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65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Rev'!$A$1:$CW$223</definedName>
    <definedName name="_xlnm.Print_Area" localSheetId="7">'DES-PP'!$C$1:$AT$75</definedName>
    <definedName name="_xlnm.Print_Area" localSheetId="8">'DESS-PP'!$D$1:$BJ$38</definedName>
    <definedName name="_xlnm.Print_Area" localSheetId="0">'IDP 2013-14 Rev'!$A$2:$EU$80</definedName>
    <definedName name="_xlnm.Print_Titles" localSheetId="0">'IDP 2013-14 Rev'!$5:$5</definedName>
  </definedNames>
  <calcPr calcId="145621"/>
</workbook>
</file>

<file path=xl/calcChain.xml><?xml version="1.0" encoding="utf-8"?>
<calcChain xmlns="http://schemas.openxmlformats.org/spreadsheetml/2006/main">
  <c r="CD80" i="1" l="1"/>
  <c r="CD79" i="1"/>
  <c r="CD54" i="1" l="1"/>
  <c r="CD62" i="1" l="1"/>
  <c r="CD61" i="1"/>
  <c r="CI63" i="1"/>
  <c r="CH63" i="1"/>
  <c r="CD63" i="1" s="1"/>
  <c r="CD65" i="1" l="1"/>
  <c r="CD64" i="1"/>
  <c r="CI52" i="1"/>
  <c r="CH52" i="1"/>
  <c r="CD52"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<sst xmlns="http://schemas.openxmlformats.org/spreadsheetml/2006/main" count="4625" uniqueCount="2077">
  <si>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</si>
  <si>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</si>
  <si>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</si>
  <si>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</si>
  <si>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</si>
  <si>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</si>
  <si>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</si>
  <si>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</si>
  <si>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</si>
  <si>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</si>
  <si>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</si>
  <si>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</si>
  <si>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</si>
  <si>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</si>
  <si>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</si>
  <si>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</si>
  <si>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</si>
  <si>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</si>
  <si>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</si>
  <si>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</si>
  <si>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</si>
  <si>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</si>
  <si>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</si>
  <si>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</si>
  <si>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</si>
  <si>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</si>
  <si>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</si>
  <si>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</si>
  <si>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</si>
  <si>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</si>
  <si>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</si>
  <si>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</si>
  <si>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</si>
  <si>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</si>
  <si>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</si>
  <si>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</si>
  <si>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</si>
  <si>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</si>
  <si>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</si>
  <si>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</si>
  <si>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</si>
  <si>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</si>
  <si>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</si>
  <si>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</si>
  <si>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</si>
  <si>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</si>
  <si>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</si>
  <si>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</si>
  <si>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</si>
  <si>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</si>
  <si>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</si>
  <si>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</si>
  <si>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</si>
  <si>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</si>
  <si>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</si>
  <si>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</si>
  <si>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</si>
  <si>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</si>
  <si>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</si>
  <si>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</si>
  <si>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</si>
  <si>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</si>
  <si>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</si>
  <si>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</si>
  <si>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</si>
  <si>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</si>
  <si>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</si>
  <si>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</si>
  <si>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</si>
  <si>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</si>
  <si>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</si>
  <si>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</si>
  <si>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</si>
  <si>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</si>
  <si>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</si>
  <si>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</si>
  <si>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</si>
  <si>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</si>
  <si>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</si>
  <si>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</si>
  <si>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</si>
  <si>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</si>
  <si>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</si>
  <si>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</si>
  <si>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</si>
  <si>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</si>
  <si>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</si>
  <si>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</si>
  <si>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</si>
  <si>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</si>
  <si>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</si>
  <si>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</si>
  <si>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</si>
  <si>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</si>
  <si>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</si>
  <si>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</si>
  <si>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</si>
  <si>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</si>
  <si>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</si>
  <si>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</si>
  <si>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</si>
  <si>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</si>
  <si>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</si>
  <si>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</si>
  <si>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</si>
  <si>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</si>
  <si>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</si>
  <si>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</si>
  <si>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</si>
  <si>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</si>
  <si>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</si>
  <si>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</si>
  <si>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</si>
  <si>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</si>
  <si>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</si>
  <si>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</si>
  <si>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</si>
  <si>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</si>
  <si>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</si>
  <si>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</si>
  <si>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</si>
  <si>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</si>
  <si>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</si>
  <si>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</si>
  <si>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</si>
  <si>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</si>
  <si>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</si>
  <si>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</si>
  <si>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</si>
  <si>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</si>
  <si>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</si>
  <si>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</si>
  <si>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</si>
  <si>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</si>
  <si>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</si>
  <si>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</si>
  <si>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</si>
  <si>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</si>
  <si>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</si>
  <si>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</si>
  <si>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</si>
  <si>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</si>
  <si>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</si>
  <si>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</si>
  <si>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</si>
  <si>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</si>
  <si>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</si>
  <si>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</si>
  <si>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</si>
  <si>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</si>
  <si>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</si>
  <si>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</si>
  <si>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</si>
  <si>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</si>
  <si>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</si>
  <si>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</si>
  <si>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</si>
  <si>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</si>
  <si>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</si>
  <si>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</si>
  <si>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</si>
  <si>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</si>
  <si>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</si>
  <si>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</si>
  <si>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</si>
  <si>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</si>
  <si>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</si>
  <si>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</si>
  <si>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</si>
  <si>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</si>
  <si>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</si>
  <si>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</si>
  <si>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</si>
  <si>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</si>
  <si>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</si>
  <si>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</si>
  <si>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</si>
  <si>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</si>
  <si>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</si>
  <si>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</si>
  <si>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</si>
  <si>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</si>
  <si>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</si>
  <si>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</si>
  <si>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</si>
  <si>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</si>
  <si>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</si>
  <si>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</si>
  <si>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</si>
  <si>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</si>
  <si>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</si>
  <si>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</si>
  <si>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</si>
  <si>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</si>
  <si>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</si>
  <si>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</si>
  <si>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</si>
  <si>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</si>
  <si>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</si>
  <si>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</si>
  <si>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</si>
  <si>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</si>
  <si>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</si>
  <si>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</si>
  <si>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</si>
  <si>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</si>
  <si>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</si>
  <si>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</si>
  <si>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</si>
  <si>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</si>
  <si>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</si>
  <si>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</si>
  <si>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</si>
  <si>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</si>
  <si>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</si>
  <si>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</si>
  <si>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</si>
  <si>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</si>
  <si>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</si>
  <si>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</si>
  <si>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</si>
  <si>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</si>
  <si>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</si>
  <si>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</si>
  <si>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</si>
  <si>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</si>
  <si>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</si>
  <si>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</si>
  <si>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</si>
  <si>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</si>
  <si>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</si>
  <si>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</si>
  <si>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</si>
  <si>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</si>
  <si>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</si>
  <si>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</si>
  <si>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</si>
  <si>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</si>
  <si>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</si>
  <si>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</si>
  <si>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</si>
  <si>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</si>
  <si>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</si>
  <si>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</si>
  <si>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</si>
  <si>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</si>
  <si>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</si>
  <si>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</si>
  <si>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</si>
  <si>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</si>
  <si>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</si>
  <si>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</si>
  <si>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</si>
  <si>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</si>
  <si>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</si>
  <si>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</si>
  <si>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</si>
  <si>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</si>
  <si>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</si>
  <si>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</si>
  <si>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</si>
  <si>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</si>
  <si>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</si>
  <si>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</si>
  <si>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</si>
  <si>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</si>
  <si>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</si>
  <si>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</si>
  <si>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</si>
  <si>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</si>
  <si>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</si>
  <si>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</si>
  <si>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</si>
  <si>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</si>
  <si>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</si>
  <si>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</si>
  <si>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</si>
  <si>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</si>
  <si>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</si>
  <si>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</si>
  <si>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</si>
  <si>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</si>
  <si>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</si>
  <si>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</si>
  <si>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</si>
  <si>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</si>
  <si>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</si>
  <si>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</si>
  <si>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</si>
  <si>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</si>
  <si>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</si>
  <si>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</si>
  <si>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</si>
  <si>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</si>
  <si>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</si>
  <si>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</si>
  <si>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</si>
  <si>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</si>
  <si>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</si>
  <si>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</si>
  <si>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</si>
  <si>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</si>
  <si>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</si>
  <si>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</si>
  <si>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</si>
  <si>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</si>
  <si>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</si>
  <si>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</si>
  <si>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</si>
  <si>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</si>
  <si>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</si>
  <si>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</si>
  <si>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</si>
  <si>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</si>
  <si>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</si>
  <si>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</si>
  <si>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</si>
  <si>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</si>
  <si>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</si>
  <si>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</si>
  <si>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</si>
  <si>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</si>
  <si>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</si>
  <si>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</si>
  <si>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</si>
  <si>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</si>
  <si>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</si>
  <si>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</si>
  <si>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</si>
  <si>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</si>
  <si>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</si>
  <si>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</si>
  <si>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</si>
  <si>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</si>
  <si>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</si>
  <si>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</si>
  <si>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</si>
  <si>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</si>
  <si>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</si>
  <si>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</si>
  <si>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</si>
  <si>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</si>
  <si>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</si>
  <si>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</si>
  <si>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</si>
  <si>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</si>
  <si>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</si>
  <si>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</si>
  <si>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</si>
  <si>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</si>
  <si>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</si>
  <si>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</si>
  <si>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</si>
  <si>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</si>
  <si>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</si>
  <si>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</si>
  <si>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</si>
  <si>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</si>
  <si>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</si>
  <si>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</si>
  <si>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</si>
  <si>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</si>
  <si>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</si>
  <si>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</si>
  <si>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</si>
  <si>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</si>
  <si>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</si>
  <si>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</si>
  <si>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</si>
  <si>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</si>
  <si>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</si>
  <si>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</si>
  <si>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</si>
  <si>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</si>
  <si>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</si>
  <si>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</si>
  <si>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</si>
  <si>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</si>
  <si>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</si>
  <si>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</si>
  <si>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</si>
  <si>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</si>
  <si>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</si>
  <si>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</si>
  <si>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</si>
  <si>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</si>
  <si>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</si>
  <si>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</si>
  <si>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</si>
  <si>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</si>
  <si>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</si>
  <si>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</si>
  <si>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</si>
  <si>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</si>
  <si>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</si>
  <si>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</si>
  <si>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</si>
  <si>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</si>
  <si>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</si>
  <si>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</si>
  <si>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</si>
  <si>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</si>
  <si>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</si>
  <si>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</si>
  <si>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</si>
  <si>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</si>
  <si>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</si>
  <si>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</si>
  <si>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</si>
  <si>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</si>
  <si>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</si>
  <si>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</si>
  <si>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</si>
  <si>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</si>
  <si>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</si>
  <si>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</si>
  <si>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</si>
  <si>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</si>
  <si>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</si>
  <si>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</si>
  <si>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</si>
  <si>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</si>
  <si>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</si>
  <si>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</si>
  <si>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</si>
  <si>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</si>
  <si>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</si>
  <si>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</si>
  <si>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</si>
  <si>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</si>
  <si>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</si>
  <si>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</si>
  <si>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</si>
  <si>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</si>
  <si>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</si>
  <si>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</si>
  <si>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</si>
  <si>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</si>
  <si>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</si>
  <si>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</si>
  <si>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</si>
  <si>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</si>
  <si>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</si>
  <si>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</si>
  <si>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</si>
  <si>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</si>
  <si>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</si>
  <si>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</si>
  <si>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</si>
  <si>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</si>
  <si>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</si>
  <si>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</si>
  <si>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</si>
  <si>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</si>
  <si>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</si>
  <si>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</si>
  <si>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</si>
  <si>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</si>
  <si>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</si>
  <si>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</si>
  <si>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</si>
  <si>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</si>
  <si>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</si>
  <si>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</si>
  <si>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</si>
  <si>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</si>
  <si>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</si>
  <si>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</si>
  <si>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</si>
  <si>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</si>
  <si>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</si>
  <si>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</si>
  <si>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</si>
  <si>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</si>
  <si>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</si>
  <si>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</si>
  <si>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</si>
  <si>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</si>
  <si>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</si>
  <si>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</si>
  <si>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</si>
  <si>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</si>
  <si>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</si>
  <si>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</si>
  <si>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</si>
  <si>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</si>
  <si>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</si>
  <si>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</si>
  <si>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</si>
  <si>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</si>
  <si>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</si>
  <si>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</si>
  <si>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</si>
  <si>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</si>
  <si>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</si>
  <si>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</si>
  <si>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</si>
  <si>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</si>
  <si>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</si>
  <si>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</si>
  <si>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</si>
  <si>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</si>
  <si>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</si>
  <si>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</si>
  <si>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</si>
  <si>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</si>
  <si>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</si>
  <si>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</si>
  <si>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</si>
  <si>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</si>
  <si>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</si>
  <si>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</si>
  <si>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</si>
  <si>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</si>
  <si>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</si>
  <si>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</si>
  <si>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</si>
  <si>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</si>
  <si>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</si>
  <si>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</si>
  <si>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</si>
  <si>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</si>
  <si>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</si>
  <si>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</si>
  <si>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</si>
  <si>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</si>
  <si>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</si>
  <si>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</si>
  <si>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</si>
  <si>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</si>
  <si>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</si>
  <si>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</si>
  <si>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</si>
  <si>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</si>
  <si>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</si>
  <si>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</si>
  <si>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</si>
  <si>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</si>
  <si>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</si>
  <si>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</si>
  <si>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</si>
  <si>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</si>
  <si>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</si>
  <si>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</si>
  <si>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</si>
  <si>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</si>
  <si>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</si>
  <si>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</si>
  <si>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</si>
  <si>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</si>
  <si>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</si>
  <si>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</si>
  <si>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</si>
  <si>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</si>
  <si>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</si>
  <si>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</si>
  <si>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</si>
  <si>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</si>
  <si>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</si>
  <si>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</si>
  <si>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</si>
  <si>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</si>
  <si>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</si>
  <si>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</si>
  <si>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</si>
  <si>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</si>
  <si>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</si>
  <si>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</si>
  <si>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</si>
  <si>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</si>
  <si>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</si>
  <si>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</si>
  <si>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</si>
  <si>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</si>
  <si>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</si>
  <si>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</si>
  <si>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</si>
  <si>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</si>
  <si>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</si>
  <si>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</si>
  <si>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</si>
  <si>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</si>
  <si>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</si>
  <si>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</si>
  <si>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</si>
  <si>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</si>
  <si>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</si>
  <si>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</si>
  <si>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</si>
  <si>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</si>
  <si>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</si>
  <si>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</si>
  <si>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</si>
  <si>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</si>
  <si>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</si>
  <si>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</si>
  <si>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</si>
  <si>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</si>
  <si>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</si>
  <si>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</si>
  <si>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</si>
  <si>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</si>
  <si>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</si>
  <si>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</si>
  <si>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</si>
  <si>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</si>
  <si>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</si>
  <si>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</si>
  <si>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</si>
  <si>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</si>
  <si>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</si>
  <si>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</si>
  <si>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</si>
  <si>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</si>
  <si>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</si>
  <si>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</si>
  <si>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</si>
  <si>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</si>
  <si>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</si>
  <si>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</si>
  <si>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</si>
  <si>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</si>
  <si>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</si>
  <si>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</si>
  <si>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</si>
  <si>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</si>
  <si>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</si>
  <si>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</si>
  <si>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</si>
  <si>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</si>
  <si>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</si>
  <si>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</si>
  <si>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</si>
  <si>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</si>
  <si>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</si>
  <si>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</si>
  <si>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</si>
  <si>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</si>
  <si>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</si>
  <si>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</si>
  <si>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</si>
  <si>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</si>
  <si>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</si>
  <si>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</si>
  <si>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</si>
  <si>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</si>
  <si>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</si>
  <si>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</si>
  <si>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</si>
  <si>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</si>
  <si>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</si>
  <si>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</si>
  <si>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</si>
  <si>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</si>
  <si>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</si>
  <si>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</si>
  <si>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</si>
  <si>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</si>
  <si>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</si>
  <si>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</si>
  <si>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</si>
  <si>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</si>
  <si>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</si>
  <si>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</si>
  <si>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</si>
  <si>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</si>
  <si>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</si>
  <si>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</si>
  <si>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</si>
  <si>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</si>
  <si>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</si>
  <si>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</si>
  <si>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</si>
  <si>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</si>
  <si>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</si>
  <si>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</si>
  <si>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</si>
  <si>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</si>
  <si>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</si>
  <si>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</si>
  <si>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</si>
  <si>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</si>
  <si>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</si>
  <si>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</si>
  <si>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</si>
  <si>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</si>
  <si>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</si>
  <si>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</si>
  <si>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</si>
  <si>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</si>
  <si>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</si>
  <si>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</si>
  <si>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</si>
  <si>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</si>
  <si>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</si>
  <si>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</si>
  <si>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</si>
  <si>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</si>
  <si>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</si>
  <si>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</si>
  <si>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</si>
  <si>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</si>
  <si>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</si>
  <si>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</si>
  <si>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</si>
  <si>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</si>
  <si>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</si>
  <si>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</si>
  <si>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</si>
  <si>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</si>
  <si>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</si>
  <si>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</si>
  <si>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</si>
  <si>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</si>
  <si>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</si>
  <si>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</si>
  <si>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</si>
  <si>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</si>
  <si>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</si>
  <si>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</si>
  <si>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</si>
  <si>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</si>
  <si>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</si>
  <si>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</si>
  <si>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</si>
  <si>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</si>
  <si>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</si>
  <si>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</si>
  <si>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</si>
  <si>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</si>
  <si>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</si>
  <si>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</si>
  <si>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</si>
  <si>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</si>
  <si>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</si>
  <si>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</si>
  <si>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</si>
  <si>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</si>
  <si>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</si>
  <si>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</si>
  <si>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</si>
  <si>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</si>
  <si>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</si>
  <si>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</si>
  <si>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</si>
  <si>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</si>
  <si>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</si>
  <si>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</si>
  <si>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</si>
  <si>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</si>
  <si>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</si>
  <si>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</si>
  <si>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</si>
  <si>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</si>
  <si>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</si>
  <si>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</si>
  <si>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</si>
  <si>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</si>
  <si>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</si>
  <si>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</si>
  <si>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</si>
  <si>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</si>
  <si>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</si>
  <si>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</si>
  <si>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</si>
  <si>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</si>
  <si>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</si>
  <si>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</si>
  <si>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</si>
  <si>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</si>
  <si>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</si>
  <si>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</si>
  <si>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</si>
  <si>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</si>
  <si>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</si>
  <si>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</si>
  <si>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</si>
  <si>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</si>
  <si>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</si>
  <si>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</si>
  <si>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</si>
  <si>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</si>
  <si>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</si>
  <si>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</si>
  <si>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</si>
  <si>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</si>
  <si>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</si>
  <si>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</si>
  <si>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</si>
  <si>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</si>
  <si>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</si>
  <si>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</si>
  <si>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</si>
  <si>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</si>
  <si>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</si>
  <si>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</si>
  <si>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</si>
  <si>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</si>
  <si>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</si>
  <si>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</si>
  <si>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</si>
  <si>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</si>
  <si>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</si>
  <si>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</si>
  <si>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</si>
  <si>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</si>
  <si>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</si>
  <si>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</si>
  <si>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</si>
  <si>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</si>
  <si>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</si>
  <si>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</si>
  <si>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</si>
  <si>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</si>
  <si>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</si>
  <si>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</si>
  <si>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</si>
  <si>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</si>
  <si>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</si>
  <si>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</si>
  <si>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</si>
  <si>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</si>
  <si>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</si>
  <si>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</si>
  <si>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</si>
  <si>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</si>
  <si>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</si>
  <si>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</si>
  <si>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</si>
  <si>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</si>
  <si>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</si>
  <si>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</si>
  <si>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</si>
  <si>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</si>
  <si>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</si>
  <si>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</si>
  <si>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</si>
  <si>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</si>
  <si>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</si>
  <si>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</si>
  <si>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</si>
  <si>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</si>
  <si>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</si>
  <si>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</si>
  <si>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</si>
  <si>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</si>
  <si>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</si>
  <si>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</si>
  <si>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</si>
  <si>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</si>
  <si>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</si>
  <si>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</si>
  <si>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</si>
  <si>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</si>
  <si>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</si>
  <si>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</si>
  <si>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</si>
  <si>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</si>
  <si>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</si>
  <si>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</si>
  <si>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</si>
  <si>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</si>
  <si>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</si>
  <si>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</si>
  <si>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</si>
  <si>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</si>
  <si>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</si>
  <si>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</si>
  <si>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</si>
  <si>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</si>
  <si>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</si>
  <si>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</si>
  <si>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</si>
  <si>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</si>
  <si>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</si>
  <si>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</si>
  <si>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</si>
  <si>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</si>
  <si>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</si>
  <si>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</si>
  <si>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</si>
  <si>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</si>
  <si>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</si>
  <si>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</si>
  <si>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</si>
  <si>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</si>
  <si>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</si>
  <si>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</si>
  <si>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</si>
  <si>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</si>
  <si>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</si>
  <si>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</si>
  <si>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</si>
  <si>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</si>
  <si>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</si>
  <si>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</si>
  <si>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</si>
  <si>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</si>
  <si>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</si>
  <si>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</si>
  <si>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</si>
  <si>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</si>
  <si>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</si>
  <si>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</si>
  <si>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</si>
  <si>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</si>
  <si>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</si>
  <si>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</si>
  <si>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</si>
  <si>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</si>
  <si>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</si>
  <si>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</si>
  <si>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</si>
  <si>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</si>
  <si>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</si>
  <si>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</si>
  <si>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</si>
  <si>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</si>
  <si>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</si>
  <si>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</si>
  <si>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</si>
  <si>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</si>
  <si>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</si>
  <si>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</si>
  <si>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</si>
  <si>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</si>
  <si>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</si>
  <si>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</si>
  <si>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</si>
  <si>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</si>
  <si>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</si>
  <si>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</si>
  <si>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</si>
  <si>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</si>
  <si>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</si>
  <si>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</si>
  <si>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</si>
  <si>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</si>
  <si>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</si>
  <si>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</si>
  <si>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</si>
  <si>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</si>
  <si>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</si>
  <si>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</si>
  <si>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</si>
  <si>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</si>
  <si>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</si>
  <si>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</si>
  <si>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</si>
  <si>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</si>
  <si>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</si>
  <si>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</si>
  <si>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</si>
  <si>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</si>
  <si>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</si>
  <si>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</si>
  <si>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</si>
  <si>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</si>
  <si>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</si>
  <si>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</si>
  <si>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</si>
  <si>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</si>
  <si>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</si>
  <si>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</si>
  <si>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</si>
  <si>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</si>
  <si>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</si>
  <si>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</si>
  <si>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</si>
  <si>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</si>
  <si>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</si>
  <si>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</si>
  <si>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</si>
  <si>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</si>
  <si>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Fragmented spatial planning for sustainable human settlements</t>
  </si>
  <si>
    <t>Roll-out BRT system</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</si>
  <si>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</si>
  <si>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</si>
  <si>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</si>
  <si>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</si>
  <si>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</si>
  <si>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</si>
  <si>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</si>
  <si>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</si>
  <si>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</si>
  <si>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</si>
  <si>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</si>
  <si>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</si>
  <si>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</si>
  <si>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</si>
  <si>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</si>
  <si>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</si>
  <si>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</si>
  <si>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</si>
  <si>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</si>
  <si>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</si>
  <si>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</si>
  <si>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</si>
  <si>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</si>
  <si>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</si>
  <si>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</si>
  <si>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</si>
  <si>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</si>
  <si>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</si>
  <si>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</si>
  <si>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</si>
  <si>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</si>
  <si>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</si>
  <si>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</si>
  <si>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</si>
  <si>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</si>
  <si>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</si>
  <si>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</si>
  <si>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</si>
  <si>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</si>
  <si>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</si>
  <si>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</si>
  <si>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</si>
  <si>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</si>
  <si>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</si>
  <si>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</si>
  <si>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</si>
  <si>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</si>
  <si>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</si>
  <si>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</si>
  <si>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</si>
  <si>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</si>
  <si>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</si>
  <si>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</si>
  <si>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</si>
  <si>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</si>
  <si>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</si>
  <si>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</si>
  <si>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</si>
  <si>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</si>
  <si>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</si>
  <si>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</si>
  <si>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</si>
  <si>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</si>
  <si>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</si>
  <si>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</si>
  <si>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</si>
  <si>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</si>
  <si>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</si>
  <si>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</si>
  <si>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</si>
  <si>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</si>
  <si>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</si>
  <si>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</si>
  <si>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</si>
  <si>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</si>
  <si>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</si>
  <si>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</si>
  <si>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</si>
  <si>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</si>
  <si>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</si>
  <si>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</si>
  <si>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</si>
  <si>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</si>
  <si>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</si>
  <si>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</si>
  <si>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</si>
  <si>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</si>
  <si>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</si>
  <si>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</si>
  <si>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</si>
  <si>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</si>
  <si>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</si>
  <si>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</si>
  <si>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</si>
  <si>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</si>
  <si>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</si>
  <si>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</si>
  <si>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</si>
  <si>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</si>
  <si>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</si>
  <si>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</si>
  <si>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</si>
  <si>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</si>
  <si>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</si>
  <si>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</si>
  <si>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</si>
  <si>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</si>
  <si>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</si>
  <si>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</si>
  <si>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</si>
  <si>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</si>
  <si>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</si>
  <si>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</si>
  <si>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</si>
  <si>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</si>
  <si>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</si>
  <si>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</si>
  <si>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</si>
  <si>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</si>
  <si>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</si>
  <si>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</si>
  <si>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</si>
  <si>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</si>
  <si>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</si>
  <si>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</si>
  <si>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</si>
  <si>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</si>
  <si>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</si>
  <si>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</si>
  <si>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</si>
  <si>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</si>
  <si>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</si>
  <si>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</si>
  <si>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</si>
  <si>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</si>
  <si>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</si>
  <si>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</si>
  <si>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</si>
  <si>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</si>
  <si>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</si>
  <si>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</si>
  <si>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</si>
  <si>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</si>
  <si>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</si>
  <si>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</si>
  <si>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</si>
  <si>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</si>
  <si>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</si>
  <si>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</si>
  <si>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</si>
  <si>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</si>
  <si>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</si>
  <si>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</si>
  <si>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</si>
  <si>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</si>
  <si>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</si>
  <si>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</si>
  <si>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</si>
  <si>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</si>
  <si>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</si>
  <si>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</si>
  <si>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</si>
  <si>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</si>
  <si>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</si>
  <si>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</si>
  <si>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</si>
  <si>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</si>
  <si>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</si>
  <si>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</si>
  <si>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</si>
  <si>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</si>
  <si>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</si>
  <si>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</si>
  <si>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</si>
  <si>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</si>
  <si>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</si>
  <si>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</si>
  <si>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</si>
  <si>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</si>
  <si>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</si>
  <si>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</si>
  <si>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</si>
  <si>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</si>
  <si>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</si>
  <si>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</si>
  <si>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</si>
  <si>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</si>
  <si>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</si>
  <si>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</si>
  <si>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</si>
  <si>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</si>
  <si>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</si>
  <si>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</si>
  <si>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</si>
  <si>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</si>
  <si>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</si>
  <si>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</si>
  <si>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</si>
  <si>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</si>
  <si>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</si>
  <si>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</si>
  <si>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</si>
  <si>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</si>
  <si>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</si>
  <si>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</si>
  <si>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</si>
  <si>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</si>
  <si>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</si>
  <si>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</si>
  <si>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</si>
  <si>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</si>
  <si>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</si>
  <si>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</si>
  <si>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</si>
  <si>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</si>
  <si>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</si>
  <si>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</si>
  <si>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</si>
  <si>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</si>
  <si>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</si>
  <si>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</si>
  <si>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</si>
  <si>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</si>
  <si>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</si>
  <si>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</si>
  <si>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</si>
  <si>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</si>
  <si>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</si>
  <si>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</si>
  <si>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</si>
  <si>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</si>
  <si>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</si>
  <si>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</si>
  <si>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</si>
  <si>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</si>
  <si>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</si>
  <si>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</si>
  <si>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</si>
  <si>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</si>
  <si>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</si>
  <si>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</si>
  <si>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</si>
  <si>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</si>
  <si>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</si>
  <si>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</si>
  <si>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</si>
  <si>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</si>
  <si>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</si>
  <si>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</si>
  <si>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</si>
  <si>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</si>
  <si>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</si>
  <si>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</si>
  <si>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</si>
  <si>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</si>
  <si>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</si>
  <si>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</si>
  <si>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</si>
  <si>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</si>
  <si>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</si>
  <si>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</si>
  <si>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</si>
  <si>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</si>
  <si>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</si>
  <si>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</si>
  <si>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</si>
  <si>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</si>
  <si>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</si>
  <si>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</si>
  <si>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</si>
  <si>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</si>
  <si>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</si>
  <si>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</si>
  <si>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</si>
  <si>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</si>
  <si>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</si>
  <si>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</si>
  <si>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</si>
  <si>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</si>
  <si>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</si>
  <si>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</si>
  <si>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</si>
  <si>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</si>
  <si>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</si>
  <si>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</si>
  <si>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</si>
  <si>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</si>
  <si>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</si>
  <si>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</si>
  <si>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</si>
  <si>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</si>
  <si>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</si>
  <si>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</si>
  <si>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</si>
  <si>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</si>
  <si>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</si>
  <si>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</si>
  <si>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</si>
  <si>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</si>
  <si>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</si>
  <si>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</si>
  <si>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</si>
  <si>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</si>
  <si>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</si>
  <si>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</si>
  <si>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</si>
  <si>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</si>
  <si>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</si>
  <si>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</si>
  <si>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</si>
  <si>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</si>
  <si>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</si>
  <si>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</si>
  <si>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</si>
  <si>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</si>
  <si>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</si>
  <si>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</si>
  <si>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</si>
  <si>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</si>
  <si>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</si>
  <si>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</si>
  <si>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</si>
  <si>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</si>
  <si>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</si>
  <si>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</si>
  <si>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</si>
  <si>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</si>
  <si>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</si>
  <si>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</si>
  <si>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</si>
  <si>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</si>
  <si>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</si>
  <si>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</si>
  <si>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</si>
  <si>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</si>
  <si>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</si>
  <si>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</si>
  <si>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</si>
  <si>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</si>
  <si>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</si>
  <si>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</si>
  <si>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</si>
  <si>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</si>
  <si>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</si>
  <si>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</si>
  <si>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</si>
  <si>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</si>
  <si>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</si>
  <si>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</si>
  <si>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</si>
  <si>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</si>
  <si>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</si>
  <si>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</si>
  <si>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</si>
  <si>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</si>
  <si>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</si>
  <si>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</si>
  <si>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</si>
  <si>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</si>
  <si>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</si>
  <si>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</si>
  <si>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</si>
  <si>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</si>
  <si>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</si>
  <si>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</si>
  <si>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</si>
  <si>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</si>
  <si>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</si>
  <si>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</si>
  <si>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</si>
  <si>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</si>
  <si>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</si>
  <si>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</si>
  <si>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</si>
  <si>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</si>
  <si>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</si>
  <si>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</si>
  <si>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</si>
  <si>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</si>
  <si>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</si>
  <si>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</si>
  <si>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</si>
  <si>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</si>
  <si>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</si>
  <si>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</si>
  <si>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</si>
  <si>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</si>
  <si>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</si>
  <si>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</si>
  <si>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</si>
  <si>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</si>
  <si>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</si>
  <si>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</si>
  <si>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</si>
  <si>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</si>
  <si>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</si>
  <si>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</si>
  <si>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</si>
  <si>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</si>
  <si>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</si>
  <si>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</si>
  <si>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</si>
  <si>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</si>
  <si>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</si>
  <si>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</si>
  <si>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</si>
  <si>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</si>
  <si>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</si>
  <si>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</si>
  <si>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</si>
  <si>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</si>
  <si>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</si>
  <si>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</si>
  <si>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</si>
  <si>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</si>
  <si>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</si>
  <si>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</si>
  <si>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</si>
  <si>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</si>
  <si>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</si>
  <si>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</si>
  <si>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</si>
  <si>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</si>
  <si>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</si>
  <si>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</si>
  <si>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</si>
  <si>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</si>
  <si>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</si>
  <si>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</si>
  <si>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</si>
  <si>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</si>
  <si>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</si>
  <si>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</si>
  <si>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</si>
  <si>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</si>
  <si>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</si>
  <si>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</si>
  <si>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</si>
  <si>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</si>
  <si>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</si>
  <si>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</si>
  <si>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</si>
  <si>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</si>
  <si>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</si>
  <si>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</si>
  <si>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</si>
  <si>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</si>
  <si>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</si>
  <si>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</si>
  <si>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</si>
  <si>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</si>
  <si>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</si>
  <si>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</si>
  <si>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</si>
  <si>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</si>
  <si>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</si>
  <si>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</si>
  <si>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</si>
  <si>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</si>
  <si>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</si>
  <si>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</si>
  <si>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</si>
  <si>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</si>
  <si>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</si>
  <si>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</si>
  <si>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</si>
  <si>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</si>
  <si>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</si>
  <si>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</si>
  <si>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</si>
  <si>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</si>
  <si>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</si>
  <si>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</si>
  <si>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</si>
  <si>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</si>
  <si>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</si>
  <si>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</si>
  <si>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</si>
  <si>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</si>
  <si>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</si>
  <si>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</si>
  <si>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</si>
  <si>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</si>
  <si>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</si>
  <si>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</si>
  <si>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</si>
  <si>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</si>
  <si>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</si>
  <si>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</si>
  <si>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</si>
  <si>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</si>
  <si>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</si>
  <si>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</si>
  <si>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</si>
  <si>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</si>
  <si>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</si>
  <si>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</si>
  <si>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</si>
  <si>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</si>
  <si>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</si>
  <si>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</si>
  <si>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</si>
  <si>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</si>
  <si>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</si>
  <si>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</si>
  <si>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</si>
  <si>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</si>
  <si>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</si>
  <si>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</si>
  <si>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</si>
  <si>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</si>
  <si>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</si>
  <si>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</si>
  <si>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</si>
  <si>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</si>
  <si>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</si>
  <si>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</si>
  <si>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</si>
  <si>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</si>
  <si>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</si>
  <si>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</si>
  <si>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</si>
  <si>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</si>
  <si>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</si>
  <si>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</si>
  <si>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</si>
  <si>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</si>
  <si>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</si>
  <si>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</si>
  <si>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</si>
  <si>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</si>
  <si>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</si>
  <si>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</si>
  <si>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</si>
  <si>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</si>
  <si>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</si>
  <si>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</si>
  <si>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</si>
  <si>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</si>
  <si>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</si>
  <si>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</si>
  <si>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</si>
  <si>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</si>
  <si>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</si>
  <si>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</si>
  <si>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</si>
  <si>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</si>
  <si>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</si>
  <si>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</si>
  <si>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</si>
  <si>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</si>
  <si>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</si>
  <si>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</si>
  <si>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</si>
  <si>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</si>
  <si>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</si>
  <si>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</si>
  <si>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</si>
  <si>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</si>
  <si>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</si>
  <si>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</si>
  <si>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</si>
  <si>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</si>
  <si>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</si>
  <si>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</si>
  <si>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</si>
  <si>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</si>
  <si>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</si>
  <si>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</si>
  <si>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</si>
  <si>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</si>
  <si>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</si>
  <si>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</si>
  <si>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</si>
  <si>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</si>
  <si>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</si>
  <si>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</si>
  <si>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</si>
  <si>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</si>
  <si>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</si>
  <si>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</si>
  <si>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</si>
  <si>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</si>
  <si>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</si>
  <si>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</si>
  <si>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</si>
  <si>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</si>
  <si>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</si>
  <si>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</si>
  <si>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</si>
  <si>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</si>
  <si>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</si>
  <si>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</si>
  <si>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</si>
  <si>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</si>
  <si>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</si>
  <si>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</si>
  <si>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</si>
  <si>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</si>
  <si>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</si>
  <si>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</si>
  <si>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</si>
  <si>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</si>
  <si>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</si>
  <si>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</si>
  <si>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</si>
  <si>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</si>
  <si>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</si>
  <si>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</si>
  <si>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</si>
  <si>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</si>
  <si>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</si>
  <si>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</si>
  <si>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</si>
  <si>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</si>
  <si>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Workshop statistics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</si>
  <si>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</si>
  <si>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</si>
  <si>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</si>
  <si>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</si>
  <si>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progress with regard to the completion of the MURP Impact Assessment.</t>
  </si>
  <si>
    <t>This indicator aims to measure the progress with regard to the implementation of the DVRI Business Plan.</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</si>
  <si>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</si>
  <si>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</si>
  <si>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</si>
  <si>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</si>
  <si>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</si>
  <si>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</si>
  <si>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</si>
  <si>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</si>
  <si>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</si>
  <si>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</si>
  <si>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</si>
  <si>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</si>
  <si>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</si>
  <si>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</si>
  <si>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</si>
  <si>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</si>
  <si>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</si>
  <si>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</si>
  <si>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</si>
  <si>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</si>
  <si>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</si>
  <si>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</si>
  <si>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</si>
  <si>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</si>
  <si>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</si>
  <si>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</si>
  <si>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</si>
  <si>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</si>
  <si>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</si>
  <si>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</si>
  <si>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</si>
  <si>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</si>
  <si>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</si>
  <si>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</si>
  <si>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</si>
  <si>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</si>
  <si>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</si>
  <si>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</si>
  <si>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</si>
  <si>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</si>
  <si>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</si>
  <si>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t xml:space="preserve">Not all accidents captured </t>
  </si>
  <si>
    <t>All accidents to be captured on accibase with effect from 1 October 2013</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</si>
  <si>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</si>
  <si>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</si>
  <si>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</si>
  <si>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</si>
  <si>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</si>
  <si>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</si>
  <si>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</si>
  <si>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</si>
  <si>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</si>
  <si>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</si>
  <si>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</si>
  <si>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</si>
  <si>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</si>
  <si>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</si>
  <si>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</si>
  <si>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</si>
  <si>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</si>
  <si>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</si>
  <si>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</si>
  <si>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</si>
  <si>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</si>
  <si>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</si>
  <si>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</si>
  <si>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</si>
  <si>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</si>
  <si>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</si>
  <si>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</si>
  <si>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</si>
  <si>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</si>
  <si>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</si>
  <si>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</si>
  <si>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</si>
  <si>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</si>
  <si>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</si>
  <si>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</si>
  <si>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Land identification/to purchase or request for donation</t>
  </si>
  <si>
    <t>Budget Link Capex</t>
  </si>
  <si>
    <t>Budget Link Opex</t>
  </si>
  <si>
    <t>Operating Budget Cost centre and Vote</t>
  </si>
  <si>
    <t>Implement Economic Infrastructure and Capacitation Programmes</t>
  </si>
  <si>
    <t xml:space="preserve">To ensure a safe and secure  environment within BCMM </t>
  </si>
  <si>
    <t xml:space="preserve">Number of cemeteries upgraded and refurbished </t>
  </si>
  <si>
    <t>To build a safe and resilient City through Disaster Management Establish structures and maintain them</t>
  </si>
  <si>
    <t xml:space="preserve">Provision of ICT systems  and infrastructure to support internal and external customers. </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</si>
  <si>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</si>
  <si>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</si>
  <si>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</si>
  <si>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</si>
  <si>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</si>
  <si>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</si>
  <si>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</si>
  <si>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</si>
  <si>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</si>
  <si>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</si>
  <si>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</si>
  <si>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</si>
  <si>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</si>
  <si>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</si>
  <si>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</si>
  <si>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</si>
  <si>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</si>
  <si>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</si>
  <si>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</si>
  <si>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</si>
  <si>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</si>
  <si>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</si>
  <si>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</si>
  <si>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</si>
  <si>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1 Phase (3)</t>
  </si>
  <si>
    <t>2 Phases (1&amp;2)</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</si>
  <si>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</si>
  <si>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</si>
  <si>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</si>
  <si>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</si>
  <si>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To improve the living conditions within priority nodal Townships</t>
  </si>
  <si>
    <t>Operating Budget 2016/17</t>
  </si>
  <si>
    <t>Capital Budget 2016/17</t>
  </si>
  <si>
    <t>output</t>
  </si>
  <si>
    <t xml:space="preserve">To improve the quality of human life through  integrated sustainable human settlements  </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</si>
  <si>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</si>
  <si>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</si>
  <si>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</si>
  <si>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</si>
  <si>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Roll-out the DVRI business plan</t>
  </si>
  <si>
    <t xml:space="preserve">Number of layout plans completed </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</si>
  <si>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</si>
  <si>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</si>
  <si>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</si>
  <si>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</si>
  <si>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</si>
  <si>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</si>
  <si>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</si>
  <si>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xml:space="preserve">Number of jobs created through LED initiatives including implementation of capital projects </t>
  </si>
  <si>
    <t>Number of public swimming pools redeveloped</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</si>
  <si>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</si>
  <si>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</si>
  <si>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</si>
  <si>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</si>
  <si>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</si>
  <si>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</si>
  <si>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</si>
  <si>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</si>
  <si>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</si>
  <si>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</si>
  <si>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</si>
  <si>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</si>
  <si>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</si>
  <si>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</si>
  <si>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</si>
  <si>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</si>
  <si>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</si>
  <si>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</si>
  <si>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</si>
  <si>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 xml:space="preserve">Number of employees registered for training and capacity building programmes annually </t>
  </si>
  <si>
    <t>Employee health and safety</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</si>
  <si>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</si>
  <si>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</si>
  <si>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</si>
  <si>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</si>
  <si>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</si>
  <si>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</si>
  <si>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</si>
  <si>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</si>
  <si>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</si>
  <si>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</si>
  <si>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</si>
  <si>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</si>
  <si>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</si>
  <si>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</si>
  <si>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</si>
  <si>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</si>
  <si>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</si>
  <si>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</si>
  <si>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</si>
  <si>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</si>
  <si>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</si>
  <si>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</si>
  <si>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</si>
  <si>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 xml:space="preserve">KPA1 : MUNICIPAL TRANSFORMATION AND ORGANISATIONAL DEVELOPMENT </t>
  </si>
  <si>
    <t xml:space="preserve">KPA 2 : MUNICIPAL BASIC SERVICE DELIVERY AND INFRASTRUCTURE DEVELOPMENT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</si>
  <si>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</si>
  <si>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</si>
  <si>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</si>
  <si>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</si>
  <si>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</si>
  <si>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</si>
  <si>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</si>
  <si>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</si>
  <si>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</si>
  <si>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</si>
  <si>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</si>
  <si>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</si>
  <si>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</si>
  <si>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</si>
  <si>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Buffalo City Township Regeneration Strategy developed</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</si>
  <si>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</si>
  <si>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</si>
  <si>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</si>
  <si>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</si>
  <si>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</si>
  <si>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</si>
  <si>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</si>
  <si>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</si>
  <si>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</si>
  <si>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</si>
  <si>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</si>
  <si>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</si>
  <si>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</si>
  <si>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</si>
  <si>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</si>
  <si>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</si>
  <si>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</si>
  <si>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</si>
  <si>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</si>
  <si>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</si>
  <si>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</si>
  <si>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</si>
  <si>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</si>
  <si>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</si>
  <si>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</si>
  <si>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</si>
  <si>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</si>
  <si>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</si>
  <si>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</si>
  <si>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</si>
  <si>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</si>
  <si>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</si>
  <si>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</si>
  <si>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</si>
  <si>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</si>
  <si>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</si>
  <si>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</si>
  <si>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</si>
  <si>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</si>
  <si>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 xml:space="preserve">1
</t>
  </si>
  <si>
    <t>Create an enabling economic environment with focus on key growth sectors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</si>
  <si>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</si>
  <si>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</si>
  <si>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</si>
  <si>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</si>
  <si>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</si>
  <si>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</si>
  <si>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</si>
  <si>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</si>
  <si>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</si>
  <si>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</si>
  <si>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</si>
  <si>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1 
Disaster recovery centre
(EL IDZ)</t>
  </si>
  <si>
    <t>To ensure adequate housing for the community</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</si>
  <si>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</si>
  <si>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</si>
  <si>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</si>
  <si>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</si>
  <si>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</si>
  <si>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</si>
  <si>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</si>
  <si>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</si>
  <si>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</si>
  <si>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</si>
  <si>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</si>
  <si>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</si>
  <si>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</si>
  <si>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</si>
  <si>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</si>
  <si>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</si>
  <si>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</si>
  <si>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</si>
  <si>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</si>
  <si>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</si>
  <si>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</si>
  <si>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</si>
  <si>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</si>
  <si>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</si>
  <si>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</si>
  <si>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</si>
  <si>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</si>
  <si>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</si>
  <si>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</si>
  <si>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</si>
  <si>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</si>
  <si>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</si>
  <si>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</si>
  <si>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</si>
  <si>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</si>
  <si>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</si>
  <si>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</si>
  <si>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</si>
  <si>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</si>
  <si>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</si>
  <si>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</si>
  <si>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</si>
  <si>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</si>
  <si>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</si>
  <si>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</si>
  <si>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</si>
  <si>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</si>
  <si>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</si>
  <si>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</si>
  <si>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</si>
  <si>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</si>
  <si>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</si>
  <si>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</si>
  <si>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</si>
  <si>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</si>
  <si>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</si>
  <si>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</si>
  <si>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</si>
  <si>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</si>
  <si>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</si>
  <si>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</si>
  <si>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</si>
  <si>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</si>
  <si>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</si>
  <si>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</si>
  <si>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</si>
  <si>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</si>
  <si>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</si>
  <si>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</si>
  <si>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</si>
  <si>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</si>
  <si>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</si>
  <si>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</si>
  <si>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</si>
  <si>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</si>
  <si>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</si>
  <si>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</si>
  <si>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</si>
  <si>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</si>
  <si>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</si>
  <si>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</si>
  <si>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</si>
  <si>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</si>
  <si>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</si>
  <si>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</si>
  <si>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</si>
  <si>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</si>
  <si>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</si>
  <si>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</si>
  <si>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</si>
  <si>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</si>
  <si>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</si>
  <si>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Quarter 1 Target ending September 2014</t>
  </si>
  <si>
    <t>Quarter 2 Target ending December 2014</t>
  </si>
  <si>
    <t>Quarter 3 Target ending March 2015</t>
  </si>
  <si>
    <t>Quarter 4 Target ending June 2015</t>
  </si>
  <si>
    <t>Porfolio of Evidence</t>
  </si>
  <si>
    <t>Not the responsibility of COO, its Planning Department</t>
  </si>
  <si>
    <t>Not the responsibility of COO, Township Establishment its Planning Departments responsibility</t>
  </si>
  <si>
    <t xml:space="preserve">Completion Certificates and tick sheets </t>
  </si>
  <si>
    <t>Confirmation from the appointed Consultant and / or BCMM Engineering Department on services completed and handed over to BCMM</t>
  </si>
  <si>
    <t>No delivery to place in this financial year. Camel Rock targeted 120 units. They are under investigation by the NPA and Haws, No delivery took place</t>
  </si>
  <si>
    <t>BCMM is not a developer for Social Housing. The Moratorium has been lifted, however the Social Housing institutions are still in the planning and acquisition of land phases.</t>
  </si>
  <si>
    <t>Correspondence from the Social Housing Institutions verifying the number  of new units will be used when new units are completed.</t>
  </si>
  <si>
    <t xml:space="preserve">KPA 3: LOCAL ECONOMIC DEVELOPMENT </t>
  </si>
  <si>
    <t xml:space="preserve">KPA 4: MUNICIPAL   FINANCIAL VIABILITY AND MANAGEMENT  </t>
  </si>
  <si>
    <t>KPA 5:GOOD GOVERNANCE AND PUBLIC PARTICIPATION</t>
  </si>
  <si>
    <t>KPA 2: MUNICIPAL TRANSFORMATION AND ORGANISATION DEVELOPMENT</t>
  </si>
  <si>
    <t>Implementation of DVRI Business Plan</t>
  </si>
  <si>
    <t>Implementation of Phase 1 and Phase 2 of the Business Plan</t>
  </si>
  <si>
    <t>Funding commitment for the implementation of the three projects</t>
  </si>
  <si>
    <t>Implementation of Phase 1 of the Business Plan (Implement the first 5 priorities of the Implementation Plan</t>
  </si>
  <si>
    <t>Business Plan progress report to Council</t>
  </si>
  <si>
    <t>Implementation of Phase 2 of the Business Plan (Implement the seconde 5 priorities of the Implementation plam</t>
  </si>
  <si>
    <t>Phase 2 of the Bunsiness Plan (Implement the third 5 priorities of the Implementation plan)</t>
  </si>
  <si>
    <t>Bunisness Plan progress report</t>
  </si>
  <si>
    <t>Directorate Institutional Scorecard and Service Delivery Targets and performance indicators</t>
  </si>
  <si>
    <t>To improve the living conditions of priority nodal Townships</t>
  </si>
  <si>
    <t>Roll-out of performance management to all task grades</t>
  </si>
  <si>
    <t>Signed Performance Managemnt Scorecard between staff &amp; Spervisors up to Task Grade 15</t>
  </si>
  <si>
    <t>6-monthly assessment of staff</t>
  </si>
  <si>
    <t>Signed Performance Agreements for Planning Phase in Place</t>
  </si>
  <si>
    <t>Letter of appointments of EPMDS  Steering committees and Directorate Moderating Committees</t>
  </si>
  <si>
    <t>Assessment of all staff from City Manager to Task grade 15</t>
  </si>
  <si>
    <t>Expenditure of all grant/capital instrastructure funding for service delivery in the applicable financial</t>
  </si>
  <si>
    <t>Actual Capital expenditure expressed as a percentage of the total capital budget</t>
  </si>
  <si>
    <t>The percentage of municipality's capital budget actually spent on capital projects identified for a particular financial year in terms of the municipality's IDP</t>
  </si>
  <si>
    <t>To imrove the quality of life through provision of bulk and internal Services</t>
  </si>
  <si>
    <t>Develop Reeston Thusong Service Centre</t>
  </si>
  <si>
    <t>Appointment of a consultant and a contractor. Stakeholder Mobilisation</t>
  </si>
  <si>
    <t>Appointment of a consultant. MOU with stakeholders tp provide services at the centre</t>
  </si>
  <si>
    <t>Appoinment letter and MOU</t>
  </si>
  <si>
    <t>Development of specifications for the procurement of a contractor and appoinment of a contractor</t>
  </si>
  <si>
    <t>Source operations and maintainance budget for the provision of services by BCMM at the centre</t>
  </si>
  <si>
    <t>Confirmation of budget allocation</t>
  </si>
  <si>
    <t>Number of housing units completed (RDP)</t>
  </si>
  <si>
    <t>To improve the quality of life through provision of descent formal houses</t>
  </si>
  <si>
    <t>Stamped list of registered beneficiaries from the PDoHS</t>
  </si>
  <si>
    <t>progress report to TMC</t>
  </si>
  <si>
    <t>Implementation of 2 planning projects</t>
  </si>
  <si>
    <t>Land identification for new projects to be implemented in phase 2</t>
  </si>
  <si>
    <t>Land acquisition programme</t>
  </si>
  <si>
    <t>Implementation of 3 quick-win projects</t>
  </si>
  <si>
    <t>Progress report to TMC</t>
  </si>
  <si>
    <t>Implementation of  2 planning projects</t>
  </si>
  <si>
    <t>KPA 1:MUNICIPAL BASIC SERVICES AND INFRASTRUCTURE</t>
  </si>
  <si>
    <t>To imrove the quality of human life through provision of bulk and internal Services</t>
  </si>
  <si>
    <t>Strategy Code</t>
  </si>
  <si>
    <t>SBDID18</t>
  </si>
  <si>
    <t>SBDID19</t>
  </si>
  <si>
    <t>SBDID22</t>
  </si>
  <si>
    <t>MFVM4</t>
  </si>
  <si>
    <t>BSDID20</t>
  </si>
  <si>
    <t>NFR</t>
  </si>
  <si>
    <t>Number of top structures completed (Housing opportunities provided)</t>
  </si>
  <si>
    <t>Number of serviced sites completed (Informal settlements upgraded (service provided): Relocated &amp; In Situ)</t>
  </si>
  <si>
    <t>To improve the quality of life through provision of bulk and internal Services</t>
  </si>
  <si>
    <t>LED1</t>
  </si>
  <si>
    <t>Verify, sign off and submit performance reports together with POE files timeously.</t>
  </si>
  <si>
    <t>Report on actual Number of jobs created through LED iniatives including implementation of capital projects.</t>
  </si>
  <si>
    <t>Appointment letters</t>
  </si>
  <si>
    <t>400                 (750)</t>
  </si>
  <si>
    <t>450                 (1200)</t>
  </si>
  <si>
    <t>500                 (1700)</t>
  </si>
  <si>
    <t>300             (550)</t>
  </si>
  <si>
    <t>400             (950)</t>
  </si>
  <si>
    <t>550             (1500)</t>
  </si>
  <si>
    <t>875             (1750)</t>
  </si>
  <si>
    <t>875             (2625)</t>
  </si>
  <si>
    <t>875             (3500)</t>
  </si>
  <si>
    <t>1000           (2000)</t>
  </si>
  <si>
    <t>1000         (3000)</t>
  </si>
  <si>
    <t>1500        (4500)</t>
  </si>
  <si>
    <t>SERVICE DELIVERY TARGETS AND PERFORMANCE INDICATORS 2014-2015</t>
  </si>
  <si>
    <t>Baseline
2013/14
(To be confirmed at the end of financial year 2013/14)</t>
  </si>
  <si>
    <t>1                       (3)</t>
  </si>
  <si>
    <t>1                     (4)</t>
  </si>
  <si>
    <t>&gt;15%            (&gt;30%)</t>
  </si>
  <si>
    <t>&gt;27%         (&gt;57%)</t>
  </si>
  <si>
    <t>&gt;18%         (&gt;75%)</t>
  </si>
  <si>
    <t>Quarter 1 Actual performance</t>
  </si>
  <si>
    <t>Correction Measures proposed</t>
  </si>
  <si>
    <t>More beneficiaries than what was anticipated turned up at all the education section that took place in the 1st Quarter. Based on the previous financial years, the target set was deemed appropriate</t>
  </si>
  <si>
    <t>More beneficiaries than what was anticipated was registered in the 1st Quarter. The additional staff (temps) contributed to more work being completed. Based on the previous financial years, the target set was deemed appropriate</t>
  </si>
  <si>
    <t>The Department will increase the targets for the new financial year in line with the available capacity as well as funding</t>
  </si>
  <si>
    <t>The Department will always strive to meet the targets and if possible over achieve</t>
  </si>
  <si>
    <t>The project are progressing very well</t>
  </si>
  <si>
    <t>Draft business plan</t>
  </si>
  <si>
    <t xml:space="preserve">The business Plan hasn’t been completed within the set period of time frames, therefore the Implementation plan has not been adopted by the Council for implementation. Due to poor perfomance of the service provider, the contract has been terminated </t>
  </si>
  <si>
    <t>The procurement of the new service provider took too long as there was a dispute, the final report was submitted to ACOO on 30th of September 2014 with the approval of the cancellation of the tender, the Business Plan will be completed by an internal task team by end of October 2014</t>
  </si>
  <si>
    <t>Due to better performance by service providers more expenditure was incurred that what was targeted for</t>
  </si>
  <si>
    <t>The Department will always encourage the appointed contractors and service providers to perform at a higher standard.</t>
  </si>
  <si>
    <t>Second Creek has closed August 2014 and the employed workers came from the previous quarter</t>
  </si>
  <si>
    <t>new workers will be employed for the Cluster 3 projects consisting of Fynbos and Ndancama during the 2nd Quarter</t>
  </si>
  <si>
    <t>Quarter 2 Actual performance</t>
  </si>
  <si>
    <r>
      <t>Bid specification submitted to the committee and project advertised/</t>
    </r>
    <r>
      <rPr>
        <i/>
        <sz val="12"/>
        <rFont val="Arial"/>
        <family val="2"/>
      </rPr>
      <t xml:space="preserve">Reduce by 0.125%  to  2.375% </t>
    </r>
  </si>
  <si>
    <r>
      <t>News paper advert/</t>
    </r>
    <r>
      <rPr>
        <i/>
        <sz val="12"/>
        <rFont val="Arial"/>
        <family val="2"/>
      </rPr>
      <t>Monthly injury frequency rate statistics.</t>
    </r>
  </si>
  <si>
    <r>
      <rPr>
        <b/>
        <sz val="12"/>
        <rFont val="Arial"/>
        <family val="2"/>
      </rPr>
      <t>1)</t>
    </r>
    <r>
      <rPr>
        <sz val="12"/>
        <rFont val="Arial"/>
        <family val="2"/>
      </rPr>
      <t xml:space="preserve"> Crime Prevention Strategy adopted by Council on 29/05/2013 (BCMC227/13).  </t>
    </r>
    <r>
      <rPr>
        <b/>
        <sz val="12"/>
        <rFont val="Arial"/>
        <family val="2"/>
      </rPr>
      <t xml:space="preserve">139 </t>
    </r>
    <r>
      <rPr>
        <sz val="12"/>
        <rFont val="Arial"/>
        <family val="2"/>
      </rPr>
      <t xml:space="preserve">Crime Prevention operational activities carried out in first quarter 2013/2014.                                                                </t>
    </r>
    <r>
      <rPr>
        <b/>
        <sz val="12"/>
        <rFont val="Arial"/>
        <family val="2"/>
      </rPr>
      <t>2)</t>
    </r>
    <r>
      <rPr>
        <sz val="12"/>
        <rFont val="Arial"/>
        <family val="2"/>
      </rPr>
      <t xml:space="preserve"> Establishment of Metro Police not finalised as yet.</t>
    </r>
  </si>
  <si>
    <r>
      <t xml:space="preserve">MEC approval not granted due to </t>
    </r>
    <r>
      <rPr>
        <b/>
        <sz val="12"/>
        <rFont val="Arial"/>
        <family val="2"/>
      </rPr>
      <t>additional consultation being required.</t>
    </r>
  </si>
  <si>
    <r>
      <t>Amendments had to be made to bid specification documents as per BSC resolutions.</t>
    </r>
    <r>
      <rPr>
        <sz val="12"/>
        <color rgb="FFFF0000"/>
        <rFont val="Arial"/>
        <family val="2"/>
      </rPr>
      <t xml:space="preserve"> </t>
    </r>
  </si>
  <si>
    <r>
      <rPr>
        <b/>
        <sz val="12"/>
        <rFont val="Arial"/>
        <family val="2"/>
      </rPr>
      <t xml:space="preserve">Target Achieved for: </t>
    </r>
    <r>
      <rPr>
        <sz val="12"/>
        <rFont val="Arial"/>
        <family val="2"/>
      </rPr>
      <t xml:space="preserve">Two concept layout proposals have been submitted for Cambridge 1&amp;2 (Kei Road) and N2 Road Reserve. </t>
    </r>
    <r>
      <rPr>
        <b/>
        <sz val="12"/>
        <rFont val="Arial"/>
        <family val="2"/>
      </rPr>
      <t xml:space="preserve">Target not achieved for: </t>
    </r>
    <r>
      <rPr>
        <sz val="12"/>
        <rFont val="Arial"/>
        <family val="2"/>
      </rPr>
      <t>Report has not been finalized for submission to Council for approval of completed  two layouts plans  for Duncan Village D-Hostel and Proper.</t>
    </r>
  </si>
  <si>
    <t xml:space="preserve">                                                                                                                                                                                                                                                                                            DIRECTORATE: CHIEF OPERATING OFFICER</t>
  </si>
  <si>
    <t>The sunny south project estimated to deliver 526 sites by the end of the 2nd Quarter. This could not be achieved due to "testing" of the water and sanitation connections could not take place by the end of the Quarter.</t>
  </si>
  <si>
    <t>The testing will take place befor the end of the 3rd Quarter.</t>
  </si>
  <si>
    <t>A registered professional planner has been appointed to complete the project, currently busy completing the draft implementation plan. The final implementation plan will be completed by the 30th of January 2015.</t>
  </si>
  <si>
    <t>The Department had a overflow from the previous quarter due to more beneficiaries than what was anticipated turning up at all the education section that took place in the 1st as well as 2nd Quarter. Based on the previous financial years, the target set was deemed appropriate</t>
  </si>
  <si>
    <t>More beneficiaries than what was anticipated was registered in the 2nd Quarter. The additional staff (temps) contributed to more work being completed. Based on the previous financial years, the target set was deemed appropriate</t>
  </si>
  <si>
    <t>Better performance of apointed service providers resulted in the increased expenditure than what  was targeted.</t>
  </si>
  <si>
    <r>
      <rPr>
        <b/>
        <sz val="12"/>
        <color theme="1"/>
        <rFont val="Arial Narrow"/>
        <family val="2"/>
      </rPr>
      <t xml:space="preserve">Sunny South = </t>
    </r>
    <r>
      <rPr>
        <sz val="12"/>
        <color theme="1"/>
        <rFont val="Arial Narrow"/>
        <family val="2"/>
      </rPr>
      <t xml:space="preserve">Delay were encountered due to cash flow problems with the contractor. </t>
    </r>
    <r>
      <rPr>
        <b/>
        <sz val="12"/>
        <color theme="1"/>
        <rFont val="Arial Narrow"/>
        <family val="2"/>
      </rPr>
      <t>Haven Hills =</t>
    </r>
    <r>
      <rPr>
        <sz val="12"/>
        <color theme="1"/>
        <rFont val="Arial Narrow"/>
        <family val="2"/>
      </rPr>
      <t xml:space="preserve"> Contractor had cash flow problems and could not complete the remaining 21 Units. </t>
    </r>
    <r>
      <rPr>
        <b/>
        <sz val="12"/>
        <color theme="1"/>
        <rFont val="Arial Narrow"/>
        <family val="2"/>
      </rPr>
      <t>Mdantsane Cluster =</t>
    </r>
    <r>
      <rPr>
        <sz val="12"/>
        <color theme="1"/>
        <rFont val="Arial Narrow"/>
        <family val="2"/>
      </rPr>
      <t xml:space="preserve"> Delayed in the procurement stages and appointment was only made during the first Quarter.</t>
    </r>
  </si>
  <si>
    <r>
      <rPr>
        <b/>
        <sz val="12"/>
        <color theme="1"/>
        <rFont val="Arial Narrow"/>
        <family val="2"/>
      </rPr>
      <t xml:space="preserve">Sunny South = </t>
    </r>
    <r>
      <rPr>
        <sz val="12"/>
        <color theme="1"/>
        <rFont val="Arial Narrow"/>
        <family val="2"/>
      </rPr>
      <t xml:space="preserve">A recovery Plan has been submitted that commits to the completion of the remaining units by the end of the current financial year. Quarter. </t>
    </r>
    <r>
      <rPr>
        <b/>
        <sz val="12"/>
        <color theme="1"/>
        <rFont val="Arial Narrow"/>
        <family val="2"/>
      </rPr>
      <t>Haven Hills =</t>
    </r>
    <r>
      <rPr>
        <sz val="12"/>
        <color theme="1"/>
        <rFont val="Arial Narrow"/>
        <family val="2"/>
      </rPr>
      <t xml:space="preserve"> A recovery Plan is in place and work is progressing well. The outstanding 21 units will be completed by the end of the 3rd Quarter. </t>
    </r>
    <r>
      <rPr>
        <b/>
        <sz val="12"/>
        <color theme="1"/>
        <rFont val="Arial Narrow"/>
        <family val="2"/>
      </rPr>
      <t>Mdantsane Cluster =</t>
    </r>
    <r>
      <rPr>
        <sz val="12"/>
        <color theme="1"/>
        <rFont val="Arial Narrow"/>
        <family val="2"/>
      </rPr>
      <t xml:space="preserve"> The site hand over to the contractor took place towards the end of the first quarter and is on site progressing. To date 25 Units have been completed.
</t>
    </r>
  </si>
  <si>
    <t>The appointed contractor through subcontractors managed to emplye more temp workers than what was anticipated</t>
  </si>
  <si>
    <t>During the budget adjustment period the target will be increased in order to meet the increased demand that have been shown by the people of the development area in order to meet the demand of the working opportunities.</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</si>
  <si>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</si>
  <si>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</si>
  <si>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</si>
  <si>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t xml:space="preserve">208 Top Structures = </t>
    </r>
    <r>
      <rPr>
        <sz val="12"/>
        <rFont val="Arial Narrow"/>
        <family val="2"/>
      </rPr>
      <t>62 Sunny South; 146 Second Creek</t>
    </r>
  </si>
  <si>
    <r>
      <rPr>
        <b/>
        <sz val="12"/>
        <color theme="1"/>
        <rFont val="Arial Narrow"/>
        <family val="2"/>
      </rPr>
      <t xml:space="preserve">Sunny South = </t>
    </r>
    <r>
      <rPr>
        <sz val="12"/>
        <color theme="1"/>
        <rFont val="Arial Narrow"/>
        <family val="2"/>
      </rPr>
      <t xml:space="preserve">Delay were encountered due to inclement weather. </t>
    </r>
    <r>
      <rPr>
        <b/>
        <sz val="12"/>
        <color theme="1"/>
        <rFont val="Arial Narrow"/>
        <family val="2"/>
      </rPr>
      <t>Second Creek =</t>
    </r>
    <r>
      <rPr>
        <sz val="12"/>
        <color theme="1"/>
        <rFont val="Arial Narrow"/>
        <family val="2"/>
      </rPr>
      <t xml:space="preserve"> Delays caused due to the pump station not being connected</t>
    </r>
  </si>
  <si>
    <r>
      <rPr>
        <b/>
        <sz val="12"/>
        <color theme="1"/>
        <rFont val="Arial Narrow"/>
        <family val="2"/>
      </rPr>
      <t xml:space="preserve">Sunny South = </t>
    </r>
    <r>
      <rPr>
        <sz val="12"/>
        <color theme="1"/>
        <rFont val="Arial Narrow"/>
        <family val="2"/>
      </rPr>
      <t>Contractor on site recovering from the lost time;</t>
    </r>
    <r>
      <rPr>
        <b/>
        <sz val="12"/>
        <color theme="1"/>
        <rFont val="Arial Narrow"/>
        <family val="2"/>
      </rPr>
      <t xml:space="preserve"> Second Creek =</t>
    </r>
    <r>
      <rPr>
        <sz val="12"/>
        <color theme="1"/>
        <rFont val="Arial Narrow"/>
        <family val="2"/>
      </rPr>
      <t xml:space="preserve"> Electricity is currently busy with the connection of the pump station. To deliver the remaining units by the end of the 2nd Quarter of the 14/15 FY. 
</t>
    </r>
  </si>
  <si>
    <r>
      <t xml:space="preserve">373 Internal Services = </t>
    </r>
    <r>
      <rPr>
        <sz val="12"/>
        <rFont val="Arial Narrow"/>
        <family val="2"/>
      </rPr>
      <t>273 Reeston 3 Stage 2; 100 Reeston 3 Stage 3</t>
    </r>
  </si>
  <si>
    <r>
      <rPr>
        <b/>
        <sz val="12"/>
        <rFont val="Arial Narrow"/>
        <family val="2"/>
      </rPr>
      <t>353 = Internal Services</t>
    </r>
    <r>
      <rPr>
        <sz val="12"/>
        <rFont val="Arial Narrow"/>
        <family val="2"/>
      </rPr>
      <t xml:space="preserve">                   252 at Manyano Thembelihle and 101 at Second Creek</t>
    </r>
  </si>
  <si>
    <t>No deviation took place</t>
  </si>
  <si>
    <t>No corrective measure required</t>
  </si>
  <si>
    <t>1 (2)</t>
  </si>
  <si>
    <t>5 Performance Agreements have not been submitted due to the non finalisation of the permanent appointment of the new HoD</t>
  </si>
  <si>
    <t>Once the new HoD has been appointed the Performance Agreements will be signed</t>
  </si>
  <si>
    <r>
      <t>1139 Internal Services =</t>
    </r>
    <r>
      <rPr>
        <sz val="12"/>
        <color theme="1"/>
        <rFont val="Arial Narrow"/>
        <family val="2"/>
      </rPr>
      <t xml:space="preserve"> Reeston 3 Stage 2 (273); Reeston 3 Stage 3 (100); Ilinge (90); Velvano (146); Masibambane (40); Sunny South (490)</t>
    </r>
  </si>
  <si>
    <r>
      <t>517 Top Structures =</t>
    </r>
    <r>
      <rPr>
        <sz val="12"/>
        <color theme="1"/>
        <rFont val="Arial Narrow"/>
        <family val="2"/>
      </rPr>
      <t xml:space="preserve"> Sunny South (283); Second Creek (146); Heven hills (51); Mdantsane cluster (37)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</si>
</sst>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Red]&quot;R&quot;\ \-#,##0"/>
    <numFmt numFmtId="165" formatCode="_ [$SFr.-100C]\ * #,##0.00_ ;_ [$SFr.-100C]\ * \-#,##0.00_ ;_ [$SFr.-100C]\ * &quot;-&quot;??_ ;_ @_ "/>
    <numFmt numFmtId="166" formatCode="&quot;R&quot;\ #,##0"/>
  </numFmts>
  <fonts count="44"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theme="1"/>
      <name val="Arial"/>
      <family val="2"/>
    </font>
    <font>
      <sz val="12"/>
      <name val="Arial"/>
      <family val="2"/>
    </font>
    <font>
      <b/>
      <sz val="12"/>
      <name val="Arial"/>
      <family val="2"/>
    </font>
    <font>
      <sz val="11"/>
      <color theme="1"/>
      <name val="Arial"/>
      <family val="2"/>
    </font>
    <font>
      <sz val="12"/>
      <color rgb="FFFF0000"/>
      <name val="Arial"/>
      <family val="2"/>
    </font>
    <font>
      <b/>
      <sz val="12"/>
      <color theme="1"/>
      <name val="Arial"/>
      <family val="2"/>
    </font>
    <font>
      <sz val="11"/>
      <name val="Arial"/>
      <family val="2"/>
    </font>
    <font>
      <b/>
      <sz val="10"/>
      <color theme="1"/>
      <name val="Arial"/>
      <family val="2"/>
    </font>
    <font>
      <sz val="10"/>
      <color theme="1"/>
      <name val="Arial"/>
      <family val="2"/>
    </font>
    <font>
      <sz val="11"/>
      <color rgb="FFFF0000"/>
      <name val="Arial"/>
      <family val="2"/>
    </font>
    <font>
      <i/>
      <sz val="12"/>
      <name val="Arial"/>
      <family val="2"/>
    </font>
    <font>
      <sz val="11"/>
      <name val="Arial Narrow"/>
      <family val="2"/>
    </font>
    <font>
      <sz val="11"/>
      <color rgb="FFFF0000"/>
      <name val="Arial Narrow"/>
      <family val="2"/>
    </font>
    <font>
      <b/>
      <sz val="11"/>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Up">
        <bgColor rgb="FFFF0000"/>
      </patternFill>
    </fill>
    <fill>
      <patternFill patternType="lightUp">
        <bgColor rgb="FFFFC000"/>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cellStyleXfs>
  <cellXfs count="634">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11"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4" borderId="1" xfId="0" applyFont="1" applyFill="1" applyBorder="1" applyAlignment="1">
      <alignment vertical="top" wrapText="1"/>
    </xf>
    <xf numFmtId="0" fontId="14" fillId="0" borderId="0" xfId="0" applyFont="1" applyAlignment="1">
      <alignment vertical="center"/>
    </xf>
    <xf numFmtId="0" fontId="0" fillId="4" borderId="0" xfId="0" applyFill="1"/>
    <xf numFmtId="0" fontId="14" fillId="10" borderId="1" xfId="0" applyFont="1" applyFill="1" applyBorder="1" applyAlignment="1">
      <alignment vertical="top" wrapText="1"/>
    </xf>
    <xf numFmtId="0" fontId="14" fillId="4" borderId="1" xfId="0" applyFont="1" applyFill="1" applyBorder="1" applyAlignment="1">
      <alignment vertical="center" wrapText="1"/>
    </xf>
    <xf numFmtId="0" fontId="0" fillId="4" borderId="0" xfId="0" applyFill="1" applyAlignment="1">
      <alignment vertical="center"/>
    </xf>
    <xf numFmtId="0" fontId="4" fillId="0" borderId="4" xfId="0" applyNumberFormat="1"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4" fillId="0" borderId="1" xfId="0" applyNumberFormat="1" applyFont="1" applyFill="1" applyBorder="1" applyAlignment="1">
      <alignment vertical="top" wrapText="1"/>
    </xf>
    <xf numFmtId="0" fontId="6" fillId="2" borderId="5"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4" xfId="0" applyFont="1" applyBorder="1"/>
    <xf numFmtId="0" fontId="12" fillId="0" borderId="3" xfId="0" applyFont="1" applyBorder="1" applyAlignment="1">
      <alignment vertical="top" wrapText="1"/>
    </xf>
    <xf numFmtId="0" fontId="12" fillId="0" borderId="3" xfId="0" applyFont="1" applyBorder="1"/>
    <xf numFmtId="0" fontId="29" fillId="2" borderId="8" xfId="0" applyNumberFormat="1" applyFont="1" applyFill="1" applyBorder="1" applyAlignment="1">
      <alignment horizontal="center" vertical="top" wrapText="1"/>
    </xf>
    <xf numFmtId="0" fontId="29" fillId="2" borderId="8" xfId="0" applyNumberFormat="1" applyFont="1" applyFill="1" applyBorder="1" applyAlignment="1">
      <alignment horizontal="center" vertical="top"/>
    </xf>
    <xf numFmtId="0" fontId="34" fillId="0" borderId="1" xfId="0" applyNumberFormat="1" applyFont="1" applyFill="1" applyBorder="1" applyAlignment="1">
      <alignment vertical="top" wrapText="1"/>
    </xf>
    <xf numFmtId="0" fontId="32" fillId="2" borderId="2" xfId="0" applyNumberFormat="1" applyFont="1" applyFill="1" applyBorder="1" applyAlignment="1">
      <alignment horizontal="center" vertical="top" wrapText="1"/>
    </xf>
    <xf numFmtId="0" fontId="33" fillId="0" borderId="0" xfId="0" applyFont="1"/>
    <xf numFmtId="0" fontId="31" fillId="4" borderId="4" xfId="0" applyNumberFormat="1" applyFont="1" applyFill="1" applyBorder="1" applyAlignment="1">
      <alignment horizontal="left" vertical="top" wrapText="1"/>
    </xf>
    <xf numFmtId="0" fontId="31" fillId="0" borderId="1" xfId="0" applyNumberFormat="1" applyFont="1" applyFill="1" applyBorder="1" applyAlignment="1">
      <alignment horizontal="left" vertical="top" wrapText="1"/>
    </xf>
    <xf numFmtId="0" fontId="32" fillId="2" borderId="0" xfId="0" applyNumberFormat="1" applyFont="1" applyFill="1" applyBorder="1" applyAlignment="1">
      <alignment horizontal="center" vertical="top" wrapText="1"/>
    </xf>
    <xf numFmtId="0" fontId="32" fillId="0" borderId="1" xfId="0" applyNumberFormat="1" applyFont="1" applyFill="1" applyBorder="1" applyAlignment="1">
      <alignment horizontal="center" vertical="top" wrapText="1"/>
    </xf>
    <xf numFmtId="0" fontId="32" fillId="4" borderId="1" xfId="0" applyNumberFormat="1" applyFont="1" applyFill="1" applyBorder="1" applyAlignment="1">
      <alignment horizontal="center" vertical="top" wrapText="1"/>
    </xf>
    <xf numFmtId="0" fontId="35" fillId="2" borderId="2" xfId="0" applyFont="1" applyFill="1" applyBorder="1" applyAlignment="1">
      <alignment horizontal="center" vertical="top" wrapText="1"/>
    </xf>
    <xf numFmtId="0" fontId="35" fillId="2" borderId="1" xfId="0" applyFont="1" applyFill="1" applyBorder="1" applyAlignment="1">
      <alignment horizontal="center" vertical="top" wrapText="1"/>
    </xf>
    <xf numFmtId="0" fontId="31" fillId="14" borderId="1" xfId="0" applyNumberFormat="1" applyFont="1" applyFill="1" applyBorder="1" applyAlignment="1">
      <alignment vertical="top" wrapText="1"/>
    </xf>
    <xf numFmtId="0" fontId="34" fillId="4" borderId="1" xfId="0" applyNumberFormat="1" applyFont="1" applyFill="1" applyBorder="1" applyAlignment="1">
      <alignment vertical="top" wrapText="1"/>
    </xf>
    <xf numFmtId="165" fontId="31" fillId="4" borderId="1" xfId="0" applyNumberFormat="1" applyFont="1" applyFill="1" applyBorder="1" applyAlignment="1">
      <alignment vertical="top" wrapText="1"/>
    </xf>
    <xf numFmtId="165" fontId="31" fillId="14" borderId="1" xfId="0" applyNumberFormat="1" applyFont="1" applyFill="1" applyBorder="1" applyAlignment="1">
      <alignment vertical="top" wrapText="1"/>
    </xf>
    <xf numFmtId="165" fontId="31" fillId="4" borderId="1" xfId="1"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164" fontId="31" fillId="4" borderId="1" xfId="0" applyNumberFormat="1" applyFont="1" applyFill="1" applyBorder="1" applyAlignment="1">
      <alignment vertical="top" wrapText="1"/>
    </xf>
    <xf numFmtId="0" fontId="38" fillId="10" borderId="2" xfId="0" applyFont="1" applyFill="1" applyBorder="1"/>
    <xf numFmtId="0" fontId="38" fillId="10" borderId="1" xfId="0" applyFont="1" applyFill="1" applyBorder="1"/>
    <xf numFmtId="0" fontId="33" fillId="4" borderId="0" xfId="0" applyFont="1" applyFill="1"/>
    <xf numFmtId="10" fontId="31" fillId="5" borderId="1" xfId="0" applyNumberFormat="1" applyFont="1" applyFill="1" applyBorder="1" applyAlignment="1">
      <alignment vertical="top" wrapText="1"/>
    </xf>
    <xf numFmtId="0" fontId="31" fillId="4" borderId="1" xfId="0" applyNumberFormat="1" applyFont="1" applyFill="1" applyBorder="1" applyAlignment="1">
      <alignment horizontal="center" vertical="top" wrapText="1"/>
    </xf>
    <xf numFmtId="165" fontId="31" fillId="5" borderId="1" xfId="1" applyNumberFormat="1" applyFont="1" applyFill="1" applyBorder="1" applyAlignment="1">
      <alignment horizontal="center" vertical="top" wrapText="1"/>
    </xf>
    <xf numFmtId="0" fontId="31" fillId="5" borderId="1" xfId="0" applyFont="1" applyFill="1" applyBorder="1" applyAlignment="1">
      <alignment horizontal="center" vertical="top" wrapText="1"/>
    </xf>
    <xf numFmtId="0" fontId="39" fillId="4" borderId="1" xfId="0" applyFont="1" applyFill="1" applyBorder="1" applyAlignment="1">
      <alignment vertical="top" wrapText="1"/>
    </xf>
    <xf numFmtId="0" fontId="31" fillId="4" borderId="1" xfId="0" applyNumberFormat="1" applyFont="1" applyFill="1" applyBorder="1" applyAlignment="1">
      <alignment horizontal="right" vertical="top" wrapText="1"/>
    </xf>
    <xf numFmtId="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12" borderId="1" xfId="0" applyNumberFormat="1" applyFont="1" applyFill="1" applyBorder="1" applyAlignment="1">
      <alignment vertical="top" wrapText="1"/>
    </xf>
    <xf numFmtId="0" fontId="31" fillId="4" borderId="3" xfId="0" applyNumberFormat="1" applyFont="1" applyFill="1" applyBorder="1" applyAlignment="1">
      <alignment vertical="top" wrapText="1"/>
    </xf>
    <xf numFmtId="164" fontId="34" fillId="4" borderId="1" xfId="0" applyNumberFormat="1" applyFont="1" applyFill="1" applyBorder="1" applyAlignment="1">
      <alignment vertical="top" wrapText="1"/>
    </xf>
    <xf numFmtId="0" fontId="31" fillId="0" borderId="1" xfId="0" applyFont="1" applyFill="1" applyBorder="1" applyAlignment="1">
      <alignment vertical="top" wrapText="1"/>
    </xf>
    <xf numFmtId="0" fontId="34" fillId="5" borderId="1" xfId="0" applyNumberFormat="1" applyFont="1" applyFill="1" applyBorder="1" applyAlignment="1">
      <alignment vertical="top" wrapText="1"/>
    </xf>
    <xf numFmtId="0" fontId="31" fillId="5" borderId="1" xfId="0" applyNumberFormat="1" applyFont="1" applyFill="1" applyBorder="1" applyAlignment="1">
      <alignment vertical="top" wrapText="1"/>
    </xf>
    <xf numFmtId="0" fontId="31" fillId="5" borderId="1" xfId="0" applyNumberFormat="1" applyFont="1" applyFill="1" applyBorder="1" applyAlignment="1">
      <alignment horizontal="center" vertical="top" wrapText="1"/>
    </xf>
    <xf numFmtId="3" fontId="31" fillId="5" borderId="1" xfId="1" applyNumberFormat="1" applyFont="1" applyFill="1" applyBorder="1" applyAlignment="1">
      <alignment horizontal="center" vertical="top" wrapText="1" shrinkToFit="1"/>
    </xf>
    <xf numFmtId="3" fontId="31" fillId="4" borderId="1" xfId="1" applyNumberFormat="1" applyFont="1" applyFill="1" applyBorder="1" applyAlignment="1">
      <alignment horizontal="center" vertical="top" wrapText="1" shrinkToFit="1"/>
    </xf>
    <xf numFmtId="0" fontId="31" fillId="12" borderId="1" xfId="0" applyNumberFormat="1" applyFont="1" applyFill="1" applyBorder="1" applyAlignment="1">
      <alignment horizontal="center" vertical="top" wrapText="1"/>
    </xf>
    <xf numFmtId="164" fontId="31" fillId="4" borderId="1" xfId="0" applyNumberFormat="1" applyFont="1" applyFill="1" applyBorder="1" applyAlignment="1">
      <alignment horizontal="center" vertical="top" wrapText="1"/>
    </xf>
    <xf numFmtId="0" fontId="31" fillId="4" borderId="1" xfId="0" applyNumberFormat="1" applyFont="1" applyFill="1" applyBorder="1" applyAlignment="1">
      <alignment vertical="top" wrapText="1" shrinkToFit="1"/>
    </xf>
    <xf numFmtId="0" fontId="31" fillId="5" borderId="1" xfId="0" applyNumberFormat="1" applyFont="1" applyFill="1" applyBorder="1" applyAlignment="1">
      <alignment vertical="top" wrapText="1" shrinkToFit="1"/>
    </xf>
    <xf numFmtId="165" fontId="31" fillId="4" borderId="1" xfId="1" applyNumberFormat="1" applyFont="1" applyFill="1" applyBorder="1" applyAlignment="1">
      <alignment vertical="top" wrapText="1" shrinkToFit="1"/>
    </xf>
    <xf numFmtId="0" fontId="31" fillId="4" borderId="1" xfId="0" applyFont="1" applyFill="1" applyBorder="1" applyAlignment="1">
      <alignment vertical="center" wrapText="1"/>
    </xf>
    <xf numFmtId="0" fontId="31" fillId="4" borderId="1" xfId="1" applyNumberFormat="1" applyFont="1" applyFill="1" applyBorder="1" applyAlignment="1">
      <alignment horizontal="center" vertical="top" wrapText="1" shrinkToFit="1"/>
    </xf>
    <xf numFmtId="0" fontId="31" fillId="4" borderId="3" xfId="0" applyNumberFormat="1" applyFont="1" applyFill="1" applyBorder="1" applyAlignment="1">
      <alignment horizontal="center" vertical="top" wrapText="1"/>
    </xf>
    <xf numFmtId="0" fontId="38" fillId="0" borderId="2" xfId="0" applyFont="1" applyBorder="1" applyAlignment="1">
      <alignment horizontal="center" vertical="top" wrapText="1"/>
    </xf>
    <xf numFmtId="0" fontId="38" fillId="0" borderId="1" xfId="0" applyFont="1" applyBorder="1" applyAlignment="1">
      <alignment horizontal="center" vertical="top" wrapText="1"/>
    </xf>
    <xf numFmtId="0" fontId="38" fillId="0" borderId="1" xfId="0" applyFont="1" applyBorder="1" applyAlignment="1">
      <alignment horizontal="center" vertical="top"/>
    </xf>
    <xf numFmtId="0" fontId="33" fillId="0" borderId="0" xfId="0" applyFont="1" applyAlignment="1">
      <alignment horizontal="center" vertical="top"/>
    </xf>
    <xf numFmtId="9" fontId="34" fillId="4" borderId="1" xfId="0" applyNumberFormat="1" applyFont="1" applyFill="1" applyBorder="1" applyAlignment="1">
      <alignment horizontal="center" vertical="top" wrapText="1"/>
    </xf>
    <xf numFmtId="0" fontId="34" fillId="4" borderId="1" xfId="0" applyNumberFormat="1" applyFont="1" applyFill="1" applyBorder="1" applyAlignment="1">
      <alignment horizontal="center" vertical="top" wrapText="1"/>
    </xf>
    <xf numFmtId="0" fontId="30" fillId="4" borderId="1" xfId="0" applyFont="1" applyFill="1" applyBorder="1" applyAlignment="1">
      <alignment horizontal="center" vertical="top" wrapText="1"/>
    </xf>
    <xf numFmtId="0" fontId="38" fillId="9" borderId="2" xfId="0" applyFont="1" applyFill="1" applyBorder="1" applyAlignment="1">
      <alignment vertical="top" wrapText="1"/>
    </xf>
    <xf numFmtId="0" fontId="38" fillId="9" borderId="1" xfId="0" applyFont="1" applyFill="1" applyBorder="1" applyAlignment="1">
      <alignment vertical="top" wrapText="1"/>
    </xf>
    <xf numFmtId="0" fontId="38" fillId="9" borderId="1" xfId="0" applyFont="1" applyFill="1" applyBorder="1"/>
    <xf numFmtId="0" fontId="30" fillId="0" borderId="1" xfId="0" applyFont="1" applyBorder="1" applyAlignment="1">
      <alignment horizontal="center" vertical="top"/>
    </xf>
    <xf numFmtId="9" fontId="31" fillId="0" borderId="1" xfId="0" applyNumberFormat="1" applyFont="1" applyFill="1" applyBorder="1" applyAlignment="1">
      <alignment horizontal="center" vertical="top" wrapText="1"/>
    </xf>
    <xf numFmtId="17" fontId="31" fillId="4" borderId="1" xfId="0" applyNumberFormat="1" applyFont="1" applyFill="1" applyBorder="1" applyAlignment="1">
      <alignment vertical="top" wrapText="1"/>
    </xf>
    <xf numFmtId="17" fontId="31" fillId="0" borderId="1" xfId="0" applyNumberFormat="1" applyFont="1" applyFill="1" applyBorder="1" applyAlignment="1">
      <alignment vertical="top" wrapText="1"/>
    </xf>
    <xf numFmtId="0" fontId="31" fillId="16" borderId="1" xfId="0" applyNumberFormat="1" applyFont="1" applyFill="1" applyBorder="1" applyAlignment="1">
      <alignment vertical="top" wrapText="1"/>
    </xf>
    <xf numFmtId="9" fontId="31" fillId="4" borderId="1" xfId="0" applyNumberFormat="1" applyFont="1" applyFill="1" applyBorder="1" applyAlignment="1">
      <alignment vertical="top" wrapText="1"/>
    </xf>
    <xf numFmtId="9" fontId="31" fillId="12" borderId="1" xfId="0" applyNumberFormat="1" applyFont="1" applyFill="1" applyBorder="1" applyAlignment="1">
      <alignment vertical="top" wrapText="1"/>
    </xf>
    <xf numFmtId="0" fontId="2" fillId="9" borderId="2" xfId="0" applyNumberFormat="1" applyFont="1" applyFill="1" applyBorder="1" applyAlignment="1">
      <alignment vertical="top" wrapText="1"/>
    </xf>
    <xf numFmtId="0" fontId="2" fillId="9" borderId="1" xfId="0" applyNumberFormat="1" applyFont="1" applyFill="1" applyBorder="1" applyAlignment="1">
      <alignment vertical="top" wrapText="1"/>
    </xf>
    <xf numFmtId="0" fontId="38" fillId="0" borderId="0" xfId="0" applyFont="1" applyAlignment="1">
      <alignment vertical="top" wrapText="1"/>
    </xf>
    <xf numFmtId="3" fontId="31" fillId="4" borderId="1" xfId="0" applyNumberFormat="1" applyFont="1" applyFill="1" applyBorder="1" applyAlignment="1">
      <alignment vertical="top" wrapText="1"/>
    </xf>
    <xf numFmtId="0" fontId="33" fillId="9" borderId="2" xfId="0" applyFont="1" applyFill="1" applyBorder="1" applyAlignment="1">
      <alignment vertical="top" wrapText="1"/>
    </xf>
    <xf numFmtId="0" fontId="33" fillId="9" borderId="1" xfId="0" applyFont="1" applyFill="1" applyBorder="1" applyAlignment="1">
      <alignment vertical="top" wrapText="1"/>
    </xf>
    <xf numFmtId="0" fontId="33" fillId="9" borderId="1" xfId="0" applyFont="1" applyFill="1" applyBorder="1"/>
    <xf numFmtId="0" fontId="33" fillId="0" borderId="0" xfId="0" applyFont="1" applyBorder="1"/>
    <xf numFmtId="0" fontId="34" fillId="0" borderId="1" xfId="0" applyNumberFormat="1" applyFont="1" applyFill="1" applyBorder="1" applyAlignment="1">
      <alignment horizontal="center" vertical="top" wrapText="1"/>
    </xf>
    <xf numFmtId="3" fontId="31" fillId="5" borderId="1" xfId="0" applyNumberFormat="1" applyFont="1" applyFill="1" applyBorder="1" applyAlignment="1">
      <alignment vertical="top" wrapText="1"/>
    </xf>
    <xf numFmtId="3" fontId="31"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31" fillId="0" borderId="1" xfId="0" applyFont="1" applyFill="1" applyBorder="1" applyAlignment="1">
      <alignment horizontal="center" vertical="top" wrapText="1"/>
    </xf>
    <xf numFmtId="0" fontId="31" fillId="15" borderId="1" xfId="0" applyNumberFormat="1" applyFont="1" applyFill="1" applyBorder="1" applyAlignment="1">
      <alignment vertical="top" wrapText="1"/>
    </xf>
    <xf numFmtId="0" fontId="30" fillId="0" borderId="1" xfId="0" applyFont="1" applyFill="1" applyBorder="1" applyAlignment="1">
      <alignment vertical="top" wrapTex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xf numFmtId="0" fontId="33" fillId="0" borderId="0" xfId="0" applyFont="1" applyFill="1" applyBorder="1"/>
    <xf numFmtId="164" fontId="31" fillId="0" borderId="1" xfId="0" applyNumberFormat="1" applyFont="1" applyFill="1" applyBorder="1" applyAlignment="1">
      <alignment vertical="top" wrapText="1"/>
    </xf>
    <xf numFmtId="0" fontId="33" fillId="0" borderId="0" xfId="0" applyFont="1" applyFill="1"/>
    <xf numFmtId="0" fontId="31" fillId="14" borderId="1" xfId="0" applyNumberFormat="1" applyFont="1" applyFill="1" applyBorder="1" applyAlignment="1">
      <alignment vertical="top" wrapText="1" shrinkToFit="1"/>
    </xf>
    <xf numFmtId="0" fontId="30" fillId="0" borderId="1" xfId="0" applyNumberFormat="1" applyFont="1" applyFill="1" applyBorder="1" applyAlignment="1">
      <alignment horizontal="center" vertical="top" wrapText="1"/>
    </xf>
    <xf numFmtId="0" fontId="30" fillId="5" borderId="1" xfId="0" applyNumberFormat="1" applyFont="1" applyFill="1" applyBorder="1" applyAlignment="1">
      <alignment horizontal="center" vertical="top" wrapText="1"/>
    </xf>
    <xf numFmtId="0" fontId="30" fillId="4" borderId="1" xfId="0" applyNumberFormat="1" applyFont="1" applyFill="1" applyBorder="1" applyAlignment="1">
      <alignment horizontal="center" vertical="top" wrapText="1"/>
    </xf>
    <xf numFmtId="3" fontId="31" fillId="0" borderId="1" xfId="0" applyNumberFormat="1" applyFont="1" applyFill="1" applyBorder="1" applyAlignment="1">
      <alignment horizontal="center" vertical="top" wrapText="1"/>
    </xf>
    <xf numFmtId="164" fontId="34" fillId="0" borderId="1" xfId="0" applyNumberFormat="1" applyFont="1" applyFill="1" applyBorder="1" applyAlignment="1">
      <alignment vertical="top" wrapText="1"/>
    </xf>
    <xf numFmtId="0" fontId="30" fillId="0" borderId="1" xfId="0" applyFont="1" applyFill="1" applyBorder="1" applyAlignment="1">
      <alignment horizontal="center" vertical="top" wrapText="1"/>
    </xf>
    <xf numFmtId="0" fontId="30" fillId="0" borderId="1" xfId="0" applyFont="1" applyBorder="1" applyAlignment="1">
      <alignment vertical="top"/>
    </xf>
    <xf numFmtId="9" fontId="31" fillId="4" borderId="1" xfId="0" applyNumberFormat="1" applyFont="1" applyFill="1" applyBorder="1" applyAlignment="1">
      <alignment horizontal="center" vertical="top" wrapText="1"/>
    </xf>
    <xf numFmtId="0" fontId="36" fillId="4" borderId="1" xfId="0" applyFont="1" applyFill="1" applyBorder="1"/>
    <xf numFmtId="0" fontId="33" fillId="0" borderId="1" xfId="0" applyFont="1" applyBorder="1"/>
    <xf numFmtId="0" fontId="38" fillId="17" borderId="2" xfId="0" applyFont="1" applyFill="1" applyBorder="1" applyAlignment="1">
      <alignment vertical="top" wrapText="1"/>
    </xf>
    <xf numFmtId="0" fontId="38" fillId="17" borderId="1" xfId="0" applyFont="1" applyFill="1" applyBorder="1" applyAlignment="1">
      <alignment vertical="top" wrapText="1"/>
    </xf>
    <xf numFmtId="0" fontId="38" fillId="17" borderId="1" xfId="0" applyFont="1" applyFill="1" applyBorder="1"/>
    <xf numFmtId="0" fontId="33" fillId="5" borderId="0" xfId="0" applyFont="1" applyFill="1"/>
    <xf numFmtId="0" fontId="31" fillId="10" borderId="1" xfId="0" applyFont="1" applyFill="1" applyBorder="1" applyAlignment="1">
      <alignment vertical="top" wrapText="1"/>
    </xf>
    <xf numFmtId="0" fontId="33" fillId="4" borderId="1" xfId="0" applyFont="1" applyFill="1" applyBorder="1" applyAlignment="1">
      <alignment horizontal="center" vertical="top"/>
    </xf>
    <xf numFmtId="0" fontId="34" fillId="9" borderId="1" xfId="0" applyFont="1" applyFill="1" applyBorder="1" applyAlignment="1">
      <alignment vertical="top" wrapText="1"/>
    </xf>
    <xf numFmtId="1" fontId="31" fillId="4" borderId="1" xfId="2" applyNumberFormat="1" applyFont="1" applyFill="1" applyBorder="1" applyAlignment="1" applyProtection="1">
      <alignment vertical="top" wrapText="1"/>
    </xf>
    <xf numFmtId="0" fontId="30" fillId="9" borderId="1" xfId="0" applyFont="1" applyFill="1" applyBorder="1" applyAlignment="1">
      <alignment vertical="top" wrapText="1"/>
    </xf>
    <xf numFmtId="0" fontId="36" fillId="5" borderId="1" xfId="0" applyNumberFormat="1" applyFont="1" applyFill="1" applyBorder="1" applyAlignment="1">
      <alignment vertical="top" wrapText="1"/>
    </xf>
    <xf numFmtId="0" fontId="36" fillId="15" borderId="1" xfId="0" applyNumberFormat="1" applyFont="1" applyFill="1" applyBorder="1" applyAlignment="1">
      <alignment vertical="top" wrapText="1"/>
    </xf>
    <xf numFmtId="0" fontId="31" fillId="5" borderId="4" xfId="0" applyNumberFormat="1" applyFont="1" applyFill="1" applyBorder="1" applyAlignment="1">
      <alignment horizontal="left" vertical="top" wrapText="1"/>
    </xf>
    <xf numFmtId="0" fontId="34" fillId="5" borderId="1" xfId="0" applyNumberFormat="1" applyFont="1" applyFill="1" applyBorder="1" applyAlignment="1">
      <alignment vertical="top" wrapText="1" shrinkToFit="1"/>
    </xf>
    <xf numFmtId="0" fontId="34" fillId="5" borderId="1" xfId="0" applyFont="1" applyFill="1" applyBorder="1" applyAlignment="1">
      <alignment vertical="top" wrapText="1"/>
    </xf>
    <xf numFmtId="0" fontId="34" fillId="17" borderId="1" xfId="0" applyFont="1" applyFill="1" applyBorder="1" applyAlignment="1">
      <alignment vertical="top" wrapText="1"/>
    </xf>
    <xf numFmtId="0" fontId="34" fillId="5" borderId="1" xfId="0" applyFont="1" applyFill="1" applyBorder="1" applyAlignment="1">
      <alignment horizontal="center" vertical="center" wrapText="1"/>
    </xf>
    <xf numFmtId="0" fontId="34" fillId="5" borderId="1" xfId="0" applyFont="1" applyFill="1" applyBorder="1" applyAlignment="1">
      <alignment horizontal="center" vertical="top" wrapText="1"/>
    </xf>
    <xf numFmtId="0" fontId="34" fillId="4" borderId="1" xfId="0" applyFont="1" applyFill="1" applyBorder="1" applyAlignment="1">
      <alignment horizontal="center" vertical="center" wrapText="1"/>
    </xf>
    <xf numFmtId="0" fontId="15" fillId="4" borderId="1" xfId="0" applyNumberFormat="1" applyFont="1" applyFill="1" applyBorder="1" applyAlignment="1">
      <alignment horizontal="left" vertical="top" wrapText="1"/>
    </xf>
    <xf numFmtId="0" fontId="14" fillId="4" borderId="1" xfId="0" applyNumberFormat="1" applyFont="1" applyFill="1" applyBorder="1" applyAlignment="1">
      <alignment vertical="top" wrapText="1"/>
    </xf>
    <xf numFmtId="0" fontId="14" fillId="4" borderId="1" xfId="0" applyNumberFormat="1" applyFont="1" applyFill="1" applyBorder="1" applyAlignment="1">
      <alignment horizontal="center" vertical="top" wrapText="1"/>
    </xf>
    <xf numFmtId="0" fontId="14" fillId="4" borderId="1" xfId="0" applyNumberFormat="1" applyFont="1" applyFill="1" applyBorder="1" applyAlignment="1">
      <alignment horizontal="left" vertical="top" wrapText="1"/>
    </xf>
    <xf numFmtId="0" fontId="41" fillId="7" borderId="1" xfId="0" applyNumberFormat="1" applyFont="1" applyFill="1" applyBorder="1" applyAlignment="1">
      <alignment vertical="top" wrapText="1"/>
    </xf>
    <xf numFmtId="0" fontId="41" fillId="7" borderId="1" xfId="0" applyNumberFormat="1" applyFont="1" applyFill="1" applyBorder="1" applyAlignment="1">
      <alignment vertical="top" wrapText="1" shrinkToFit="1"/>
    </xf>
    <xf numFmtId="0" fontId="41" fillId="19" borderId="1" xfId="0" applyNumberFormat="1" applyFont="1" applyFill="1" applyBorder="1" applyAlignment="1">
      <alignment vertical="top" wrapText="1" shrinkToFit="1"/>
    </xf>
    <xf numFmtId="0" fontId="17" fillId="0" borderId="1"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shrinkToFit="1"/>
    </xf>
    <xf numFmtId="0" fontId="4" fillId="0" borderId="1" xfId="0" applyFont="1" applyFill="1" applyBorder="1" applyAlignment="1">
      <alignment horizontal="left" vertical="top" wrapText="1"/>
    </xf>
    <xf numFmtId="166" fontId="4" fillId="0" borderId="1" xfId="0" applyNumberFormat="1" applyFont="1" applyFill="1" applyBorder="1" applyAlignment="1">
      <alignment horizontal="left" vertical="top" wrapText="1"/>
    </xf>
    <xf numFmtId="0" fontId="13" fillId="7" borderId="0" xfId="0" applyFont="1" applyFill="1"/>
    <xf numFmtId="0" fontId="4" fillId="0" borderId="4" xfId="0" applyNumberFormat="1" applyFont="1" applyFill="1" applyBorder="1" applyAlignment="1">
      <alignment vertical="top" wrapText="1" shrinkToFit="1"/>
    </xf>
    <xf numFmtId="0" fontId="4" fillId="0" borderId="1" xfId="0" applyNumberFormat="1" applyFont="1" applyFill="1" applyBorder="1" applyAlignment="1">
      <alignment horizontal="left" vertical="top" wrapText="1" shrinkToFit="1"/>
    </xf>
    <xf numFmtId="0" fontId="14" fillId="0" borderId="1" xfId="0" applyNumberFormat="1" applyFont="1" applyFill="1" applyBorder="1" applyAlignment="1">
      <alignment horizontal="left" vertical="top" wrapText="1"/>
    </xf>
    <xf numFmtId="0" fontId="14" fillId="0" borderId="2" xfId="0" applyNumberFormat="1" applyFont="1" applyFill="1" applyBorder="1" applyAlignment="1">
      <alignment horizontal="left" vertical="top" wrapText="1"/>
    </xf>
    <xf numFmtId="0" fontId="14" fillId="0" borderId="1" xfId="0" applyFont="1" applyFill="1" applyBorder="1" applyAlignment="1">
      <alignment horizontal="left"/>
    </xf>
    <xf numFmtId="0" fontId="6" fillId="0" borderId="1" xfId="0" applyNumberFormat="1" applyFont="1" applyFill="1" applyBorder="1" applyAlignment="1">
      <alignment horizontal="left" vertical="top" wrapText="1"/>
    </xf>
    <xf numFmtId="0" fontId="41" fillId="13" borderId="1" xfId="0" applyNumberFormat="1" applyFont="1" applyFill="1" applyBorder="1" applyAlignment="1">
      <alignment vertical="top" wrapText="1" shrinkToFit="1"/>
    </xf>
    <xf numFmtId="0" fontId="41" fillId="18" borderId="1"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14" fillId="0" borderId="1" xfId="0" applyFont="1" applyFill="1" applyBorder="1" applyAlignment="1">
      <alignment horizontal="center" vertical="top" wrapText="1"/>
    </xf>
    <xf numFmtId="0" fontId="13" fillId="13" borderId="0" xfId="0" applyFont="1" applyFill="1"/>
    <xf numFmtId="0" fontId="41" fillId="0" borderId="1" xfId="0" applyNumberFormat="1" applyFont="1" applyFill="1" applyBorder="1" applyAlignment="1">
      <alignment vertical="top" wrapText="1"/>
    </xf>
    <xf numFmtId="0" fontId="41" fillId="4" borderId="1" xfId="0" applyNumberFormat="1" applyFont="1" applyFill="1" applyBorder="1" applyAlignment="1">
      <alignment vertical="top" wrapText="1" shrinkToFit="1"/>
    </xf>
    <xf numFmtId="0" fontId="41" fillId="14" borderId="1" xfId="0" applyNumberFormat="1" applyFont="1" applyFill="1" applyBorder="1" applyAlignment="1">
      <alignment vertical="top" wrapText="1" shrinkToFit="1"/>
    </xf>
    <xf numFmtId="0" fontId="14" fillId="0" borderId="1" xfId="0" applyFont="1" applyFill="1" applyBorder="1"/>
    <xf numFmtId="0" fontId="4" fillId="0" borderId="1" xfId="0" applyFont="1" applyFill="1" applyBorder="1" applyAlignment="1">
      <alignment horizontal="center" vertical="top" wrapText="1"/>
    </xf>
    <xf numFmtId="0" fontId="13" fillId="0" borderId="0" xfId="0" applyFont="1"/>
    <xf numFmtId="0" fontId="14" fillId="0" borderId="1" xfId="0" applyFont="1" applyFill="1" applyBorder="1" applyAlignment="1">
      <alignment horizontal="left" vertical="top"/>
    </xf>
    <xf numFmtId="0" fontId="17" fillId="0" borderId="1" xfId="0" applyFont="1" applyFill="1" applyBorder="1" applyAlignment="1">
      <alignment horizontal="left" vertical="top" wrapText="1"/>
    </xf>
    <xf numFmtId="0" fontId="17" fillId="0" borderId="2" xfId="0" applyNumberFormat="1" applyFont="1" applyFill="1" applyBorder="1" applyAlignment="1">
      <alignment horizontal="left" vertical="top" wrapText="1"/>
    </xf>
    <xf numFmtId="0" fontId="17" fillId="0" borderId="1" xfId="0" applyFont="1" applyFill="1" applyBorder="1" applyAlignment="1">
      <alignment horizontal="left" vertical="top"/>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1" xfId="0" applyFont="1" applyFill="1" applyBorder="1" applyAlignment="1">
      <alignment horizontal="center" vertical="top" wrapText="1"/>
    </xf>
    <xf numFmtId="0" fontId="14" fillId="0" borderId="4" xfId="0" applyFont="1" applyFill="1" applyBorder="1" applyAlignment="1">
      <alignment vertical="top" wrapText="1"/>
    </xf>
    <xf numFmtId="0" fontId="4" fillId="0" borderId="3" xfId="0" applyNumberFormat="1" applyFont="1" applyFill="1" applyBorder="1" applyAlignment="1">
      <alignment vertical="top" wrapText="1" shrinkToFit="1"/>
    </xf>
    <xf numFmtId="0" fontId="14" fillId="0" borderId="10" xfId="0" applyFont="1" applyFill="1" applyBorder="1" applyAlignment="1">
      <alignment vertical="top" wrapText="1"/>
    </xf>
    <xf numFmtId="0" fontId="14" fillId="0" borderId="3" xfId="0" applyFont="1" applyFill="1" applyBorder="1" applyAlignment="1">
      <alignment vertical="top" wrapText="1"/>
    </xf>
    <xf numFmtId="0" fontId="14" fillId="0" borderId="1" xfId="0" applyFont="1" applyFill="1" applyBorder="1" applyAlignment="1">
      <alignment vertical="top" wrapText="1" shrinkToFit="1"/>
    </xf>
    <xf numFmtId="166" fontId="14" fillId="0" borderId="1" xfId="0" applyNumberFormat="1" applyFont="1" applyFill="1" applyBorder="1" applyAlignment="1">
      <alignment horizontal="left" vertical="top" wrapText="1"/>
    </xf>
    <xf numFmtId="0" fontId="42" fillId="7" borderId="1" xfId="0" applyNumberFormat="1" applyFont="1" applyFill="1" applyBorder="1" applyAlignment="1">
      <alignment vertical="top" wrapText="1"/>
    </xf>
    <xf numFmtId="0" fontId="17" fillId="0" borderId="4" xfId="0" applyFont="1" applyFill="1" applyBorder="1" applyAlignment="1">
      <alignment horizontal="center" vertical="center" wrapText="1"/>
    </xf>
    <xf numFmtId="0" fontId="17" fillId="0" borderId="1" xfId="0" applyNumberFormat="1" applyFont="1" applyFill="1" applyBorder="1" applyAlignment="1">
      <alignment vertical="top" wrapText="1" shrinkToFit="1"/>
    </xf>
    <xf numFmtId="0" fontId="17" fillId="0" borderId="1" xfId="0" applyNumberFormat="1" applyFont="1" applyFill="1" applyBorder="1" applyAlignment="1">
      <alignment horizontal="center" vertical="top" wrapText="1"/>
    </xf>
    <xf numFmtId="166" fontId="17"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xf>
    <xf numFmtId="166" fontId="17" fillId="0" borderId="1" xfId="0" applyNumberFormat="1" applyFont="1" applyFill="1" applyBorder="1" applyAlignment="1">
      <alignment vertical="top" wrapText="1"/>
    </xf>
    <xf numFmtId="0" fontId="17" fillId="0" borderId="2" xfId="0" applyNumberFormat="1" applyFont="1" applyFill="1" applyBorder="1" applyAlignment="1">
      <alignment vertical="top" wrapText="1"/>
    </xf>
    <xf numFmtId="0" fontId="17" fillId="0" borderId="1" xfId="0" applyFont="1" applyFill="1" applyBorder="1"/>
    <xf numFmtId="0" fontId="42" fillId="7" borderId="0" xfId="0" applyFont="1" applyFill="1"/>
    <xf numFmtId="0" fontId="42" fillId="19" borderId="1" xfId="0" applyNumberFormat="1" applyFont="1" applyFill="1" applyBorder="1" applyAlignment="1">
      <alignment vertical="top" wrapText="1"/>
    </xf>
    <xf numFmtId="0" fontId="17" fillId="0" borderId="3" xfId="0" applyFont="1" applyFill="1" applyBorder="1" applyAlignment="1">
      <alignment horizontal="center" vertical="center" wrapText="1"/>
    </xf>
    <xf numFmtId="3" fontId="17" fillId="0" borderId="1" xfId="0" applyNumberFormat="1" applyFont="1" applyFill="1" applyBorder="1" applyAlignment="1">
      <alignment horizontal="center" vertical="top" wrapText="1"/>
    </xf>
    <xf numFmtId="0" fontId="43" fillId="13" borderId="1" xfId="0" applyNumberFormat="1" applyFont="1" applyFill="1" applyBorder="1" applyAlignment="1">
      <alignment vertical="top" wrapText="1"/>
    </xf>
    <xf numFmtId="0" fontId="41" fillId="0" borderId="1" xfId="0" applyNumberFormat="1" applyFont="1" applyFill="1" applyBorder="1" applyAlignment="1">
      <alignment horizontal="center" vertical="top" wrapText="1"/>
    </xf>
    <xf numFmtId="0" fontId="41" fillId="0" borderId="1" xfId="0" applyFont="1" applyFill="1" applyBorder="1" applyAlignment="1">
      <alignment horizontal="center" vertical="top" wrapText="1"/>
    </xf>
    <xf numFmtId="0" fontId="13" fillId="0" borderId="2" xfId="0" applyNumberFormat="1" applyFont="1" applyFill="1" applyBorder="1" applyAlignment="1">
      <alignment vertical="top" wrapText="1"/>
    </xf>
    <xf numFmtId="0" fontId="13" fillId="0" borderId="1" xfId="0" applyNumberFormat="1" applyFont="1" applyFill="1" applyBorder="1" applyAlignment="1">
      <alignment vertical="top" wrapText="1"/>
    </xf>
    <xf numFmtId="0" fontId="13" fillId="0" borderId="1" xfId="0" applyFont="1" applyFill="1" applyBorder="1"/>
    <xf numFmtId="0" fontId="14" fillId="0" borderId="11" xfId="0" applyNumberFormat="1" applyFont="1" applyFill="1" applyBorder="1" applyAlignment="1">
      <alignment vertical="top" wrapText="1"/>
    </xf>
    <xf numFmtId="0" fontId="14" fillId="0" borderId="4" xfId="0" applyNumberFormat="1" applyFont="1" applyFill="1" applyBorder="1" applyAlignment="1">
      <alignment vertical="top" wrapText="1"/>
    </xf>
    <xf numFmtId="0" fontId="14" fillId="0" borderId="4" xfId="0" applyFont="1" applyFill="1" applyBorder="1"/>
    <xf numFmtId="0" fontId="14" fillId="0" borderId="0" xfId="0" applyFont="1" applyFill="1"/>
    <xf numFmtId="0" fontId="14" fillId="0" borderId="1" xfId="0" applyFont="1" applyFill="1" applyBorder="1" applyAlignment="1">
      <alignment horizontal="justify" vertical="top"/>
    </xf>
    <xf numFmtId="0" fontId="13" fillId="13" borderId="0" xfId="0" applyFont="1" applyFill="1" applyBorder="1"/>
    <xf numFmtId="0"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center" vertical="center" wrapText="1"/>
    </xf>
    <xf numFmtId="0" fontId="41" fillId="4" borderId="1" xfId="0" applyNumberFormat="1" applyFont="1" applyFill="1" applyBorder="1" applyAlignment="1">
      <alignment horizontal="center" vertical="center" wrapText="1"/>
    </xf>
    <xf numFmtId="0" fontId="15" fillId="0" borderId="1" xfId="0" applyNumberFormat="1" applyFont="1" applyFill="1" applyBorder="1" applyAlignment="1">
      <alignment vertical="top" wrapText="1"/>
    </xf>
    <xf numFmtId="0" fontId="14" fillId="4"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1" fillId="13" borderId="0" xfId="0" applyFont="1" applyFill="1"/>
    <xf numFmtId="0" fontId="14" fillId="4" borderId="1" xfId="0" applyFont="1" applyFill="1" applyBorder="1" applyAlignment="1">
      <alignment horizontal="justify" vertical="top"/>
    </xf>
    <xf numFmtId="166" fontId="4" fillId="0" borderId="1" xfId="0" applyNumberFormat="1" applyFont="1" applyFill="1" applyBorder="1" applyAlignment="1">
      <alignment horizontal="center" vertical="top" wrapText="1"/>
    </xf>
    <xf numFmtId="0" fontId="4" fillId="0" borderId="1" xfId="0" applyFont="1" applyFill="1" applyBorder="1" applyAlignment="1">
      <alignment horizontal="center"/>
    </xf>
    <xf numFmtId="0" fontId="4" fillId="0" borderId="2" xfId="0" applyNumberFormat="1"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14" fillId="0" borderId="2" xfId="0" applyNumberFormat="1" applyFont="1" applyFill="1" applyBorder="1" applyAlignment="1">
      <alignment horizontal="center" vertical="top" wrapText="1"/>
    </xf>
    <xf numFmtId="0" fontId="14" fillId="0" borderId="1" xfId="0" applyFont="1" applyFill="1" applyBorder="1" applyAlignment="1">
      <alignment horizontal="center"/>
    </xf>
    <xf numFmtId="9" fontId="14" fillId="4" borderId="1"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41" fillId="0" borderId="1" xfId="0" applyNumberFormat="1" applyFont="1" applyFill="1" applyBorder="1" applyAlignment="1">
      <alignment horizontal="left" vertical="top" wrapText="1"/>
    </xf>
    <xf numFmtId="0" fontId="43" fillId="0" borderId="1" xfId="0" applyNumberFormat="1" applyFont="1" applyFill="1" applyBorder="1" applyAlignment="1">
      <alignment horizontal="left" vertical="top" wrapText="1"/>
    </xf>
    <xf numFmtId="0" fontId="13" fillId="0" borderId="0" xfId="0" applyFont="1" applyFill="1" applyBorder="1" applyAlignment="1">
      <alignment horizontal="left"/>
    </xf>
    <xf numFmtId="0" fontId="13" fillId="0" borderId="0" xfId="0" applyFont="1" applyFill="1" applyAlignment="1">
      <alignment horizontal="left"/>
    </xf>
    <xf numFmtId="0" fontId="31" fillId="0" borderId="1" xfId="0" applyNumberFormat="1" applyFont="1" applyFill="1" applyBorder="1" applyAlignment="1">
      <alignment vertical="top" wrapText="1"/>
    </xf>
    <xf numFmtId="0" fontId="33" fillId="0" borderId="1" xfId="0" applyFont="1" applyBorder="1" applyAlignment="1">
      <alignment vertical="top" wrapText="1"/>
    </xf>
    <xf numFmtId="0" fontId="30" fillId="0" borderId="1" xfId="0" applyFont="1" applyBorder="1" applyAlignment="1">
      <alignment vertical="top" wrapText="1"/>
    </xf>
    <xf numFmtId="0" fontId="31" fillId="4" borderId="1" xfId="0" applyNumberFormat="1" applyFont="1" applyFill="1" applyBorder="1" applyAlignment="1">
      <alignment vertical="top" wrapText="1"/>
    </xf>
    <xf numFmtId="0" fontId="31" fillId="0" borderId="1" xfId="0" applyNumberFormat="1" applyFont="1" applyFill="1" applyBorder="1" applyAlignment="1">
      <alignment horizontal="center" vertical="top" wrapText="1"/>
    </xf>
    <xf numFmtId="0" fontId="32" fillId="2" borderId="1" xfId="0" applyNumberFormat="1" applyFont="1" applyFill="1" applyBorder="1" applyAlignment="1">
      <alignment horizontal="center" vertical="top" wrapText="1"/>
    </xf>
    <xf numFmtId="0" fontId="32" fillId="2" borderId="1" xfId="0" applyNumberFormat="1" applyFont="1" applyFill="1" applyBorder="1" applyAlignment="1">
      <alignment vertical="top" wrapText="1"/>
    </xf>
    <xf numFmtId="0" fontId="35" fillId="2" borderId="1" xfId="0" applyFont="1" applyFill="1" applyBorder="1" applyAlignment="1">
      <alignment vertical="top" wrapText="1"/>
    </xf>
    <xf numFmtId="49" fontId="31" fillId="4" borderId="1" xfId="0" applyNumberFormat="1" applyFont="1" applyFill="1" applyBorder="1" applyAlignment="1">
      <alignment vertical="top" wrapText="1"/>
    </xf>
    <xf numFmtId="0" fontId="31" fillId="4" borderId="1" xfId="0" applyFont="1" applyFill="1" applyBorder="1" applyAlignment="1">
      <alignment vertical="top" wrapText="1"/>
    </xf>
    <xf numFmtId="0" fontId="31" fillId="0" borderId="1" xfId="0" applyNumberFormat="1" applyFont="1" applyFill="1" applyBorder="1" applyAlignment="1">
      <alignment vertical="top" wrapText="1" shrinkToFit="1"/>
    </xf>
    <xf numFmtId="0" fontId="41" fillId="13" borderId="1"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14" fillId="0" borderId="3" xfId="0"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3" fillId="0" borderId="1" xfId="0" applyFont="1" applyBorder="1" applyAlignment="1">
      <alignment vertical="top" wrapText="1"/>
    </xf>
    <xf numFmtId="0" fontId="41" fillId="13" borderId="1" xfId="0" applyNumberFormat="1" applyFont="1" applyFill="1" applyBorder="1" applyAlignment="1">
      <alignment vertical="top" wrapText="1"/>
    </xf>
    <xf numFmtId="0" fontId="32" fillId="4" borderId="8" xfId="0" applyNumberFormat="1" applyFont="1" applyFill="1" applyBorder="1" applyAlignment="1">
      <alignment horizontal="center" vertical="center" wrapText="1"/>
    </xf>
    <xf numFmtId="0" fontId="32" fillId="0" borderId="8" xfId="0" applyNumberFormat="1" applyFont="1" applyFill="1" applyBorder="1" applyAlignment="1">
      <alignment horizontal="center" vertical="center" wrapText="1"/>
    </xf>
    <xf numFmtId="0" fontId="35" fillId="0" borderId="15" xfId="0" applyFont="1" applyFill="1" applyBorder="1" applyAlignment="1">
      <alignment horizontal="center" vertical="center"/>
    </xf>
    <xf numFmtId="0" fontId="15" fillId="4" borderId="4" xfId="0" applyNumberFormat="1" applyFont="1" applyFill="1" applyBorder="1" applyAlignment="1">
      <alignment horizontal="left" vertical="top" wrapText="1"/>
    </xf>
    <xf numFmtId="0" fontId="15" fillId="4" borderId="3" xfId="0" applyNumberFormat="1" applyFont="1" applyFill="1" applyBorder="1" applyAlignment="1">
      <alignment horizontal="left" vertical="top" wrapText="1"/>
    </xf>
    <xf numFmtId="0" fontId="14" fillId="4" borderId="4" xfId="0" applyNumberFormat="1" applyFont="1" applyFill="1" applyBorder="1" applyAlignment="1">
      <alignment horizontal="center" vertical="top" wrapText="1"/>
    </xf>
    <xf numFmtId="0" fontId="14" fillId="4" borderId="3" xfId="0" applyNumberFormat="1" applyFont="1" applyFill="1" applyBorder="1" applyAlignment="1">
      <alignment horizontal="center" vertical="top" wrapText="1"/>
    </xf>
    <xf numFmtId="0" fontId="14" fillId="4" borderId="4" xfId="0" applyNumberFormat="1" applyFont="1" applyFill="1" applyBorder="1" applyAlignment="1">
      <alignment horizontal="left" vertical="top" wrapText="1"/>
    </xf>
    <xf numFmtId="0" fontId="14" fillId="4" borderId="3" xfId="0" applyNumberFormat="1" applyFont="1" applyFill="1" applyBorder="1" applyAlignment="1">
      <alignment horizontal="left" vertical="top" wrapText="1"/>
    </xf>
    <xf numFmtId="0" fontId="14" fillId="0" borderId="4"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41" fillId="13" borderId="1" xfId="0" applyFont="1" applyFill="1" applyBorder="1" applyAlignment="1">
      <alignment vertical="top"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2" fillId="2" borderId="1" xfId="0" applyNumberFormat="1" applyFont="1" applyFill="1" applyBorder="1" applyAlignment="1">
      <alignment vertical="top" wrapText="1"/>
    </xf>
    <xf numFmtId="0" fontId="33" fillId="0" borderId="1" xfId="0" applyFont="1" applyBorder="1" applyAlignment="1">
      <alignment vertical="top" wrapText="1"/>
    </xf>
    <xf numFmtId="0" fontId="35" fillId="2" borderId="1" xfId="0" applyFont="1" applyFill="1" applyBorder="1" applyAlignment="1">
      <alignment vertical="top" wrapText="1"/>
    </xf>
    <xf numFmtId="0" fontId="30" fillId="0" borderId="1" xfId="0" applyFont="1" applyBorder="1" applyAlignment="1">
      <alignment vertical="top" wrapText="1"/>
    </xf>
    <xf numFmtId="0" fontId="41" fillId="4" borderId="1" xfId="0" applyNumberFormat="1" applyFont="1" applyFill="1" applyBorder="1" applyAlignment="1">
      <alignment vertical="top" wrapText="1"/>
    </xf>
    <xf numFmtId="0" fontId="31" fillId="4" borderId="1" xfId="0" applyNumberFormat="1" applyFont="1" applyFill="1" applyBorder="1" applyAlignment="1">
      <alignment vertical="top" wrapText="1"/>
    </xf>
    <xf numFmtId="0" fontId="35" fillId="2" borderId="13" xfId="0" applyFont="1" applyFill="1" applyBorder="1" applyAlignment="1">
      <alignment horizontal="center" vertical="center"/>
    </xf>
    <xf numFmtId="0" fontId="35" fillId="2" borderId="7" xfId="0" applyFont="1" applyFill="1" applyBorder="1" applyAlignment="1">
      <alignment horizontal="center" vertical="center"/>
    </xf>
    <xf numFmtId="0" fontId="36" fillId="0" borderId="1" xfId="0" applyNumberFormat="1" applyFont="1" applyFill="1" applyBorder="1" applyAlignment="1">
      <alignmen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31" fillId="0" borderId="1" xfId="0" applyNumberFormat="1" applyFont="1" applyFill="1" applyBorder="1" applyAlignment="1">
      <alignment vertical="top" wrapText="1"/>
    </xf>
    <xf numFmtId="0" fontId="31" fillId="0" borderId="1" xfId="0" applyNumberFormat="1" applyFont="1" applyFill="1" applyBorder="1" applyAlignment="1">
      <alignment vertical="top" wrapText="1" shrinkToFit="1"/>
    </xf>
    <xf numFmtId="0" fontId="32" fillId="2" borderId="1" xfId="0" applyNumberFormat="1" applyFont="1" applyFill="1" applyBorder="1" applyAlignment="1">
      <alignment horizontal="left" vertical="top" wrapText="1"/>
    </xf>
    <xf numFmtId="0" fontId="36" fillId="4" borderId="1" xfId="0" applyFont="1" applyFill="1" applyBorder="1" applyAlignment="1">
      <alignment vertical="top" wrapText="1"/>
    </xf>
    <xf numFmtId="0" fontId="33" fillId="0" borderId="1" xfId="0" applyFont="1" applyBorder="1" applyAlignment="1">
      <alignment vertical="top" wrapText="1" shrinkToFit="1"/>
    </xf>
    <xf numFmtId="49" fontId="31" fillId="4" borderId="1" xfId="0" applyNumberFormat="1" applyFont="1" applyFill="1" applyBorder="1" applyAlignment="1">
      <alignment vertical="top" wrapText="1"/>
    </xf>
    <xf numFmtId="0" fontId="31" fillId="4" borderId="1" xfId="0" applyFont="1" applyFill="1" applyBorder="1" applyAlignment="1">
      <alignment vertical="top" wrapText="1"/>
    </xf>
    <xf numFmtId="0" fontId="6" fillId="2" borderId="13" xfId="0" applyNumberFormat="1" applyFont="1" applyFill="1" applyBorder="1" applyAlignment="1">
      <alignment horizontal="center" vertical="top" wrapText="1"/>
    </xf>
    <xf numFmtId="0" fontId="6" fillId="2" borderId="7"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10" fontId="31" fillId="4" borderId="4" xfId="0" applyNumberFormat="1" applyFont="1" applyFill="1" applyBorder="1" applyAlignment="1">
      <alignment horizontal="center" vertical="top" wrapText="1"/>
    </xf>
    <xf numFmtId="10" fontId="31" fillId="4" borderId="3" xfId="0" applyNumberFormat="1" applyFont="1" applyFill="1" applyBorder="1" applyAlignment="1">
      <alignment horizontal="center" vertical="top" wrapText="1"/>
    </xf>
    <xf numFmtId="0" fontId="32" fillId="4" borderId="4" xfId="0" applyNumberFormat="1" applyFont="1" applyFill="1" applyBorder="1" applyAlignment="1">
      <alignment horizontal="center" vertical="top" wrapText="1"/>
    </xf>
    <xf numFmtId="0" fontId="32" fillId="4" borderId="3" xfId="0" applyNumberFormat="1" applyFont="1" applyFill="1" applyBorder="1" applyAlignment="1">
      <alignment horizontal="center" vertical="top" wrapText="1"/>
    </xf>
    <xf numFmtId="10" fontId="31" fillId="4" borderId="1" xfId="0" applyNumberFormat="1" applyFont="1" applyFill="1" applyBorder="1" applyAlignment="1">
      <alignment vertical="top" wrapText="1"/>
    </xf>
    <xf numFmtId="0" fontId="31" fillId="0" borderId="1" xfId="0" applyNumberFormat="1" applyFont="1" applyFill="1" applyBorder="1" applyAlignment="1">
      <alignment horizontal="center" vertical="top" wrapText="1"/>
    </xf>
    <xf numFmtId="0" fontId="33" fillId="0" borderId="1" xfId="0" applyFont="1" applyBorder="1" applyAlignment="1">
      <alignment horizontal="center" vertical="top" wrapText="1"/>
    </xf>
    <xf numFmtId="0" fontId="32" fillId="2" borderId="1" xfId="0" applyNumberFormat="1" applyFont="1" applyFill="1" applyBorder="1" applyAlignment="1">
      <alignment horizontal="center" vertical="top" wrapText="1"/>
    </xf>
    <xf numFmtId="0" fontId="31" fillId="4" borderId="1" xfId="0" applyNumberFormat="1" applyFont="1" applyFill="1" applyBorder="1" applyAlignment="1">
      <alignment horizontal="left" vertical="top"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10"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41" fillId="13" borderId="5" xfId="0" applyNumberFormat="1" applyFont="1" applyFill="1" applyBorder="1" applyAlignment="1">
      <alignment vertical="top" wrapText="1"/>
    </xf>
    <xf numFmtId="0" fontId="14" fillId="0" borderId="10" xfId="0" applyFont="1" applyFill="1" applyBorder="1" applyAlignment="1">
      <alignment horizontal="left" vertical="top" wrapText="1"/>
    </xf>
    <xf numFmtId="0" fontId="14" fillId="0" borderId="10" xfId="0" applyFont="1" applyFill="1" applyBorder="1" applyAlignment="1">
      <alignment horizontal="center" vertical="top" wrapText="1"/>
    </xf>
    <xf numFmtId="0" fontId="4" fillId="0" borderId="10" xfId="0" applyFont="1" applyFill="1" applyBorder="1" applyAlignment="1">
      <alignment horizontal="left" vertical="top" wrapText="1"/>
    </xf>
    <xf numFmtId="0" fontId="32" fillId="4" borderId="16" xfId="0" applyNumberFormat="1" applyFont="1" applyFill="1" applyBorder="1" applyAlignment="1">
      <alignment horizontal="center" vertical="center" wrapText="1"/>
    </xf>
    <xf numFmtId="0" fontId="32" fillId="4" borderId="17" xfId="0" applyNumberFormat="1" applyFont="1" applyFill="1" applyBorder="1" applyAlignment="1">
      <alignment horizontal="center" vertical="center" wrapText="1"/>
    </xf>
    <xf numFmtId="0" fontId="32" fillId="4" borderId="18" xfId="0" applyNumberFormat="1" applyFont="1" applyFill="1" applyBorder="1" applyAlignment="1">
      <alignment horizontal="center" vertical="center" wrapText="1"/>
    </xf>
    <xf numFmtId="0" fontId="4" fillId="4" borderId="19" xfId="0" applyNumberFormat="1" applyFont="1" applyFill="1" applyBorder="1" applyAlignment="1">
      <alignment horizontal="left" vertical="top" wrapText="1"/>
    </xf>
    <xf numFmtId="0" fontId="4" fillId="4" borderId="20" xfId="0" applyNumberFormat="1" applyFont="1" applyFill="1" applyBorder="1" applyAlignment="1">
      <alignment horizontal="left" vertical="top" wrapText="1"/>
    </xf>
    <xf numFmtId="0" fontId="41" fillId="4" borderId="19" xfId="0" applyNumberFormat="1" applyFont="1" applyFill="1" applyBorder="1" applyAlignment="1">
      <alignment horizontal="center" vertical="center" wrapText="1"/>
    </xf>
    <xf numFmtId="0" fontId="41" fillId="4" borderId="20" xfId="0" applyNumberFormat="1" applyFont="1" applyFill="1" applyBorder="1" applyAlignment="1">
      <alignment horizontal="center" vertical="center" wrapText="1"/>
    </xf>
    <xf numFmtId="0" fontId="32" fillId="4" borderId="21" xfId="0" applyNumberFormat="1" applyFont="1" applyFill="1" applyBorder="1" applyAlignment="1">
      <alignment horizontal="center" vertical="center" wrapText="1"/>
    </xf>
    <xf numFmtId="0" fontId="32" fillId="4" borderId="22" xfId="0" applyNumberFormat="1" applyFont="1" applyFill="1" applyBorder="1" applyAlignment="1">
      <alignment horizontal="center" vertical="center" wrapText="1"/>
    </xf>
    <xf numFmtId="0" fontId="14" fillId="4" borderId="19" xfId="0" applyNumberFormat="1" applyFont="1" applyFill="1" applyBorder="1" applyAlignment="1">
      <alignment horizontal="left" vertical="top" wrapText="1"/>
    </xf>
    <xf numFmtId="0" fontId="14" fillId="4" borderId="20" xfId="0" applyNumberFormat="1" applyFont="1" applyFill="1" applyBorder="1" applyAlignment="1">
      <alignment horizontal="left" vertical="top" wrapText="1"/>
    </xf>
    <xf numFmtId="0" fontId="41" fillId="0" borderId="19" xfId="0" applyNumberFormat="1" applyFont="1" applyFill="1" applyBorder="1" applyAlignment="1">
      <alignment horizontal="center" vertical="center" wrapText="1"/>
    </xf>
    <xf numFmtId="0" fontId="41" fillId="0" borderId="20" xfId="0" applyNumberFormat="1" applyFont="1" applyFill="1" applyBorder="1" applyAlignment="1">
      <alignment horizontal="center" vertical="center" wrapText="1"/>
    </xf>
    <xf numFmtId="0" fontId="32" fillId="0" borderId="21" xfId="0" applyNumberFormat="1" applyFont="1" applyFill="1" applyBorder="1" applyAlignment="1">
      <alignment horizontal="center" vertical="center" wrapText="1"/>
    </xf>
    <xf numFmtId="0" fontId="32" fillId="0" borderId="22" xfId="0" applyNumberFormat="1"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0" xfId="0" applyFont="1" applyFill="1" applyBorder="1" applyAlignment="1">
      <alignment horizontal="center"/>
    </xf>
    <xf numFmtId="0" fontId="4" fillId="0" borderId="20" xfId="0" applyNumberFormat="1" applyFont="1" applyFill="1" applyBorder="1" applyAlignment="1">
      <alignment horizontal="left" vertical="top" wrapText="1"/>
    </xf>
    <xf numFmtId="0" fontId="4" fillId="0" borderId="24" xfId="0" applyFont="1" applyFill="1" applyBorder="1" applyAlignment="1">
      <alignment horizontal="left" vertical="center" wrapText="1"/>
    </xf>
    <xf numFmtId="0" fontId="4" fillId="0" borderId="25" xfId="0" applyNumberFormat="1" applyFont="1" applyFill="1" applyBorder="1" applyAlignment="1">
      <alignment vertical="top" wrapText="1"/>
    </xf>
    <xf numFmtId="0" fontId="4" fillId="0" borderId="25" xfId="0" applyNumberFormat="1" applyFont="1" applyFill="1" applyBorder="1" applyAlignment="1">
      <alignment vertical="top" wrapText="1" shrinkToFit="1"/>
    </xf>
    <xf numFmtId="0" fontId="4" fillId="0" borderId="25" xfId="0" applyNumberFormat="1" applyFont="1" applyFill="1" applyBorder="1" applyAlignment="1">
      <alignment horizontal="center" vertical="top" wrapText="1"/>
    </xf>
    <xf numFmtId="3" fontId="4" fillId="0" borderId="25" xfId="0" applyNumberFormat="1" applyFont="1" applyFill="1" applyBorder="1" applyAlignment="1">
      <alignment horizontal="center" vertical="top" wrapText="1"/>
    </xf>
    <xf numFmtId="0" fontId="4" fillId="0" borderId="25" xfId="0" applyFont="1" applyFill="1" applyBorder="1" applyAlignment="1">
      <alignment horizontal="center" vertical="top" wrapText="1"/>
    </xf>
    <xf numFmtId="166" fontId="4" fillId="0" borderId="25" xfId="0" applyNumberFormat="1" applyFont="1" applyFill="1" applyBorder="1" applyAlignment="1">
      <alignment horizontal="center" vertical="top" wrapText="1"/>
    </xf>
    <xf numFmtId="0" fontId="4" fillId="0" borderId="25" xfId="0" applyFont="1" applyFill="1" applyBorder="1" applyAlignment="1">
      <alignment horizontal="center" vertical="top"/>
    </xf>
    <xf numFmtId="0" fontId="4" fillId="0" borderId="26" xfId="0" applyNumberFormat="1" applyFont="1" applyFill="1" applyBorder="1" applyAlignment="1">
      <alignment horizontal="center" vertical="top" wrapText="1"/>
    </xf>
    <xf numFmtId="0" fontId="4" fillId="0" borderId="25" xfId="0" applyFont="1" applyFill="1" applyBorder="1" applyAlignment="1">
      <alignment horizontal="center"/>
    </xf>
    <xf numFmtId="0" fontId="4" fillId="0" borderId="27" xfId="0" applyFont="1" applyFill="1" applyBorder="1" applyAlignment="1">
      <alignment horizontal="center"/>
    </xf>
    <xf numFmtId="0" fontId="4" fillId="0" borderId="25" xfId="0" applyNumberFormat="1" applyFont="1" applyFill="1" applyBorder="1" applyAlignment="1">
      <alignment horizontal="left" vertical="top" wrapText="1"/>
    </xf>
    <xf numFmtId="0" fontId="14" fillId="4" borderId="25" xfId="0" applyNumberFormat="1" applyFont="1" applyFill="1" applyBorder="1" applyAlignment="1">
      <alignment horizontal="center" vertical="top" wrapText="1"/>
    </xf>
    <xf numFmtId="0" fontId="14" fillId="4" borderId="25" xfId="0" applyNumberFormat="1" applyFont="1" applyFill="1" applyBorder="1" applyAlignment="1">
      <alignment horizontal="left" vertical="top" wrapText="1"/>
    </xf>
    <xf numFmtId="0" fontId="4" fillId="0" borderId="28" xfId="0" applyNumberFormat="1" applyFont="1" applyFill="1" applyBorder="1" applyAlignment="1">
      <alignment horizontal="left" vertical="top" wrapText="1"/>
    </xf>
    <xf numFmtId="0" fontId="14" fillId="0" borderId="4" xfId="0" applyFont="1" applyBorder="1"/>
    <xf numFmtId="0" fontId="14" fillId="0" borderId="29" xfId="0" applyFont="1" applyBorder="1" applyAlignment="1">
      <alignment vertical="top" wrapText="1"/>
    </xf>
    <xf numFmtId="0" fontId="4" fillId="0" borderId="30" xfId="0" applyNumberFormat="1" applyFont="1" applyFill="1" applyBorder="1" applyAlignment="1">
      <alignment vertical="top" wrapText="1"/>
    </xf>
    <xf numFmtId="0" fontId="29" fillId="2" borderId="31" xfId="0" applyNumberFormat="1" applyFont="1" applyFill="1" applyBorder="1" applyAlignment="1">
      <alignment horizontal="center" vertical="center"/>
    </xf>
    <xf numFmtId="0" fontId="29" fillId="2" borderId="17" xfId="0" applyNumberFormat="1" applyFont="1" applyFill="1" applyBorder="1" applyAlignment="1">
      <alignment horizontal="center" vertical="center"/>
    </xf>
    <xf numFmtId="0" fontId="29" fillId="2" borderId="18" xfId="0" applyNumberFormat="1" applyFont="1" applyFill="1" applyBorder="1" applyAlignment="1">
      <alignment horizontal="center" vertical="center"/>
    </xf>
    <xf numFmtId="0" fontId="14" fillId="0" borderId="19" xfId="0" applyFont="1" applyBorder="1" applyAlignment="1">
      <alignment vertical="top" wrapText="1"/>
    </xf>
    <xf numFmtId="0" fontId="12" fillId="0" borderId="0" xfId="0" applyFont="1" applyBorder="1"/>
    <xf numFmtId="0" fontId="0" fillId="2" borderId="0" xfId="0" applyFill="1" applyBorder="1"/>
    <xf numFmtId="0" fontId="0" fillId="2" borderId="32" xfId="0" applyFill="1" applyBorder="1"/>
    <xf numFmtId="0" fontId="30" fillId="0" borderId="19" xfId="0" applyFont="1" applyBorder="1" applyAlignment="1">
      <alignment vertical="top" wrapText="1"/>
    </xf>
    <xf numFmtId="0" fontId="32" fillId="2" borderId="20" xfId="0" applyNumberFormat="1" applyFont="1" applyFill="1" applyBorder="1" applyAlignment="1">
      <alignment horizontal="center" vertical="top" wrapText="1"/>
    </xf>
    <xf numFmtId="0" fontId="33" fillId="0" borderId="32" xfId="0" applyFont="1" applyBorder="1"/>
    <xf numFmtId="0" fontId="37" fillId="0" borderId="0" xfId="0" applyFont="1" applyBorder="1" applyAlignment="1">
      <alignment horizontal="center" vertical="top" wrapText="1"/>
    </xf>
    <xf numFmtId="0" fontId="38" fillId="0" borderId="0" xfId="0" applyFont="1" applyBorder="1"/>
    <xf numFmtId="0" fontId="30" fillId="4" borderId="19" xfId="0" applyFont="1" applyFill="1" applyBorder="1" applyAlignment="1">
      <alignment vertical="top" wrapText="1"/>
    </xf>
    <xf numFmtId="0" fontId="38" fillId="4" borderId="0" xfId="0" applyFont="1" applyFill="1" applyBorder="1"/>
    <xf numFmtId="0" fontId="33" fillId="4" borderId="0" xfId="0" applyFont="1" applyFill="1" applyBorder="1"/>
    <xf numFmtId="0" fontId="33" fillId="4" borderId="32" xfId="0" applyFont="1" applyFill="1" applyBorder="1"/>
    <xf numFmtId="0" fontId="30" fillId="0" borderId="19" xfId="0" applyFont="1" applyBorder="1" applyAlignment="1">
      <alignment horizontal="center" vertical="top" wrapText="1"/>
    </xf>
    <xf numFmtId="0" fontId="38" fillId="0" borderId="0" xfId="0" applyFont="1" applyBorder="1" applyAlignment="1">
      <alignment horizontal="center" vertical="top"/>
    </xf>
    <xf numFmtId="0" fontId="33" fillId="0" borderId="0" xfId="0" applyFont="1" applyBorder="1" applyAlignment="1">
      <alignment horizontal="center" vertical="top"/>
    </xf>
    <xf numFmtId="0" fontId="33" fillId="0" borderId="32" xfId="0" applyFont="1" applyBorder="1" applyAlignment="1">
      <alignment horizontal="center" vertical="top"/>
    </xf>
    <xf numFmtId="0" fontId="38" fillId="0" borderId="0" xfId="0" applyFont="1" applyBorder="1" applyAlignment="1">
      <alignment vertical="top" wrapText="1"/>
    </xf>
    <xf numFmtId="0" fontId="38" fillId="0" borderId="32" xfId="0" applyFont="1" applyBorder="1" applyAlignment="1">
      <alignment vertical="top" wrapText="1"/>
    </xf>
    <xf numFmtId="0" fontId="30" fillId="0" borderId="19" xfId="0" applyFont="1" applyFill="1" applyBorder="1" applyAlignment="1">
      <alignment vertical="top" wrapText="1"/>
    </xf>
    <xf numFmtId="0" fontId="33" fillId="0" borderId="32" xfId="0" applyFont="1" applyFill="1" applyBorder="1"/>
    <xf numFmtId="0" fontId="38" fillId="0" borderId="0" xfId="0" applyFont="1" applyFill="1" applyBorder="1"/>
    <xf numFmtId="0" fontId="30" fillId="5" borderId="19" xfId="0" applyFont="1" applyFill="1" applyBorder="1" applyAlignment="1">
      <alignment vertical="top" wrapText="1"/>
    </xf>
    <xf numFmtId="0" fontId="33" fillId="5" borderId="0" xfId="0" applyFont="1" applyFill="1" applyBorder="1"/>
    <xf numFmtId="0" fontId="33" fillId="5" borderId="32" xfId="0" applyFont="1" applyFill="1" applyBorder="1"/>
    <xf numFmtId="0" fontId="35" fillId="2" borderId="33" xfId="0" applyFont="1" applyFill="1" applyBorder="1" applyAlignment="1">
      <alignment horizontal="center" vertical="center"/>
    </xf>
    <xf numFmtId="0" fontId="33" fillId="5" borderId="19" xfId="0" applyFont="1" applyFill="1" applyBorder="1" applyAlignment="1">
      <alignment vertical="top" wrapText="1"/>
    </xf>
    <xf numFmtId="0" fontId="34" fillId="4" borderId="20" xfId="0" applyFont="1" applyFill="1" applyBorder="1" applyAlignment="1">
      <alignment horizontal="center" vertical="center" wrapText="1"/>
    </xf>
    <xf numFmtId="0" fontId="13" fillId="7" borderId="19" xfId="0" applyFont="1" applyFill="1" applyBorder="1" applyAlignment="1">
      <alignment vertical="top" wrapText="1"/>
    </xf>
    <xf numFmtId="0" fontId="4" fillId="0" borderId="20" xfId="0" applyNumberFormat="1" applyFont="1" applyFill="1" applyBorder="1" applyAlignment="1">
      <alignment vertical="top" wrapText="1"/>
    </xf>
    <xf numFmtId="0" fontId="14" fillId="0" borderId="0" xfId="0" applyFont="1" applyFill="1" applyBorder="1" applyAlignment="1">
      <alignment horizontal="center"/>
    </xf>
    <xf numFmtId="0" fontId="13" fillId="13" borderId="19" xfId="0" applyFont="1" applyFill="1" applyBorder="1" applyAlignment="1">
      <alignment vertical="top" wrapText="1"/>
    </xf>
    <xf numFmtId="0" fontId="14" fillId="0" borderId="0" xfId="0" applyFont="1" applyFill="1" applyBorder="1" applyAlignment="1">
      <alignment horizontal="left"/>
    </xf>
    <xf numFmtId="0" fontId="14" fillId="0" borderId="20" xfId="0" applyFont="1" applyFill="1" applyBorder="1" applyAlignment="1">
      <alignment vertical="top" wrapText="1"/>
    </xf>
    <xf numFmtId="0" fontId="13" fillId="0" borderId="19" xfId="0" applyFont="1" applyBorder="1" applyAlignment="1">
      <alignment vertical="top" wrapText="1"/>
    </xf>
    <xf numFmtId="0" fontId="14" fillId="0" borderId="20" xfId="0" applyFont="1" applyFill="1" applyBorder="1"/>
    <xf numFmtId="0" fontId="14" fillId="0" borderId="0" xfId="0" applyFont="1" applyFill="1" applyBorder="1" applyAlignment="1">
      <alignment horizontal="left" vertical="top"/>
    </xf>
    <xf numFmtId="0" fontId="17" fillId="0" borderId="0" xfId="0" applyFont="1" applyFill="1" applyBorder="1" applyAlignment="1">
      <alignment horizontal="left" vertical="top"/>
    </xf>
    <xf numFmtId="0" fontId="17" fillId="0" borderId="20" xfId="0" applyFont="1" applyFill="1" applyBorder="1" applyAlignment="1">
      <alignment vertical="top" wrapText="1"/>
    </xf>
    <xf numFmtId="0" fontId="42" fillId="7" borderId="19" xfId="0" applyFont="1" applyFill="1" applyBorder="1" applyAlignment="1">
      <alignment vertical="top" wrapText="1"/>
    </xf>
    <xf numFmtId="0" fontId="17" fillId="0" borderId="0" xfId="0" applyFont="1" applyFill="1" applyBorder="1"/>
    <xf numFmtId="0" fontId="17" fillId="0" borderId="20" xfId="0" applyNumberFormat="1" applyFont="1" applyFill="1" applyBorder="1" applyAlignment="1">
      <alignment vertical="top" wrapText="1"/>
    </xf>
    <xf numFmtId="0" fontId="13" fillId="0" borderId="0" xfId="0" applyFont="1" applyFill="1" applyBorder="1"/>
    <xf numFmtId="0" fontId="13" fillId="0" borderId="20" xfId="0" applyFont="1" applyFill="1" applyBorder="1"/>
    <xf numFmtId="0" fontId="14" fillId="0" borderId="0" xfId="0" applyFont="1" applyFill="1" applyBorder="1"/>
    <xf numFmtId="0" fontId="14" fillId="0" borderId="20" xfId="0" applyFont="1" applyFill="1" applyBorder="1" applyAlignment="1">
      <alignment horizontal="justify" vertical="top"/>
    </xf>
    <xf numFmtId="0" fontId="35" fillId="0" borderId="0" xfId="0" applyFont="1" applyFill="1" applyBorder="1" applyAlignment="1">
      <alignment horizontal="center" vertical="center"/>
    </xf>
    <xf numFmtId="0" fontId="35" fillId="0" borderId="32" xfId="0" applyFont="1" applyFill="1" applyBorder="1" applyAlignment="1">
      <alignment horizontal="center" vertical="center"/>
    </xf>
    <xf numFmtId="0" fontId="14" fillId="0" borderId="20" xfId="0" applyFont="1" applyFill="1" applyBorder="1" applyAlignment="1">
      <alignment horizontal="center" vertical="top" wrapText="1"/>
    </xf>
    <xf numFmtId="0" fontId="13" fillId="0" borderId="19"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19" xfId="0" applyFont="1" applyFill="1" applyBorder="1" applyAlignment="1">
      <alignment vertical="top" wrapText="1"/>
    </xf>
    <xf numFmtId="0" fontId="41" fillId="13" borderId="19" xfId="0" applyFont="1" applyFill="1" applyBorder="1" applyAlignment="1">
      <alignment vertical="top" wrapText="1"/>
    </xf>
    <xf numFmtId="0" fontId="41" fillId="13" borderId="35" xfId="0" applyFont="1" applyFill="1" applyBorder="1" applyAlignment="1">
      <alignment vertical="top" wrapText="1"/>
    </xf>
    <xf numFmtId="0" fontId="41" fillId="13" borderId="25" xfId="0" applyNumberFormat="1" applyFont="1" applyFill="1" applyBorder="1" applyAlignment="1">
      <alignment vertical="top" wrapText="1"/>
    </xf>
    <xf numFmtId="0" fontId="13" fillId="0" borderId="25" xfId="0" applyFont="1" applyBorder="1" applyAlignment="1">
      <alignment vertical="top" wrapText="1"/>
    </xf>
    <xf numFmtId="0" fontId="43" fillId="13" borderId="25" xfId="0" applyNumberFormat="1" applyFont="1" applyFill="1" applyBorder="1" applyAlignment="1">
      <alignment vertical="top" wrapText="1"/>
    </xf>
    <xf numFmtId="0" fontId="41" fillId="13" borderId="25" xfId="0" applyNumberFormat="1" applyFont="1" applyFill="1" applyBorder="1" applyAlignment="1">
      <alignment vertical="top" wrapText="1"/>
    </xf>
    <xf numFmtId="0" fontId="41" fillId="13" borderId="25" xfId="0" applyFont="1" applyFill="1" applyBorder="1" applyAlignment="1">
      <alignment vertical="top" wrapText="1"/>
    </xf>
    <xf numFmtId="0" fontId="41" fillId="13" borderId="36" xfId="0" applyNumberFormat="1" applyFont="1" applyFill="1" applyBorder="1" applyAlignment="1">
      <alignment vertical="top"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142</xdr:col>
      <xdr:colOff>0</xdr:colOff>
      <xdr:row>78</xdr:row>
      <xdr:rowOff>0</xdr:rowOff>
    </xdr:from>
    <xdr:to>
      <xdr:col>142</xdr:col>
      <xdr:colOff>0</xdr:colOff>
      <xdr:row>78</xdr:row>
      <xdr:rowOff>0</xdr:rowOff>
    </xdr:to>
    <xdr:pic>
      <xdr:nvPicPr>
        <xdr:cNvPr id="2" name="Picture 88" descr="See full size image"/>
        <xdr:cNvPicPr>
          <a:picLocks noChangeAspect="1" noChangeArrowheads="1"/>
        </xdr:cNvPicPr>
      </xdr:nvPicPr>
      <xdr:blipFill>
        <a:blip xmlns:r="http://schemas.openxmlformats.org/officeDocument/2006/relationships" r:embed="rId1" cstate="print"/>
        <a:srcRect/>
        <a:stretch>
          <a:fillRect/>
        </a:stretch>
      </xdr:blipFill>
      <xdr:spPr bwMode="auto">
        <a:xfrm rot="10800000">
          <a:off x="12300857" y="15212786"/>
          <a:ext cx="0" cy="0"/>
        </a:xfrm>
        <a:prstGeom prst="rect">
          <a:avLst/>
        </a:prstGeom>
        <a:noFill/>
        <a:ln w="9525">
          <a:noFill/>
          <a:miter lim="800000"/>
          <a:headEnd/>
          <a:tailEnd/>
        </a:ln>
      </xdr:spPr>
    </xdr:pic>
    <xdr:clientData/>
  </xdr:twoCellAnchor>
  <xdr:twoCellAnchor>
    <xdr:from>
      <xdr:col>142</xdr:col>
      <xdr:colOff>133689</xdr:colOff>
      <xdr:row>51</xdr:row>
      <xdr:rowOff>90147</xdr:rowOff>
    </xdr:from>
    <xdr:to>
      <xdr:col>142</xdr:col>
      <xdr:colOff>492689</xdr:colOff>
      <xdr:row>51</xdr:row>
      <xdr:rowOff>586855</xdr:rowOff>
    </xdr:to>
    <xdr:pic>
      <xdr:nvPicPr>
        <xdr:cNvPr id="5"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9515814" y="2888116"/>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123825</xdr:colOff>
      <xdr:row>66</xdr:row>
      <xdr:rowOff>102394</xdr:rowOff>
    </xdr:from>
    <xdr:to>
      <xdr:col>142</xdr:col>
      <xdr:colOff>482825</xdr:colOff>
      <xdr:row>66</xdr:row>
      <xdr:rowOff>599102</xdr:rowOff>
    </xdr:to>
    <xdr:pic>
      <xdr:nvPicPr>
        <xdr:cNvPr id="7"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9505950" y="7115175"/>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154781</xdr:colOff>
      <xdr:row>72</xdr:row>
      <xdr:rowOff>104775</xdr:rowOff>
    </xdr:from>
    <xdr:to>
      <xdr:col>142</xdr:col>
      <xdr:colOff>513781</xdr:colOff>
      <xdr:row>72</xdr:row>
      <xdr:rowOff>601483</xdr:rowOff>
    </xdr:to>
    <xdr:pic>
      <xdr:nvPicPr>
        <xdr:cNvPr id="11"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9536906" y="13415963"/>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142875</xdr:colOff>
      <xdr:row>69</xdr:row>
      <xdr:rowOff>109538</xdr:rowOff>
    </xdr:from>
    <xdr:to>
      <xdr:col>142</xdr:col>
      <xdr:colOff>501875</xdr:colOff>
      <xdr:row>69</xdr:row>
      <xdr:rowOff>606246</xdr:rowOff>
    </xdr:to>
    <xdr:pic>
      <xdr:nvPicPr>
        <xdr:cNvPr id="14"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9620250" y="11277601"/>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295616</xdr:colOff>
      <xdr:row>53</xdr:row>
      <xdr:rowOff>83004</xdr:rowOff>
    </xdr:from>
    <xdr:to>
      <xdr:col>148</xdr:col>
      <xdr:colOff>654616</xdr:colOff>
      <xdr:row>53</xdr:row>
      <xdr:rowOff>579712</xdr:rowOff>
    </xdr:to>
    <xdr:pic>
      <xdr:nvPicPr>
        <xdr:cNvPr id="15"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14335" y="5714660"/>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373856</xdr:colOff>
      <xdr:row>66</xdr:row>
      <xdr:rowOff>150018</xdr:rowOff>
    </xdr:from>
    <xdr:to>
      <xdr:col>148</xdr:col>
      <xdr:colOff>685231</xdr:colOff>
      <xdr:row>66</xdr:row>
      <xdr:rowOff>646726</xdr:rowOff>
    </xdr:to>
    <xdr:pic>
      <xdr:nvPicPr>
        <xdr:cNvPr id="16"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6697325" y="7829549"/>
          <a:ext cx="311375"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338138</xdr:colOff>
      <xdr:row>79</xdr:row>
      <xdr:rowOff>50006</xdr:rowOff>
    </xdr:from>
    <xdr:to>
      <xdr:col>148</xdr:col>
      <xdr:colOff>697138</xdr:colOff>
      <xdr:row>79</xdr:row>
      <xdr:rowOff>619124</xdr:rowOff>
    </xdr:to>
    <xdr:pic>
      <xdr:nvPicPr>
        <xdr:cNvPr id="18"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1607" y="23219569"/>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333375</xdr:colOff>
      <xdr:row>78</xdr:row>
      <xdr:rowOff>95250</xdr:rowOff>
    </xdr:from>
    <xdr:to>
      <xdr:col>148</xdr:col>
      <xdr:colOff>692375</xdr:colOff>
      <xdr:row>78</xdr:row>
      <xdr:rowOff>664368</xdr:rowOff>
    </xdr:to>
    <xdr:pic>
      <xdr:nvPicPr>
        <xdr:cNvPr id="23"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56844" y="20978813"/>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142875</xdr:colOff>
      <xdr:row>78</xdr:row>
      <xdr:rowOff>83343</xdr:rowOff>
    </xdr:from>
    <xdr:to>
      <xdr:col>142</xdr:col>
      <xdr:colOff>501875</xdr:colOff>
      <xdr:row>78</xdr:row>
      <xdr:rowOff>652461</xdr:rowOff>
    </xdr:to>
    <xdr:pic>
      <xdr:nvPicPr>
        <xdr:cNvPr id="24"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0" y="20966906"/>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178593</xdr:colOff>
      <xdr:row>75</xdr:row>
      <xdr:rowOff>154781</xdr:rowOff>
    </xdr:from>
    <xdr:to>
      <xdr:col>142</xdr:col>
      <xdr:colOff>537593</xdr:colOff>
      <xdr:row>75</xdr:row>
      <xdr:rowOff>723899</xdr:rowOff>
    </xdr:to>
    <xdr:pic>
      <xdr:nvPicPr>
        <xdr:cNvPr id="25"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0718" y="18323719"/>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297657</xdr:colOff>
      <xdr:row>75</xdr:row>
      <xdr:rowOff>83344</xdr:rowOff>
    </xdr:from>
    <xdr:to>
      <xdr:col>148</xdr:col>
      <xdr:colOff>656657</xdr:colOff>
      <xdr:row>75</xdr:row>
      <xdr:rowOff>652462</xdr:rowOff>
    </xdr:to>
    <xdr:pic>
      <xdr:nvPicPr>
        <xdr:cNvPr id="26"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21126" y="18252282"/>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345281</xdr:colOff>
      <xdr:row>70</xdr:row>
      <xdr:rowOff>71437</xdr:rowOff>
    </xdr:from>
    <xdr:to>
      <xdr:col>148</xdr:col>
      <xdr:colOff>704281</xdr:colOff>
      <xdr:row>70</xdr:row>
      <xdr:rowOff>640555</xdr:rowOff>
    </xdr:to>
    <xdr:pic>
      <xdr:nvPicPr>
        <xdr:cNvPr id="29"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0" y="13215937"/>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154781</xdr:colOff>
      <xdr:row>70</xdr:row>
      <xdr:rowOff>83344</xdr:rowOff>
    </xdr:from>
    <xdr:to>
      <xdr:col>142</xdr:col>
      <xdr:colOff>513781</xdr:colOff>
      <xdr:row>70</xdr:row>
      <xdr:rowOff>652462</xdr:rowOff>
    </xdr:to>
    <xdr:pic>
      <xdr:nvPicPr>
        <xdr:cNvPr id="30"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6906" y="13227844"/>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357188</xdr:colOff>
      <xdr:row>72</xdr:row>
      <xdr:rowOff>142875</xdr:rowOff>
    </xdr:from>
    <xdr:to>
      <xdr:col>148</xdr:col>
      <xdr:colOff>716188</xdr:colOff>
      <xdr:row>72</xdr:row>
      <xdr:rowOff>711993</xdr:rowOff>
    </xdr:to>
    <xdr:pic>
      <xdr:nvPicPr>
        <xdr:cNvPr id="31"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80657" y="15728156"/>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142875</xdr:colOff>
      <xdr:row>53</xdr:row>
      <xdr:rowOff>95250</xdr:rowOff>
    </xdr:from>
    <xdr:to>
      <xdr:col>142</xdr:col>
      <xdr:colOff>501875</xdr:colOff>
      <xdr:row>53</xdr:row>
      <xdr:rowOff>664368</xdr:rowOff>
    </xdr:to>
    <xdr:pic>
      <xdr:nvPicPr>
        <xdr:cNvPr id="33"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0" y="5726906"/>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250032</xdr:colOff>
      <xdr:row>51</xdr:row>
      <xdr:rowOff>83344</xdr:rowOff>
    </xdr:from>
    <xdr:to>
      <xdr:col>148</xdr:col>
      <xdr:colOff>609032</xdr:colOff>
      <xdr:row>51</xdr:row>
      <xdr:rowOff>580052</xdr:rowOff>
    </xdr:to>
    <xdr:pic>
      <xdr:nvPicPr>
        <xdr:cNvPr id="34"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6573501" y="2881313"/>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178594</xdr:colOff>
      <xdr:row>79</xdr:row>
      <xdr:rowOff>59531</xdr:rowOff>
    </xdr:from>
    <xdr:to>
      <xdr:col>142</xdr:col>
      <xdr:colOff>537594</xdr:colOff>
      <xdr:row>79</xdr:row>
      <xdr:rowOff>628649</xdr:rowOff>
    </xdr:to>
    <xdr:pic>
      <xdr:nvPicPr>
        <xdr:cNvPr id="35"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55969" y="23229094"/>
          <a:ext cx="359000" cy="56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309562</xdr:colOff>
      <xdr:row>69</xdr:row>
      <xdr:rowOff>109538</xdr:rowOff>
    </xdr:from>
    <xdr:to>
      <xdr:col>148</xdr:col>
      <xdr:colOff>668562</xdr:colOff>
      <xdr:row>69</xdr:row>
      <xdr:rowOff>606246</xdr:rowOff>
    </xdr:to>
    <xdr:pic>
      <xdr:nvPicPr>
        <xdr:cNvPr id="21" name="Picture 88" descr="See full size ima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16728281" y="11277601"/>
          <a:ext cx="359000" cy="49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4"/>
  <sheetViews>
    <sheetView tabSelected="1" view="pageBreakPreview" topLeftCell="N2" zoomScale="80" zoomScaleNormal="80" zoomScaleSheetLayoutView="80" workbookViewId="0">
      <pane ySplit="4" topLeftCell="A6" activePane="bottomLeft" state="frozen"/>
      <selection activeCell="C2" sqref="C2"/>
      <selection pane="bottomLeft" activeCell="BO5" sqref="BO5"/>
    </sheetView>
  </sheetViews>
  <sheetFormatPr defaultRowHeight="1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16.140625" style="8" customWidth="1"/>
    <col min="15" max="15" width="14" customWidth="1"/>
    <col min="16" max="16" width="20.42578125" style="8" hidden="1" customWidth="1"/>
    <col min="17" max="17" width="20" style="3" hidden="1" customWidth="1"/>
    <col min="18" max="18" width="9.28515625" style="5" hidden="1" customWidth="1"/>
    <col min="19" max="19" width="24.42578125" style="172" hidden="1" customWidth="1"/>
    <col min="20" max="20" width="11" style="172" customWidth="1"/>
    <col min="21" max="21" width="16.140625" customWidth="1"/>
    <col min="22" max="22" width="38" style="1" hidden="1" customWidth="1"/>
    <col min="23" max="23" width="38" style="9" hidden="1" customWidth="1"/>
    <col min="24" max="24" width="11" customWidth="1"/>
    <col min="25" max="25" width="19.7109375" hidden="1" customWidth="1"/>
    <col min="26" max="26" width="16" customWidth="1"/>
    <col min="27" max="27" width="24.28515625" hidden="1" customWidth="1"/>
    <col min="28" max="28" width="20.28515625" hidden="1" customWidth="1"/>
    <col min="29" max="29" width="21.7109375" style="8" hidden="1" customWidth="1"/>
    <col min="30" max="30" width="24.85546875" style="115"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2.28515625" style="8" hidden="1" customWidth="1"/>
    <col min="67" max="67" width="13" customWidth="1"/>
    <col min="68" max="68" width="20" hidden="1" customWidth="1"/>
    <col min="69" max="69" width="15.7109375" style="8" hidden="1" customWidth="1"/>
    <col min="70" max="70" width="14.5703125" style="8" hidden="1" customWidth="1"/>
    <col min="71" max="71" width="20.28515625" style="8" hidden="1" customWidth="1"/>
    <col min="72" max="72" width="22.42578125" style="8" hidden="1" customWidth="1"/>
    <col min="73" max="73" width="19.28515625" style="8" hidden="1" customWidth="1"/>
    <col min="74" max="74" width="19" style="8"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8" hidden="1" customWidth="1"/>
    <col min="85" max="85" width="14.85546875" hidden="1" customWidth="1"/>
    <col min="86" max="86" width="15.42578125" hidden="1" customWidth="1"/>
    <col min="87" max="87" width="17.5703125" hidden="1" customWidth="1"/>
    <col min="88" max="88" width="14.140625" hidden="1" customWidth="1"/>
    <col min="89" max="89" width="14.140625" style="8" hidden="1" customWidth="1"/>
    <col min="90" max="90" width="13.7109375" hidden="1" customWidth="1"/>
    <col min="91" max="91" width="16.7109375" hidden="1" customWidth="1"/>
    <col min="92" max="92" width="17.28515625" hidden="1" customWidth="1"/>
    <col min="93" max="98" width="17.28515625" style="8" hidden="1" customWidth="1"/>
    <col min="99" max="99" width="21.42578125" style="213" hidden="1" customWidth="1"/>
    <col min="100" max="100" width="17.28515625" style="8" hidden="1" customWidth="1"/>
    <col min="101" max="101" width="11.42578125" hidden="1" customWidth="1"/>
    <col min="102" max="102" width="21" hidden="1" customWidth="1"/>
    <col min="103" max="103" width="23.7109375" style="8" hidden="1" customWidth="1"/>
    <col min="104" max="104" width="12.85546875" style="8" hidden="1" customWidth="1"/>
    <col min="105" max="105" width="19.7109375" hidden="1" customWidth="1"/>
    <col min="106" max="106" width="20.42578125" style="8" hidden="1" customWidth="1"/>
    <col min="107" max="107" width="14.85546875" style="8"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4.28515625" customWidth="1"/>
    <col min="141" max="141" width="14.42578125" customWidth="1"/>
    <col min="142" max="142" width="16" style="8" customWidth="1"/>
    <col min="143" max="143" width="10" style="8" customWidth="1"/>
    <col min="144" max="144" width="21" style="8" customWidth="1"/>
    <col min="145" max="145" width="25.7109375" style="8" customWidth="1"/>
    <col min="146" max="146" width="15.140625" customWidth="1"/>
    <col min="147" max="147" width="15" customWidth="1"/>
    <col min="148" max="148" width="17.140625" style="8" customWidth="1"/>
    <col min="149" max="149" width="14.5703125" style="8" customWidth="1"/>
    <col min="150" max="150" width="28" style="8" customWidth="1"/>
    <col min="151" max="151" width="32.85546875" style="8" customWidth="1"/>
    <col min="152" max="152" width="14.85546875" hidden="1" customWidth="1"/>
    <col min="153" max="153" width="17.140625" hidden="1" customWidth="1"/>
    <col min="154" max="154" width="14.5703125" hidden="1" customWidth="1"/>
    <col min="155" max="155" width="1.28515625" hidden="1" customWidth="1"/>
    <col min="156" max="160" width="9.140625" customWidth="1"/>
  </cols>
  <sheetData>
    <row r="1" spans="1:155" ht="15" hidden="1" customHeight="1" x14ac:dyDescent="0.25">
      <c r="A1" s="568"/>
      <c r="B1" s="81" t="s">
        <v>1002</v>
      </c>
      <c r="C1" s="81"/>
      <c r="D1" s="81"/>
      <c r="E1" s="81"/>
      <c r="F1" s="77"/>
      <c r="G1" s="77"/>
      <c r="H1" s="77"/>
      <c r="I1" s="77"/>
      <c r="J1" s="77"/>
      <c r="K1" s="77"/>
      <c r="L1" s="77"/>
      <c r="M1" s="211"/>
      <c r="N1" s="211"/>
      <c r="O1" s="77"/>
      <c r="P1" s="77"/>
      <c r="Q1" s="77"/>
      <c r="R1" s="77"/>
      <c r="S1" s="170"/>
      <c r="T1" s="170"/>
      <c r="U1" s="77"/>
      <c r="V1" s="77"/>
      <c r="W1" s="77"/>
      <c r="X1" s="77"/>
      <c r="Y1" s="77"/>
      <c r="Z1" s="77"/>
      <c r="AA1" s="77"/>
      <c r="AB1" s="77"/>
      <c r="AC1" s="77"/>
      <c r="AD1" s="166"/>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212"/>
      <c r="CW1" s="79"/>
      <c r="CX1" s="220"/>
      <c r="CY1" s="220"/>
      <c r="CZ1" s="220"/>
      <c r="DA1" s="220"/>
      <c r="DB1" s="220"/>
      <c r="DC1" s="220"/>
      <c r="DD1" s="220"/>
      <c r="DE1" s="221"/>
      <c r="DF1" s="221"/>
      <c r="DG1" s="1"/>
      <c r="DH1" s="1"/>
      <c r="DI1" s="1"/>
      <c r="DJ1" s="1"/>
      <c r="DK1" s="1"/>
      <c r="DL1" s="1"/>
      <c r="DM1" s="1"/>
      <c r="DN1" s="1"/>
      <c r="DO1" s="1"/>
      <c r="DP1" s="1"/>
      <c r="DQ1" s="1"/>
      <c r="DR1" s="1"/>
      <c r="DS1" s="1"/>
    </row>
    <row r="2" spans="1:155" ht="34.5" customHeight="1" x14ac:dyDescent="0.25">
      <c r="A2" s="569"/>
      <c r="B2" s="570" t="s">
        <v>1001</v>
      </c>
      <c r="C2" s="571" t="s">
        <v>2023</v>
      </c>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3"/>
    </row>
    <row r="3" spans="1:155" s="8" customFormat="1" ht="21.75" hidden="1" customHeight="1" x14ac:dyDescent="0.25">
      <c r="A3" s="574"/>
      <c r="B3" s="215"/>
      <c r="C3" s="484" t="s">
        <v>1779</v>
      </c>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5"/>
      <c r="BZ3" s="485"/>
      <c r="CA3" s="485"/>
      <c r="CB3" s="485"/>
      <c r="CC3" s="485"/>
      <c r="CD3" s="485"/>
      <c r="CE3" s="485"/>
      <c r="CF3" s="485"/>
      <c r="CG3" s="485"/>
      <c r="CH3" s="485"/>
      <c r="CI3" s="485"/>
      <c r="CJ3" s="485"/>
      <c r="CK3" s="485"/>
      <c r="CL3" s="485"/>
      <c r="CM3" s="485"/>
      <c r="CN3" s="485"/>
      <c r="CO3" s="485"/>
      <c r="CP3" s="485"/>
      <c r="CQ3" s="485"/>
      <c r="CR3" s="485"/>
      <c r="CS3" s="485"/>
      <c r="CT3" s="485"/>
      <c r="CU3" s="485"/>
      <c r="CV3" s="485"/>
      <c r="CW3" s="486"/>
      <c r="CX3" s="222"/>
      <c r="CY3" s="222"/>
      <c r="CZ3" s="222"/>
      <c r="DA3" s="222"/>
      <c r="DB3" s="222"/>
      <c r="DC3" s="222"/>
      <c r="DD3" s="222"/>
      <c r="DE3" s="223"/>
      <c r="DF3" s="223"/>
      <c r="DG3" s="575"/>
      <c r="DH3" s="575"/>
      <c r="DI3" s="575"/>
      <c r="DJ3" s="575"/>
      <c r="DK3" s="575"/>
      <c r="DL3" s="575"/>
      <c r="DM3" s="575"/>
      <c r="DN3" s="575"/>
      <c r="DO3" s="575"/>
      <c r="DP3" s="575"/>
      <c r="DQ3" s="575"/>
      <c r="DR3" s="575"/>
      <c r="DS3" s="575"/>
      <c r="DT3" s="7"/>
      <c r="DU3" s="7"/>
      <c r="DV3" s="7"/>
      <c r="DW3" s="7"/>
      <c r="DX3" s="7"/>
      <c r="DY3" s="7"/>
      <c r="DZ3" s="7"/>
      <c r="EA3" s="7"/>
      <c r="EB3" s="7"/>
      <c r="EC3" s="7"/>
      <c r="ED3" s="7"/>
      <c r="EE3" s="7"/>
      <c r="EF3" s="7"/>
      <c r="EG3" s="7"/>
      <c r="EH3" s="7"/>
      <c r="EI3" s="7"/>
      <c r="EJ3" s="576"/>
      <c r="EK3" s="576"/>
      <c r="EL3" s="576"/>
      <c r="EM3" s="576"/>
      <c r="EN3" s="576"/>
      <c r="EO3" s="576"/>
      <c r="EP3" s="576"/>
      <c r="EQ3" s="576"/>
      <c r="ER3" s="576"/>
      <c r="ES3" s="576"/>
      <c r="ET3" s="576"/>
      <c r="EU3" s="576"/>
      <c r="EV3" s="576"/>
      <c r="EW3" s="576"/>
      <c r="EX3" s="576"/>
      <c r="EY3" s="577"/>
    </row>
    <row r="4" spans="1:155" s="8" customFormat="1" ht="33" customHeight="1" x14ac:dyDescent="0.25">
      <c r="A4" s="574"/>
      <c r="B4" s="215"/>
      <c r="C4" s="216"/>
      <c r="D4" s="217"/>
      <c r="E4" s="217"/>
      <c r="F4" s="217"/>
      <c r="G4" s="217"/>
      <c r="H4" s="217"/>
      <c r="I4" s="217"/>
      <c r="J4" s="217"/>
      <c r="K4" s="217"/>
      <c r="L4" s="217"/>
      <c r="M4" s="217"/>
      <c r="N4" s="576"/>
      <c r="O4" s="224"/>
      <c r="P4" s="217"/>
      <c r="Q4" s="217"/>
      <c r="R4" s="217"/>
      <c r="S4" s="217"/>
      <c r="T4" s="217"/>
      <c r="U4" s="217"/>
      <c r="V4" s="217"/>
      <c r="W4" s="217"/>
      <c r="X4" s="217"/>
      <c r="Y4" s="217"/>
      <c r="Z4" s="225" t="s">
        <v>2051</v>
      </c>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24"/>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8"/>
      <c r="CX4" s="219"/>
      <c r="CY4" s="180"/>
      <c r="CZ4" s="180"/>
      <c r="DA4" s="180"/>
      <c r="DB4" s="180"/>
      <c r="DC4" s="180"/>
      <c r="DD4" s="180"/>
      <c r="DE4" s="181"/>
      <c r="DF4" s="181"/>
      <c r="DG4" s="575"/>
      <c r="DH4" s="575"/>
      <c r="DI4" s="575"/>
      <c r="DJ4" s="575"/>
      <c r="DK4" s="575"/>
      <c r="DL4" s="575"/>
      <c r="DM4" s="575"/>
      <c r="DN4" s="575"/>
      <c r="DO4" s="575"/>
      <c r="DP4" s="575"/>
      <c r="DQ4" s="575"/>
      <c r="DR4" s="575"/>
      <c r="DS4" s="575"/>
      <c r="DT4" s="7"/>
      <c r="DU4" s="7"/>
      <c r="DV4" s="7"/>
      <c r="DW4" s="7"/>
      <c r="DX4" s="7"/>
      <c r="DY4" s="7"/>
      <c r="DZ4" s="7"/>
      <c r="EA4" s="7"/>
      <c r="EB4" s="7"/>
      <c r="EC4" s="7"/>
      <c r="ED4" s="7"/>
      <c r="EE4" s="7"/>
      <c r="EF4" s="7"/>
      <c r="EG4" s="7"/>
      <c r="EH4" s="7"/>
      <c r="EI4" s="7"/>
      <c r="EJ4" s="576"/>
      <c r="EK4" s="576"/>
      <c r="EL4" s="576"/>
      <c r="EM4" s="576"/>
      <c r="EN4" s="576"/>
      <c r="EO4" s="576"/>
      <c r="EP4" s="576"/>
      <c r="EQ4" s="576"/>
      <c r="ER4" s="576"/>
      <c r="ES4" s="576"/>
      <c r="ET4" s="576"/>
      <c r="EU4" s="576"/>
      <c r="EV4" s="576"/>
      <c r="EW4" s="576"/>
      <c r="EX4" s="576"/>
      <c r="EY4" s="577"/>
    </row>
    <row r="5" spans="1:155" s="228" customFormat="1" ht="118.5" customHeight="1" x14ac:dyDescent="0.2">
      <c r="A5" s="578"/>
      <c r="B5" s="427" t="s">
        <v>1001</v>
      </c>
      <c r="C5" s="433" t="s">
        <v>136</v>
      </c>
      <c r="D5" s="433" t="s">
        <v>20</v>
      </c>
      <c r="E5" s="428"/>
      <c r="F5" s="432" t="s">
        <v>19</v>
      </c>
      <c r="G5" s="433"/>
      <c r="H5" s="432"/>
      <c r="I5" s="427"/>
      <c r="J5" s="427"/>
      <c r="K5" s="427"/>
      <c r="L5" s="427"/>
      <c r="M5" s="432" t="s">
        <v>37</v>
      </c>
      <c r="N5" s="432" t="s">
        <v>31</v>
      </c>
      <c r="O5" s="432" t="s">
        <v>22</v>
      </c>
      <c r="P5" s="431"/>
      <c r="Q5" s="431"/>
      <c r="R5" s="431"/>
      <c r="S5" s="297"/>
      <c r="T5" s="432" t="s">
        <v>1997</v>
      </c>
      <c r="U5" s="432" t="s">
        <v>35</v>
      </c>
      <c r="V5" s="431"/>
      <c r="W5" s="431"/>
      <c r="X5" s="432" t="s">
        <v>1804</v>
      </c>
      <c r="Y5" s="432" t="s">
        <v>1785</v>
      </c>
      <c r="Z5" s="432" t="s">
        <v>2024</v>
      </c>
      <c r="AA5" s="432" t="s">
        <v>1756</v>
      </c>
      <c r="AB5" s="432" t="s">
        <v>28</v>
      </c>
      <c r="AC5" s="432" t="s">
        <v>28</v>
      </c>
      <c r="AD5" s="432" t="s">
        <v>28</v>
      </c>
      <c r="AE5" s="432" t="s">
        <v>28</v>
      </c>
      <c r="AF5" s="432" t="s">
        <v>28</v>
      </c>
      <c r="AG5" s="432" t="s">
        <v>28</v>
      </c>
      <c r="AH5" s="432" t="s">
        <v>28</v>
      </c>
      <c r="AI5" s="432" t="s">
        <v>28</v>
      </c>
      <c r="AJ5" s="432" t="s">
        <v>28</v>
      </c>
      <c r="AK5" s="432" t="s">
        <v>28</v>
      </c>
      <c r="AL5" s="432" t="s">
        <v>28</v>
      </c>
      <c r="AM5" s="432" t="s">
        <v>28</v>
      </c>
      <c r="AN5" s="432" t="s">
        <v>28</v>
      </c>
      <c r="AO5" s="432" t="s">
        <v>28</v>
      </c>
      <c r="AP5" s="432" t="s">
        <v>28</v>
      </c>
      <c r="AQ5" s="432" t="s">
        <v>28</v>
      </c>
      <c r="AR5" s="432" t="s">
        <v>28</v>
      </c>
      <c r="AS5" s="432" t="s">
        <v>28</v>
      </c>
      <c r="AT5" s="432" t="s">
        <v>28</v>
      </c>
      <c r="AU5" s="432" t="s">
        <v>28</v>
      </c>
      <c r="AV5" s="432" t="s">
        <v>28</v>
      </c>
      <c r="AW5" s="432" t="s">
        <v>28</v>
      </c>
      <c r="AX5" s="432" t="s">
        <v>28</v>
      </c>
      <c r="AY5" s="432" t="s">
        <v>28</v>
      </c>
      <c r="AZ5" s="432" t="s">
        <v>28</v>
      </c>
      <c r="BA5" s="432" t="s">
        <v>28</v>
      </c>
      <c r="BB5" s="432" t="s">
        <v>28</v>
      </c>
      <c r="BC5" s="432" t="s">
        <v>28</v>
      </c>
      <c r="BD5" s="432" t="s">
        <v>1757</v>
      </c>
      <c r="BE5" s="431"/>
      <c r="BF5" s="431"/>
      <c r="BG5" s="431"/>
      <c r="BH5" s="431"/>
      <c r="BI5" s="431"/>
      <c r="BJ5" s="431"/>
      <c r="BK5" s="431"/>
      <c r="BL5" s="431"/>
      <c r="BM5" s="431"/>
      <c r="BN5" s="431"/>
      <c r="BO5" s="432" t="s">
        <v>1786</v>
      </c>
      <c r="BP5" s="432" t="s">
        <v>1787</v>
      </c>
      <c r="BQ5" s="432" t="s">
        <v>28</v>
      </c>
      <c r="BR5" s="432" t="s">
        <v>28</v>
      </c>
      <c r="BS5" s="432" t="s">
        <v>28</v>
      </c>
      <c r="BT5" s="432" t="s">
        <v>28</v>
      </c>
      <c r="BU5" s="432" t="s">
        <v>28</v>
      </c>
      <c r="BV5" s="432" t="s">
        <v>28</v>
      </c>
      <c r="BW5" s="432" t="s">
        <v>28</v>
      </c>
      <c r="BX5" s="432" t="s">
        <v>28</v>
      </c>
      <c r="BY5" s="432" t="s">
        <v>28</v>
      </c>
      <c r="BZ5" s="432" t="s">
        <v>28</v>
      </c>
      <c r="CA5" s="432" t="s">
        <v>28</v>
      </c>
      <c r="CB5" s="432" t="s">
        <v>28</v>
      </c>
      <c r="CC5" s="432" t="s">
        <v>28</v>
      </c>
      <c r="CD5" s="432" t="s">
        <v>28</v>
      </c>
      <c r="CE5" s="432" t="s">
        <v>28</v>
      </c>
      <c r="CF5" s="432" t="s">
        <v>28</v>
      </c>
      <c r="CG5" s="432" t="s">
        <v>28</v>
      </c>
      <c r="CH5" s="432" t="s">
        <v>28</v>
      </c>
      <c r="CI5" s="432" t="s">
        <v>28</v>
      </c>
      <c r="CJ5" s="432" t="s">
        <v>28</v>
      </c>
      <c r="CK5" s="432" t="s">
        <v>28</v>
      </c>
      <c r="CL5" s="432" t="s">
        <v>28</v>
      </c>
      <c r="CM5" s="432" t="s">
        <v>28</v>
      </c>
      <c r="CN5" s="432" t="s">
        <v>28</v>
      </c>
      <c r="CO5" s="432" t="s">
        <v>28</v>
      </c>
      <c r="CP5" s="432" t="s">
        <v>28</v>
      </c>
      <c r="CQ5" s="432" t="s">
        <v>28</v>
      </c>
      <c r="CR5" s="432" t="s">
        <v>28</v>
      </c>
      <c r="CS5" s="432" t="s">
        <v>27</v>
      </c>
      <c r="CT5" s="432" t="s">
        <v>5</v>
      </c>
      <c r="CU5" s="432" t="s">
        <v>1759</v>
      </c>
      <c r="CV5" s="432" t="s">
        <v>1758</v>
      </c>
      <c r="CW5" s="432" t="s">
        <v>1428</v>
      </c>
      <c r="CX5" s="227" t="s">
        <v>1634</v>
      </c>
      <c r="CY5" s="432" t="s">
        <v>1429</v>
      </c>
      <c r="CZ5" s="432" t="s">
        <v>1430</v>
      </c>
      <c r="DA5" s="432" t="s">
        <v>1468</v>
      </c>
      <c r="DB5" s="432" t="s">
        <v>1469</v>
      </c>
      <c r="DC5" s="432" t="s">
        <v>1470</v>
      </c>
      <c r="DD5" s="432" t="s">
        <v>1471</v>
      </c>
      <c r="DE5" s="432" t="s">
        <v>28</v>
      </c>
      <c r="DF5" s="432" t="s">
        <v>29</v>
      </c>
      <c r="DG5" s="432" t="s">
        <v>1677</v>
      </c>
      <c r="DH5" s="432" t="s">
        <v>1678</v>
      </c>
      <c r="DI5" s="432" t="s">
        <v>1679</v>
      </c>
      <c r="DJ5" s="432" t="s">
        <v>173</v>
      </c>
      <c r="DK5" s="432" t="s">
        <v>174</v>
      </c>
      <c r="DL5" s="432"/>
      <c r="DM5" s="432" t="s">
        <v>18</v>
      </c>
      <c r="DN5" s="432" t="s">
        <v>36</v>
      </c>
      <c r="DO5" s="432" t="s">
        <v>169</v>
      </c>
      <c r="DP5" s="432" t="s">
        <v>174</v>
      </c>
      <c r="DQ5" s="432" t="s">
        <v>173</v>
      </c>
      <c r="DR5" s="432" t="s">
        <v>176</v>
      </c>
      <c r="DS5" s="432" t="s">
        <v>16</v>
      </c>
      <c r="DT5" s="432" t="s">
        <v>6</v>
      </c>
      <c r="DU5" s="432" t="s">
        <v>17</v>
      </c>
      <c r="DV5" s="432" t="s">
        <v>1717</v>
      </c>
      <c r="DW5" s="432" t="s">
        <v>7</v>
      </c>
      <c r="DX5" s="432" t="s">
        <v>8</v>
      </c>
      <c r="DY5" s="432" t="s">
        <v>170</v>
      </c>
      <c r="DZ5" s="432" t="s">
        <v>171</v>
      </c>
      <c r="EA5" s="432" t="s">
        <v>1716</v>
      </c>
      <c r="EB5" s="432" t="s">
        <v>7</v>
      </c>
      <c r="EC5" s="432" t="s">
        <v>9</v>
      </c>
      <c r="ED5" s="432" t="s">
        <v>10</v>
      </c>
      <c r="EE5" s="432"/>
      <c r="EF5" s="432"/>
      <c r="EG5" s="432"/>
      <c r="EH5" s="432" t="s">
        <v>1633</v>
      </c>
      <c r="EI5" s="432" t="s">
        <v>1726</v>
      </c>
      <c r="EJ5" s="235" t="s">
        <v>1942</v>
      </c>
      <c r="EK5" s="432" t="s">
        <v>1946</v>
      </c>
      <c r="EL5" s="432" t="s">
        <v>2030</v>
      </c>
      <c r="EM5" s="432" t="s">
        <v>1634</v>
      </c>
      <c r="EN5" s="432" t="s">
        <v>1429</v>
      </c>
      <c r="EO5" s="432" t="s">
        <v>2031</v>
      </c>
      <c r="EP5" s="235" t="s">
        <v>1943</v>
      </c>
      <c r="EQ5" s="432" t="s">
        <v>1946</v>
      </c>
      <c r="ER5" s="432" t="s">
        <v>2044</v>
      </c>
      <c r="ES5" s="432" t="s">
        <v>1634</v>
      </c>
      <c r="ET5" s="432" t="s">
        <v>1429</v>
      </c>
      <c r="EU5" s="432" t="s">
        <v>2031</v>
      </c>
      <c r="EV5" s="434" t="s">
        <v>1944</v>
      </c>
      <c r="EW5" s="432" t="s">
        <v>1946</v>
      </c>
      <c r="EX5" s="434" t="s">
        <v>1945</v>
      </c>
      <c r="EY5" s="579" t="s">
        <v>1946</v>
      </c>
    </row>
    <row r="6" spans="1:155" s="228" customFormat="1" ht="131.25" hidden="1" customHeight="1" x14ac:dyDescent="0.2">
      <c r="A6" s="578"/>
      <c r="B6" s="427"/>
      <c r="C6" s="464" t="s">
        <v>1851</v>
      </c>
      <c r="D6" s="464" t="s">
        <v>21</v>
      </c>
      <c r="E6" s="428"/>
      <c r="F6" s="479" t="s">
        <v>1852</v>
      </c>
      <c r="G6" s="433"/>
      <c r="H6" s="432"/>
      <c r="I6" s="427"/>
      <c r="J6" s="427"/>
      <c r="K6" s="427"/>
      <c r="L6" s="427"/>
      <c r="M6" s="229" t="s">
        <v>1921</v>
      </c>
      <c r="N6" s="495" t="s">
        <v>1742</v>
      </c>
      <c r="O6" s="229" t="s">
        <v>1920</v>
      </c>
      <c r="P6" s="427"/>
      <c r="Q6" s="427"/>
      <c r="R6" s="427"/>
      <c r="S6" s="226"/>
      <c r="T6" s="226"/>
      <c r="U6" s="230" t="s">
        <v>1783</v>
      </c>
      <c r="V6" s="427"/>
      <c r="W6" s="427"/>
      <c r="X6" s="431" t="s">
        <v>172</v>
      </c>
      <c r="Y6" s="431" t="s">
        <v>1784</v>
      </c>
      <c r="Z6" s="431" t="s">
        <v>1788</v>
      </c>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t="s">
        <v>1788</v>
      </c>
      <c r="BP6" s="431" t="s">
        <v>1788</v>
      </c>
      <c r="BQ6" s="431" t="s">
        <v>1788</v>
      </c>
      <c r="BR6" s="431" t="s">
        <v>1788</v>
      </c>
      <c r="BS6" s="431" t="s">
        <v>1788</v>
      </c>
      <c r="BT6" s="431" t="s">
        <v>1788</v>
      </c>
      <c r="BU6" s="431" t="s">
        <v>1788</v>
      </c>
      <c r="BV6" s="431" t="s">
        <v>1788</v>
      </c>
      <c r="BW6" s="431" t="s">
        <v>1788</v>
      </c>
      <c r="BX6" s="431" t="s">
        <v>1788</v>
      </c>
      <c r="BY6" s="431" t="s">
        <v>1788</v>
      </c>
      <c r="BZ6" s="431" t="s">
        <v>1788</v>
      </c>
      <c r="CA6" s="431" t="s">
        <v>1788</v>
      </c>
      <c r="CB6" s="431" t="s">
        <v>1788</v>
      </c>
      <c r="CC6" s="431" t="s">
        <v>1788</v>
      </c>
      <c r="CD6" s="431" t="s">
        <v>1788</v>
      </c>
      <c r="CE6" s="431" t="s">
        <v>1788</v>
      </c>
      <c r="CF6" s="431" t="s">
        <v>1788</v>
      </c>
      <c r="CG6" s="431" t="s">
        <v>1788</v>
      </c>
      <c r="CH6" s="431" t="s">
        <v>1788</v>
      </c>
      <c r="CI6" s="431" t="s">
        <v>1788</v>
      </c>
      <c r="CJ6" s="431" t="s">
        <v>1788</v>
      </c>
      <c r="CK6" s="431" t="s">
        <v>1788</v>
      </c>
      <c r="CL6" s="431" t="s">
        <v>1788</v>
      </c>
      <c r="CM6" s="431" t="s">
        <v>1788</v>
      </c>
      <c r="CN6" s="431" t="s">
        <v>1788</v>
      </c>
      <c r="CO6" s="431" t="s">
        <v>1788</v>
      </c>
      <c r="CP6" s="431" t="s">
        <v>1788</v>
      </c>
      <c r="CQ6" s="431" t="s">
        <v>1788</v>
      </c>
      <c r="CR6" s="431" t="s">
        <v>1788</v>
      </c>
      <c r="CS6" s="431" t="s">
        <v>1788</v>
      </c>
      <c r="CT6" s="431" t="s">
        <v>1788</v>
      </c>
      <c r="CU6" s="431" t="s">
        <v>1788</v>
      </c>
      <c r="CV6" s="431" t="s">
        <v>1810</v>
      </c>
      <c r="CW6" s="432"/>
      <c r="CX6" s="227"/>
      <c r="CY6" s="432"/>
      <c r="CZ6" s="432"/>
      <c r="DA6" s="432"/>
      <c r="DB6" s="432"/>
      <c r="DC6" s="432"/>
      <c r="DD6" s="432"/>
      <c r="DE6" s="432"/>
      <c r="DF6" s="432"/>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96"/>
      <c r="EK6" s="296"/>
      <c r="EL6" s="296"/>
      <c r="EM6" s="296"/>
      <c r="EN6" s="296"/>
      <c r="EO6" s="296"/>
      <c r="EP6" s="296"/>
      <c r="EQ6" s="296"/>
      <c r="ER6" s="296"/>
      <c r="ES6" s="296"/>
      <c r="ET6" s="296"/>
      <c r="EU6" s="296"/>
      <c r="EV6" s="296"/>
      <c r="EW6" s="296"/>
      <c r="EX6" s="296"/>
      <c r="EY6" s="580"/>
    </row>
    <row r="7" spans="1:155" s="228" customFormat="1" ht="96" hidden="1" customHeight="1" x14ac:dyDescent="0.2">
      <c r="A7" s="578" t="s">
        <v>1269</v>
      </c>
      <c r="B7" s="427" t="s">
        <v>1001</v>
      </c>
      <c r="C7" s="465"/>
      <c r="D7" s="465"/>
      <c r="E7" s="466"/>
      <c r="F7" s="465"/>
      <c r="G7" s="432"/>
      <c r="H7" s="432"/>
      <c r="I7" s="432" t="s">
        <v>32</v>
      </c>
      <c r="J7" s="432" t="s">
        <v>181</v>
      </c>
      <c r="K7" s="432" t="s">
        <v>1631</v>
      </c>
      <c r="L7" s="432" t="s">
        <v>1603</v>
      </c>
      <c r="M7" s="469" t="s">
        <v>928</v>
      </c>
      <c r="N7" s="480"/>
      <c r="O7" s="469" t="s">
        <v>1853</v>
      </c>
      <c r="P7" s="232"/>
      <c r="Q7" s="232"/>
      <c r="R7" s="232"/>
      <c r="S7" s="232"/>
      <c r="T7" s="232"/>
      <c r="U7" s="477" t="s">
        <v>1847</v>
      </c>
      <c r="V7" s="232" t="s">
        <v>2</v>
      </c>
      <c r="W7" s="232" t="s">
        <v>1632</v>
      </c>
      <c r="X7" s="469" t="s">
        <v>172</v>
      </c>
      <c r="Y7" s="491">
        <v>1.52E-2</v>
      </c>
      <c r="Z7" s="487" t="s">
        <v>1922</v>
      </c>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487" t="s">
        <v>1923</v>
      </c>
      <c r="BP7" s="487" t="s">
        <v>1924</v>
      </c>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489"/>
      <c r="CU7" s="487" t="s">
        <v>1925</v>
      </c>
      <c r="CV7" s="431" t="s">
        <v>1810</v>
      </c>
      <c r="CW7" s="432"/>
      <c r="CX7" s="234" t="s">
        <v>1599</v>
      </c>
      <c r="CY7" s="235" t="s">
        <v>1602</v>
      </c>
      <c r="CZ7" s="235" t="s">
        <v>1603</v>
      </c>
      <c r="DA7" s="235" t="s">
        <v>1600</v>
      </c>
      <c r="DB7" s="235" t="s">
        <v>1602</v>
      </c>
      <c r="DC7" s="235" t="s">
        <v>1603</v>
      </c>
      <c r="DD7" s="235" t="s">
        <v>1601</v>
      </c>
      <c r="DE7" s="235" t="s">
        <v>1602</v>
      </c>
      <c r="DF7" s="235" t="s">
        <v>1603</v>
      </c>
      <c r="DG7" s="581"/>
      <c r="DH7" s="582"/>
      <c r="DI7" s="582"/>
      <c r="DJ7" s="582"/>
      <c r="DK7" s="582"/>
      <c r="DL7" s="582"/>
      <c r="DM7" s="582"/>
      <c r="DN7" s="582"/>
      <c r="DO7" s="582"/>
      <c r="DP7" s="582"/>
      <c r="DQ7" s="582"/>
      <c r="DR7" s="582"/>
      <c r="DS7" s="582"/>
      <c r="DT7" s="296"/>
      <c r="DU7" s="296"/>
      <c r="DV7" s="296"/>
      <c r="DW7" s="296"/>
      <c r="DX7" s="296"/>
      <c r="DY7" s="296"/>
      <c r="DZ7" s="296"/>
      <c r="EA7" s="296"/>
      <c r="EB7" s="296"/>
      <c r="EC7" s="296"/>
      <c r="ED7" s="296"/>
      <c r="EE7" s="296"/>
      <c r="EF7" s="296"/>
      <c r="EG7" s="296"/>
      <c r="EH7" s="296"/>
      <c r="EI7" s="296"/>
      <c r="EJ7" s="296"/>
      <c r="EK7" s="296"/>
      <c r="EL7" s="296"/>
      <c r="EM7" s="296"/>
      <c r="EN7" s="296"/>
      <c r="EO7" s="296"/>
      <c r="EP7" s="296"/>
      <c r="EQ7" s="296"/>
      <c r="ER7" s="296"/>
      <c r="ES7" s="296"/>
      <c r="ET7" s="296"/>
      <c r="EU7" s="296"/>
      <c r="EV7" s="296"/>
      <c r="EW7" s="296"/>
      <c r="EX7" s="296"/>
      <c r="EY7" s="580"/>
    </row>
    <row r="8" spans="1:155" s="245" customFormat="1" ht="64.5" hidden="1" customHeight="1" x14ac:dyDescent="0.2">
      <c r="A8" s="583"/>
      <c r="B8" s="430" t="s">
        <v>1592</v>
      </c>
      <c r="C8" s="465"/>
      <c r="D8" s="465"/>
      <c r="E8" s="466"/>
      <c r="F8" s="465"/>
      <c r="G8" s="469"/>
      <c r="H8" s="467"/>
      <c r="I8" s="430" t="s">
        <v>1362</v>
      </c>
      <c r="J8" s="430"/>
      <c r="K8" s="236"/>
      <c r="L8" s="236"/>
      <c r="M8" s="480"/>
      <c r="N8" s="480"/>
      <c r="O8" s="480"/>
      <c r="P8" s="237" t="s">
        <v>1854</v>
      </c>
      <c r="Q8" s="430" t="s">
        <v>1855</v>
      </c>
      <c r="R8" s="430"/>
      <c r="S8" s="430" t="s">
        <v>644</v>
      </c>
      <c r="T8" s="430"/>
      <c r="U8" s="477"/>
      <c r="V8" s="238" t="s">
        <v>179</v>
      </c>
      <c r="W8" s="239"/>
      <c r="X8" s="469"/>
      <c r="Y8" s="491"/>
      <c r="Z8" s="488"/>
      <c r="AA8" s="240" t="s">
        <v>279</v>
      </c>
      <c r="AB8" s="241" t="s">
        <v>1926</v>
      </c>
      <c r="AC8" s="241" t="s">
        <v>1638</v>
      </c>
      <c r="AD8" s="241"/>
      <c r="AE8" s="241"/>
      <c r="AF8" s="241"/>
      <c r="AG8" s="241"/>
      <c r="AH8" s="241"/>
      <c r="AI8" s="241"/>
      <c r="AJ8" s="241"/>
      <c r="AK8" s="240" t="s">
        <v>278</v>
      </c>
      <c r="AL8" s="241" t="s">
        <v>1926</v>
      </c>
      <c r="AM8" s="241"/>
      <c r="AN8" s="241"/>
      <c r="AO8" s="241"/>
      <c r="AP8" s="241"/>
      <c r="AQ8" s="241"/>
      <c r="AR8" s="241"/>
      <c r="AS8" s="241"/>
      <c r="AT8" s="241"/>
      <c r="AU8" s="240" t="s">
        <v>277</v>
      </c>
      <c r="AV8" s="241" t="s">
        <v>1926</v>
      </c>
      <c r="AW8" s="241"/>
      <c r="AX8" s="241"/>
      <c r="AY8" s="241"/>
      <c r="AZ8" s="241"/>
      <c r="BA8" s="241"/>
      <c r="BB8" s="241"/>
      <c r="BC8" s="241"/>
      <c r="BD8" s="241"/>
      <c r="BE8" s="240" t="s">
        <v>276</v>
      </c>
      <c r="BF8" s="241" t="s">
        <v>1926</v>
      </c>
      <c r="BG8" s="241"/>
      <c r="BH8" s="241"/>
      <c r="BI8" s="241"/>
      <c r="BJ8" s="241"/>
      <c r="BK8" s="241"/>
      <c r="BL8" s="241"/>
      <c r="BM8" s="241"/>
      <c r="BN8" s="241"/>
      <c r="BO8" s="488"/>
      <c r="BP8" s="488"/>
      <c r="BQ8" s="430"/>
      <c r="BR8" s="430"/>
      <c r="BS8" s="430"/>
      <c r="BT8" s="430"/>
      <c r="BU8" s="430"/>
      <c r="BV8" s="430"/>
      <c r="BW8" s="430"/>
      <c r="BX8" s="430"/>
      <c r="BY8" s="430"/>
      <c r="BZ8" s="430"/>
      <c r="CA8" s="430"/>
      <c r="CB8" s="430"/>
      <c r="CC8" s="430"/>
      <c r="CD8" s="430"/>
      <c r="CE8" s="430"/>
      <c r="CF8" s="430"/>
      <c r="CG8" s="430"/>
      <c r="CH8" s="242"/>
      <c r="CI8" s="430"/>
      <c r="CJ8" s="430"/>
      <c r="CK8" s="430"/>
      <c r="CL8" s="430"/>
      <c r="CM8" s="430"/>
      <c r="CN8" s="430"/>
      <c r="CO8" s="430"/>
      <c r="CP8" s="430"/>
      <c r="CQ8" s="430"/>
      <c r="CR8" s="430"/>
      <c r="CS8" s="430"/>
      <c r="CT8" s="490"/>
      <c r="CU8" s="488"/>
      <c r="CV8" s="431" t="s">
        <v>1810</v>
      </c>
      <c r="CW8" s="430" t="s">
        <v>1271</v>
      </c>
      <c r="CX8" s="243"/>
      <c r="CY8" s="244"/>
      <c r="CZ8" s="244"/>
      <c r="DA8" s="244"/>
      <c r="DB8" s="244"/>
      <c r="DC8" s="244"/>
      <c r="DD8" s="244"/>
      <c r="DE8" s="244"/>
      <c r="DF8" s="244"/>
      <c r="DG8" s="584"/>
      <c r="DH8" s="584"/>
      <c r="DI8" s="584"/>
      <c r="DJ8" s="584"/>
      <c r="DK8" s="584"/>
      <c r="DL8" s="584"/>
      <c r="DM8" s="584"/>
      <c r="DN8" s="584"/>
      <c r="DO8" s="584"/>
      <c r="DP8" s="584"/>
      <c r="DQ8" s="584"/>
      <c r="DR8" s="584"/>
      <c r="DS8" s="584"/>
      <c r="DT8" s="585"/>
      <c r="DU8" s="585"/>
      <c r="DV8" s="585"/>
      <c r="DW8" s="585"/>
      <c r="DX8" s="585"/>
      <c r="DY8" s="585"/>
      <c r="DZ8" s="585"/>
      <c r="EA8" s="585"/>
      <c r="EB8" s="585"/>
      <c r="EC8" s="585"/>
      <c r="ED8" s="585"/>
      <c r="EE8" s="585"/>
      <c r="EF8" s="585"/>
      <c r="EG8" s="585"/>
      <c r="EH8" s="585"/>
      <c r="EI8" s="585"/>
      <c r="EJ8" s="585"/>
      <c r="EK8" s="585"/>
      <c r="EL8" s="585"/>
      <c r="EM8" s="585"/>
      <c r="EN8" s="585"/>
      <c r="EO8" s="585"/>
      <c r="EP8" s="585"/>
      <c r="EQ8" s="585"/>
      <c r="ER8" s="585"/>
      <c r="ES8" s="585"/>
      <c r="ET8" s="585"/>
      <c r="EU8" s="585"/>
      <c r="EV8" s="585"/>
      <c r="EW8" s="585"/>
      <c r="EX8" s="585"/>
      <c r="EY8" s="586"/>
    </row>
    <row r="9" spans="1:155" s="245" customFormat="1" ht="100.5" hidden="1" customHeight="1" x14ac:dyDescent="0.2">
      <c r="A9" s="583"/>
      <c r="B9" s="430"/>
      <c r="C9" s="465"/>
      <c r="D9" s="465"/>
      <c r="E9" s="466"/>
      <c r="F9" s="465"/>
      <c r="G9" s="469"/>
      <c r="H9" s="467"/>
      <c r="I9" s="430"/>
      <c r="J9" s="430"/>
      <c r="K9" s="236"/>
      <c r="L9" s="236"/>
      <c r="M9" s="480"/>
      <c r="N9" s="480"/>
      <c r="O9" s="480"/>
      <c r="P9" s="237"/>
      <c r="Q9" s="430"/>
      <c r="R9" s="430"/>
      <c r="S9" s="430"/>
      <c r="T9" s="430"/>
      <c r="U9" s="427" t="s">
        <v>1754</v>
      </c>
      <c r="V9" s="238"/>
      <c r="W9" s="239"/>
      <c r="X9" s="427" t="s">
        <v>15</v>
      </c>
      <c r="Y9" s="246"/>
      <c r="Z9" s="247">
        <v>750</v>
      </c>
      <c r="AA9" s="248"/>
      <c r="AB9" s="249"/>
      <c r="AC9" s="249"/>
      <c r="AD9" s="249"/>
      <c r="AE9" s="249"/>
      <c r="AF9" s="249"/>
      <c r="AG9" s="249"/>
      <c r="AH9" s="249"/>
      <c r="AI9" s="249"/>
      <c r="AJ9" s="249"/>
      <c r="AK9" s="248"/>
      <c r="AL9" s="249"/>
      <c r="AM9" s="249"/>
      <c r="AN9" s="249"/>
      <c r="AO9" s="249"/>
      <c r="AP9" s="249"/>
      <c r="AQ9" s="249"/>
      <c r="AR9" s="249"/>
      <c r="AS9" s="249"/>
      <c r="AT9" s="249"/>
      <c r="AU9" s="248"/>
      <c r="AV9" s="249"/>
      <c r="AW9" s="249"/>
      <c r="AX9" s="249"/>
      <c r="AY9" s="249"/>
      <c r="AZ9" s="249"/>
      <c r="BA9" s="249"/>
      <c r="BB9" s="249"/>
      <c r="BC9" s="249"/>
      <c r="BD9" s="249"/>
      <c r="BE9" s="248"/>
      <c r="BF9" s="249"/>
      <c r="BG9" s="249"/>
      <c r="BH9" s="249"/>
      <c r="BI9" s="249"/>
      <c r="BJ9" s="249"/>
      <c r="BK9" s="249"/>
      <c r="BL9" s="249"/>
      <c r="BM9" s="249"/>
      <c r="BN9" s="249"/>
      <c r="BO9" s="247">
        <v>1300</v>
      </c>
      <c r="BP9" s="247">
        <v>1500</v>
      </c>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v>1700</v>
      </c>
      <c r="CV9" s="431" t="s">
        <v>1810</v>
      </c>
      <c r="CW9" s="430"/>
      <c r="CX9" s="243"/>
      <c r="CY9" s="244"/>
      <c r="CZ9" s="244"/>
      <c r="DA9" s="244"/>
      <c r="DB9" s="244"/>
      <c r="DC9" s="244"/>
      <c r="DD9" s="244"/>
      <c r="DE9" s="244"/>
      <c r="DF9" s="244"/>
      <c r="DG9" s="584"/>
      <c r="DH9" s="584"/>
      <c r="DI9" s="584"/>
      <c r="DJ9" s="584"/>
      <c r="DK9" s="584"/>
      <c r="DL9" s="584"/>
      <c r="DM9" s="584"/>
      <c r="DN9" s="584"/>
      <c r="DO9" s="584"/>
      <c r="DP9" s="584"/>
      <c r="DQ9" s="584"/>
      <c r="DR9" s="584"/>
      <c r="DS9" s="584"/>
      <c r="DT9" s="585"/>
      <c r="DU9" s="585"/>
      <c r="DV9" s="585"/>
      <c r="DW9" s="585"/>
      <c r="DX9" s="585"/>
      <c r="DY9" s="585"/>
      <c r="DZ9" s="585"/>
      <c r="EA9" s="585"/>
      <c r="EB9" s="585"/>
      <c r="EC9" s="585"/>
      <c r="ED9" s="585"/>
      <c r="EE9" s="585"/>
      <c r="EF9" s="585"/>
      <c r="EG9" s="585"/>
      <c r="EH9" s="585"/>
      <c r="EI9" s="585"/>
      <c r="EJ9" s="585"/>
      <c r="EK9" s="585"/>
      <c r="EL9" s="585"/>
      <c r="EM9" s="585"/>
      <c r="EN9" s="585"/>
      <c r="EO9" s="585"/>
      <c r="EP9" s="585"/>
      <c r="EQ9" s="585"/>
      <c r="ER9" s="585"/>
      <c r="ES9" s="585"/>
      <c r="ET9" s="585"/>
      <c r="EU9" s="585"/>
      <c r="EV9" s="585"/>
      <c r="EW9" s="585"/>
      <c r="EX9" s="585"/>
      <c r="EY9" s="586"/>
    </row>
    <row r="10" spans="1:155" s="245" customFormat="1" ht="70.5" hidden="1" customHeight="1" x14ac:dyDescent="0.2">
      <c r="A10" s="583"/>
      <c r="B10" s="430"/>
      <c r="C10" s="465"/>
      <c r="D10" s="465"/>
      <c r="E10" s="466"/>
      <c r="F10" s="465"/>
      <c r="G10" s="429"/>
      <c r="H10" s="467"/>
      <c r="I10" s="430"/>
      <c r="J10" s="430"/>
      <c r="K10" s="236"/>
      <c r="L10" s="236"/>
      <c r="M10" s="436" t="s">
        <v>1755</v>
      </c>
      <c r="N10" s="480"/>
      <c r="O10" s="430" t="s">
        <v>1720</v>
      </c>
      <c r="P10" s="250" t="s">
        <v>1856</v>
      </c>
      <c r="Q10" s="430" t="s">
        <v>149</v>
      </c>
      <c r="R10" s="430"/>
      <c r="S10" s="430" t="s">
        <v>646</v>
      </c>
      <c r="T10" s="430"/>
      <c r="U10" s="430" t="s">
        <v>1705</v>
      </c>
      <c r="V10" s="430" t="s">
        <v>647</v>
      </c>
      <c r="W10" s="236"/>
      <c r="X10" s="430" t="s">
        <v>15</v>
      </c>
      <c r="Y10" s="251" t="s">
        <v>929</v>
      </c>
      <c r="Z10" s="252">
        <v>0.02</v>
      </c>
      <c r="AA10" s="253" t="s">
        <v>2045</v>
      </c>
      <c r="AB10" s="253" t="s">
        <v>2046</v>
      </c>
      <c r="AC10" s="253" t="s">
        <v>1857</v>
      </c>
      <c r="AD10" s="253"/>
      <c r="AE10" s="253" t="s">
        <v>1857</v>
      </c>
      <c r="AF10" s="253" t="s">
        <v>1858</v>
      </c>
      <c r="AG10" s="253"/>
      <c r="AH10" s="253"/>
      <c r="AI10" s="253"/>
      <c r="AJ10" s="253"/>
      <c r="AK10" s="253" t="s">
        <v>650</v>
      </c>
      <c r="AL10" s="253" t="s">
        <v>651</v>
      </c>
      <c r="AM10" s="253"/>
      <c r="AN10" s="253"/>
      <c r="AO10" s="253"/>
      <c r="AP10" s="253"/>
      <c r="AQ10" s="253"/>
      <c r="AR10" s="253"/>
      <c r="AS10" s="253"/>
      <c r="AT10" s="253"/>
      <c r="AU10" s="253" t="s">
        <v>652</v>
      </c>
      <c r="AV10" s="253" t="s">
        <v>653</v>
      </c>
      <c r="AW10" s="253"/>
      <c r="AX10" s="253"/>
      <c r="AY10" s="253"/>
      <c r="AZ10" s="253"/>
      <c r="BA10" s="253"/>
      <c r="BB10" s="253"/>
      <c r="BC10" s="253"/>
      <c r="BD10" s="253"/>
      <c r="BE10" s="253" t="s">
        <v>654</v>
      </c>
      <c r="BF10" s="253" t="s">
        <v>1859</v>
      </c>
      <c r="BG10" s="253"/>
      <c r="BH10" s="253"/>
      <c r="BI10" s="253"/>
      <c r="BJ10" s="253"/>
      <c r="BK10" s="253"/>
      <c r="BL10" s="253"/>
      <c r="BM10" s="253"/>
      <c r="BN10" s="253"/>
      <c r="BO10" s="254">
        <v>1.95E-2</v>
      </c>
      <c r="BP10" s="254">
        <v>1.95E-2</v>
      </c>
      <c r="BQ10" s="255"/>
      <c r="BR10" s="255"/>
      <c r="BS10" s="255"/>
      <c r="BT10" s="255"/>
      <c r="BU10" s="255"/>
      <c r="BV10" s="430"/>
      <c r="BW10" s="430"/>
      <c r="BX10" s="430"/>
      <c r="BY10" s="430"/>
      <c r="BZ10" s="430"/>
      <c r="CA10" s="430"/>
      <c r="CB10" s="430"/>
      <c r="CC10" s="430"/>
      <c r="CD10" s="430"/>
      <c r="CE10" s="430"/>
      <c r="CF10" s="430"/>
      <c r="CG10" s="430"/>
      <c r="CH10" s="242"/>
      <c r="CI10" s="430"/>
      <c r="CJ10" s="430"/>
      <c r="CK10" s="430"/>
      <c r="CL10" s="430"/>
      <c r="CM10" s="430"/>
      <c r="CN10" s="430"/>
      <c r="CO10" s="430"/>
      <c r="CP10" s="430"/>
      <c r="CQ10" s="430"/>
      <c r="CR10" s="430"/>
      <c r="CS10" s="430"/>
      <c r="CT10" s="430"/>
      <c r="CU10" s="254">
        <v>1.95E-2</v>
      </c>
      <c r="CV10" s="431" t="s">
        <v>1810</v>
      </c>
      <c r="CW10" s="430"/>
      <c r="CX10" s="243"/>
      <c r="CY10" s="244"/>
      <c r="CZ10" s="244"/>
      <c r="DA10" s="244"/>
      <c r="DB10" s="244"/>
      <c r="DC10" s="244"/>
      <c r="DD10" s="244"/>
      <c r="DE10" s="244"/>
      <c r="DF10" s="244"/>
      <c r="DG10" s="584"/>
      <c r="DH10" s="584"/>
      <c r="DI10" s="584"/>
      <c r="DJ10" s="584"/>
      <c r="DK10" s="584"/>
      <c r="DL10" s="584"/>
      <c r="DM10" s="584"/>
      <c r="DN10" s="584"/>
      <c r="DO10" s="584"/>
      <c r="DP10" s="584"/>
      <c r="DQ10" s="584"/>
      <c r="DR10" s="584"/>
      <c r="DS10" s="584"/>
      <c r="DT10" s="585"/>
      <c r="DU10" s="585"/>
      <c r="DV10" s="585"/>
      <c r="DW10" s="585"/>
      <c r="DX10" s="585"/>
      <c r="DY10" s="585"/>
      <c r="DZ10" s="585"/>
      <c r="EA10" s="585"/>
      <c r="EB10" s="585"/>
      <c r="EC10" s="585"/>
      <c r="ED10" s="585"/>
      <c r="EE10" s="585"/>
      <c r="EF10" s="585"/>
      <c r="EG10" s="585"/>
      <c r="EH10" s="585"/>
      <c r="EI10" s="585"/>
      <c r="EJ10" s="585"/>
      <c r="EK10" s="585"/>
      <c r="EL10" s="585"/>
      <c r="EM10" s="585"/>
      <c r="EN10" s="585"/>
      <c r="EO10" s="585"/>
      <c r="EP10" s="585"/>
      <c r="EQ10" s="585"/>
      <c r="ER10" s="585"/>
      <c r="ES10" s="585"/>
      <c r="ET10" s="585"/>
      <c r="EU10" s="585"/>
      <c r="EV10" s="585"/>
      <c r="EW10" s="585"/>
      <c r="EX10" s="585"/>
      <c r="EY10" s="586"/>
    </row>
    <row r="11" spans="1:155" s="245" customFormat="1" ht="143.25" hidden="1" customHeight="1" x14ac:dyDescent="0.2">
      <c r="A11" s="583"/>
      <c r="B11" s="256"/>
      <c r="C11" s="465"/>
      <c r="D11" s="465"/>
      <c r="E11" s="430"/>
      <c r="F11" s="464" t="s">
        <v>1802</v>
      </c>
      <c r="G11" s="469"/>
      <c r="H11" s="467"/>
      <c r="I11" s="430"/>
      <c r="J11" s="430"/>
      <c r="K11" s="236"/>
      <c r="L11" s="236"/>
      <c r="M11" s="469" t="s">
        <v>1721</v>
      </c>
      <c r="N11" s="480"/>
      <c r="O11" s="469" t="s">
        <v>1727</v>
      </c>
      <c r="P11" s="226" t="s">
        <v>1860</v>
      </c>
      <c r="Q11" s="427"/>
      <c r="R11" s="427"/>
      <c r="S11" s="427"/>
      <c r="T11" s="427"/>
      <c r="U11" s="427" t="s">
        <v>1711</v>
      </c>
      <c r="V11" s="226"/>
      <c r="W11" s="427"/>
      <c r="X11" s="427" t="s">
        <v>15</v>
      </c>
      <c r="Y11" s="427">
        <v>0</v>
      </c>
      <c r="Z11" s="247" t="s">
        <v>1801</v>
      </c>
      <c r="AA11" s="431" t="s">
        <v>1250</v>
      </c>
      <c r="AB11" s="431" t="s">
        <v>1354</v>
      </c>
      <c r="AC11" s="431" t="s">
        <v>1667</v>
      </c>
      <c r="AD11" s="431"/>
      <c r="AE11" s="431" t="s">
        <v>1861</v>
      </c>
      <c r="AF11" s="431" t="s">
        <v>1668</v>
      </c>
      <c r="AG11" s="431"/>
      <c r="AH11" s="431"/>
      <c r="AI11" s="431"/>
      <c r="AJ11" s="431"/>
      <c r="AK11" s="431" t="s">
        <v>813</v>
      </c>
      <c r="AL11" s="431" t="s">
        <v>1355</v>
      </c>
      <c r="AM11" s="431"/>
      <c r="AN11" s="431"/>
      <c r="AO11" s="431"/>
      <c r="AP11" s="431"/>
      <c r="AQ11" s="431"/>
      <c r="AR11" s="431"/>
      <c r="AS11" s="431"/>
      <c r="AT11" s="431"/>
      <c r="AU11" s="431" t="s">
        <v>1250</v>
      </c>
      <c r="AV11" s="431" t="s">
        <v>1356</v>
      </c>
      <c r="AW11" s="431"/>
      <c r="AX11" s="431"/>
      <c r="AY11" s="431"/>
      <c r="AZ11" s="431"/>
      <c r="BA11" s="431"/>
      <c r="BB11" s="431"/>
      <c r="BC11" s="431"/>
      <c r="BD11" s="431"/>
      <c r="BE11" s="431" t="s">
        <v>813</v>
      </c>
      <c r="BF11" s="431" t="s">
        <v>1357</v>
      </c>
      <c r="BG11" s="431"/>
      <c r="BH11" s="431"/>
      <c r="BI11" s="431"/>
      <c r="BJ11" s="431"/>
      <c r="BK11" s="431"/>
      <c r="BL11" s="431"/>
      <c r="BM11" s="431"/>
      <c r="BN11" s="431"/>
      <c r="BO11" s="431" t="s">
        <v>1796</v>
      </c>
      <c r="BP11" s="431" t="s">
        <v>1797</v>
      </c>
      <c r="BQ11" s="255"/>
      <c r="BR11" s="255"/>
      <c r="BS11" s="255"/>
      <c r="BT11" s="255"/>
      <c r="BU11" s="255"/>
      <c r="BV11" s="430"/>
      <c r="BW11" s="430"/>
      <c r="BX11" s="237" t="s">
        <v>341</v>
      </c>
      <c r="BY11" s="237" t="s">
        <v>1702</v>
      </c>
      <c r="BZ11" s="237" t="s">
        <v>1703</v>
      </c>
      <c r="CA11" s="237"/>
      <c r="CB11" s="237"/>
      <c r="CC11" s="237" t="s">
        <v>1703</v>
      </c>
      <c r="CD11" s="237">
        <v>0</v>
      </c>
      <c r="CE11" s="237">
        <v>0</v>
      </c>
      <c r="CF11" s="237"/>
      <c r="CG11" s="237"/>
      <c r="CH11" s="257">
        <v>0</v>
      </c>
      <c r="CI11" s="237">
        <v>0</v>
      </c>
      <c r="CJ11" s="237">
        <v>0</v>
      </c>
      <c r="CK11" s="237"/>
      <c r="CL11" s="237"/>
      <c r="CM11" s="237" t="s">
        <v>175</v>
      </c>
      <c r="CN11" s="237" t="s">
        <v>205</v>
      </c>
      <c r="CO11" s="237"/>
      <c r="CP11" s="237"/>
      <c r="CQ11" s="237"/>
      <c r="CR11" s="237"/>
      <c r="CS11" s="237"/>
      <c r="CT11" s="237"/>
      <c r="CU11" s="247" t="s">
        <v>205</v>
      </c>
      <c r="CV11" s="431" t="s">
        <v>1810</v>
      </c>
      <c r="CW11" s="430" t="s">
        <v>1271</v>
      </c>
      <c r="CX11" s="243"/>
      <c r="CY11" s="244"/>
      <c r="CZ11" s="244"/>
      <c r="DA11" s="244"/>
      <c r="DB11" s="244"/>
      <c r="DC11" s="244"/>
      <c r="DD11" s="244"/>
      <c r="DE11" s="244"/>
      <c r="DF11" s="244"/>
      <c r="DG11" s="584"/>
      <c r="DH11" s="584"/>
      <c r="DI11" s="584"/>
      <c r="DJ11" s="584"/>
      <c r="DK11" s="584"/>
      <c r="DL11" s="584"/>
      <c r="DM11" s="584"/>
      <c r="DN11" s="584"/>
      <c r="DO11" s="584"/>
      <c r="DP11" s="584"/>
      <c r="DQ11" s="584"/>
      <c r="DR11" s="584"/>
      <c r="DS11" s="584"/>
      <c r="DT11" s="585"/>
      <c r="DU11" s="585"/>
      <c r="DV11" s="585"/>
      <c r="DW11" s="585"/>
      <c r="DX11" s="585"/>
      <c r="DY11" s="585"/>
      <c r="DZ11" s="585"/>
      <c r="EA11" s="585"/>
      <c r="EB11" s="585"/>
      <c r="EC11" s="585"/>
      <c r="ED11" s="585"/>
      <c r="EE11" s="585"/>
      <c r="EF11" s="585"/>
      <c r="EG11" s="585"/>
      <c r="EH11" s="585"/>
      <c r="EI11" s="585"/>
      <c r="EJ11" s="585"/>
      <c r="EK11" s="585"/>
      <c r="EL11" s="585"/>
      <c r="EM11" s="585"/>
      <c r="EN11" s="585"/>
      <c r="EO11" s="585"/>
      <c r="EP11" s="585"/>
      <c r="EQ11" s="585"/>
      <c r="ER11" s="585"/>
      <c r="ES11" s="585"/>
      <c r="ET11" s="585"/>
      <c r="EU11" s="585"/>
      <c r="EV11" s="585"/>
      <c r="EW11" s="585"/>
      <c r="EX11" s="585"/>
      <c r="EY11" s="586"/>
    </row>
    <row r="12" spans="1:155" s="245" customFormat="1" ht="101.25" hidden="1" customHeight="1" x14ac:dyDescent="0.2">
      <c r="A12" s="583"/>
      <c r="B12" s="430"/>
      <c r="C12" s="465"/>
      <c r="D12" s="465"/>
      <c r="E12" s="430"/>
      <c r="F12" s="464"/>
      <c r="G12" s="469"/>
      <c r="H12" s="467"/>
      <c r="I12" s="430"/>
      <c r="J12" s="430"/>
      <c r="K12" s="236"/>
      <c r="L12" s="236"/>
      <c r="M12" s="469"/>
      <c r="N12" s="480"/>
      <c r="O12" s="469"/>
      <c r="P12" s="427"/>
      <c r="Q12" s="427"/>
      <c r="R12" s="427"/>
      <c r="S12" s="427"/>
      <c r="T12" s="427"/>
      <c r="U12" s="258" t="s">
        <v>1741</v>
      </c>
      <c r="V12" s="259"/>
      <c r="W12" s="260"/>
      <c r="X12" s="427" t="s">
        <v>172</v>
      </c>
      <c r="Y12" s="260"/>
      <c r="Z12" s="247" t="s">
        <v>1800</v>
      </c>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47" t="s">
        <v>1798</v>
      </c>
      <c r="BP12" s="247" t="s">
        <v>1799</v>
      </c>
      <c r="BQ12" s="261">
        <v>2</v>
      </c>
      <c r="BR12" s="261">
        <v>2</v>
      </c>
      <c r="BS12" s="261">
        <v>2</v>
      </c>
      <c r="BT12" s="261">
        <v>2</v>
      </c>
      <c r="BU12" s="261">
        <v>2</v>
      </c>
      <c r="BV12" s="261">
        <v>2</v>
      </c>
      <c r="BW12" s="261">
        <v>2</v>
      </c>
      <c r="BX12" s="261">
        <v>2</v>
      </c>
      <c r="BY12" s="261">
        <v>2</v>
      </c>
      <c r="BZ12" s="261">
        <v>2</v>
      </c>
      <c r="CA12" s="261">
        <v>2</v>
      </c>
      <c r="CB12" s="261">
        <v>2</v>
      </c>
      <c r="CC12" s="261">
        <v>2</v>
      </c>
      <c r="CD12" s="261">
        <v>2</v>
      </c>
      <c r="CE12" s="261">
        <v>2</v>
      </c>
      <c r="CF12" s="261">
        <v>2</v>
      </c>
      <c r="CG12" s="261">
        <v>2</v>
      </c>
      <c r="CH12" s="261">
        <v>2</v>
      </c>
      <c r="CI12" s="261">
        <v>2</v>
      </c>
      <c r="CJ12" s="261">
        <v>2</v>
      </c>
      <c r="CK12" s="261">
        <v>2</v>
      </c>
      <c r="CL12" s="261">
        <v>2</v>
      </c>
      <c r="CM12" s="261">
        <v>2</v>
      </c>
      <c r="CN12" s="261">
        <v>2</v>
      </c>
      <c r="CO12" s="261">
        <v>2</v>
      </c>
      <c r="CP12" s="261">
        <v>2</v>
      </c>
      <c r="CQ12" s="261">
        <v>2</v>
      </c>
      <c r="CR12" s="261">
        <v>2</v>
      </c>
      <c r="CS12" s="261">
        <v>2</v>
      </c>
      <c r="CT12" s="261">
        <v>2</v>
      </c>
      <c r="CU12" s="247" t="s">
        <v>205</v>
      </c>
      <c r="CV12" s="431" t="s">
        <v>1810</v>
      </c>
      <c r="CW12" s="237"/>
      <c r="CX12" s="243"/>
      <c r="CY12" s="244"/>
      <c r="CZ12" s="244"/>
      <c r="DA12" s="244"/>
      <c r="DB12" s="244"/>
      <c r="DC12" s="244"/>
      <c r="DD12" s="244"/>
      <c r="DE12" s="244"/>
      <c r="DF12" s="244"/>
      <c r="DG12" s="584"/>
      <c r="DH12" s="584"/>
      <c r="DI12" s="584"/>
      <c r="DJ12" s="584"/>
      <c r="DK12" s="584"/>
      <c r="DL12" s="584"/>
      <c r="DM12" s="584"/>
      <c r="DN12" s="584"/>
      <c r="DO12" s="584"/>
      <c r="DP12" s="584"/>
      <c r="DQ12" s="584"/>
      <c r="DR12" s="584"/>
      <c r="DS12" s="584"/>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6"/>
    </row>
    <row r="13" spans="1:155" s="245" customFormat="1" ht="185.25" hidden="1" customHeight="1" x14ac:dyDescent="0.2">
      <c r="A13" s="583" t="s">
        <v>1269</v>
      </c>
      <c r="B13" s="430" t="s">
        <v>1001</v>
      </c>
      <c r="C13" s="465"/>
      <c r="D13" s="465"/>
      <c r="E13" s="430"/>
      <c r="F13" s="434" t="s">
        <v>1781</v>
      </c>
      <c r="G13" s="427"/>
      <c r="H13" s="427"/>
      <c r="I13" s="427" t="s">
        <v>1862</v>
      </c>
      <c r="J13" s="427"/>
      <c r="K13" s="427"/>
      <c r="L13" s="427"/>
      <c r="M13" s="427" t="s">
        <v>923</v>
      </c>
      <c r="N13" s="427" t="s">
        <v>1742</v>
      </c>
      <c r="O13" s="427" t="s">
        <v>189</v>
      </c>
      <c r="P13" s="427"/>
      <c r="Q13" s="427" t="s">
        <v>1863</v>
      </c>
      <c r="R13" s="427"/>
      <c r="S13" s="427" t="s">
        <v>199</v>
      </c>
      <c r="T13" s="427"/>
      <c r="U13" s="427" t="s">
        <v>1728</v>
      </c>
      <c r="V13" s="427" t="s">
        <v>200</v>
      </c>
      <c r="W13" s="427"/>
      <c r="X13" s="427" t="s">
        <v>1718</v>
      </c>
      <c r="Y13" s="427" t="s">
        <v>191</v>
      </c>
      <c r="Z13" s="431" t="s">
        <v>1927</v>
      </c>
      <c r="AA13" s="262" t="s">
        <v>623</v>
      </c>
      <c r="AB13" s="262" t="s">
        <v>624</v>
      </c>
      <c r="AC13" s="262" t="s">
        <v>1635</v>
      </c>
      <c r="AD13" s="262"/>
      <c r="AE13" s="262" t="s">
        <v>1636</v>
      </c>
      <c r="AF13" s="263"/>
      <c r="AG13" s="263"/>
      <c r="AH13" s="263"/>
      <c r="AI13" s="263"/>
      <c r="AJ13" s="263"/>
      <c r="AK13" s="263" t="s">
        <v>625</v>
      </c>
      <c r="AL13" s="263" t="s">
        <v>624</v>
      </c>
      <c r="AM13" s="263"/>
      <c r="AN13" s="263"/>
      <c r="AO13" s="263"/>
      <c r="AP13" s="263"/>
      <c r="AQ13" s="263"/>
      <c r="AR13" s="263"/>
      <c r="AS13" s="263"/>
      <c r="AT13" s="263"/>
      <c r="AU13" s="263" t="s">
        <v>626</v>
      </c>
      <c r="AV13" s="263" t="s">
        <v>624</v>
      </c>
      <c r="AW13" s="263"/>
      <c r="AX13" s="263"/>
      <c r="AY13" s="263"/>
      <c r="AZ13" s="263"/>
      <c r="BA13" s="263"/>
      <c r="BB13" s="263"/>
      <c r="BC13" s="263"/>
      <c r="BD13" s="263"/>
      <c r="BE13" s="263" t="s">
        <v>627</v>
      </c>
      <c r="BF13" s="263" t="s">
        <v>624</v>
      </c>
      <c r="BG13" s="263"/>
      <c r="BH13" s="263"/>
      <c r="BI13" s="263"/>
      <c r="BJ13" s="263"/>
      <c r="BK13" s="263"/>
      <c r="BL13" s="263"/>
      <c r="BM13" s="263"/>
      <c r="BN13" s="263"/>
      <c r="BO13" s="247" t="s">
        <v>1928</v>
      </c>
      <c r="BP13" s="247" t="s">
        <v>1929</v>
      </c>
      <c r="BQ13" s="264"/>
      <c r="BR13" s="264"/>
      <c r="BS13" s="264"/>
      <c r="BT13" s="264"/>
      <c r="BU13" s="264"/>
      <c r="BV13" s="247"/>
      <c r="BW13" s="247"/>
      <c r="BX13" s="247"/>
      <c r="BY13" s="247" t="s">
        <v>476</v>
      </c>
      <c r="BZ13" s="265">
        <v>300000</v>
      </c>
      <c r="CA13" s="247" t="s">
        <v>477</v>
      </c>
      <c r="CB13" s="247"/>
      <c r="CC13" s="247"/>
      <c r="CD13" s="247"/>
      <c r="CE13" s="247"/>
      <c r="CF13" s="247"/>
      <c r="CG13" s="247"/>
      <c r="CH13" s="265">
        <v>100000</v>
      </c>
      <c r="CI13" s="265">
        <v>100000</v>
      </c>
      <c r="CJ13" s="265">
        <v>100000</v>
      </c>
      <c r="CK13" s="265"/>
      <c r="CL13" s="247" t="s">
        <v>14</v>
      </c>
      <c r="CM13" s="247" t="s">
        <v>175</v>
      </c>
      <c r="CN13" s="247" t="s">
        <v>205</v>
      </c>
      <c r="CO13" s="247"/>
      <c r="CP13" s="247"/>
      <c r="CQ13" s="247"/>
      <c r="CR13" s="247"/>
      <c r="CS13" s="247"/>
      <c r="CT13" s="247"/>
      <c r="CU13" s="247" t="s">
        <v>1930</v>
      </c>
      <c r="CV13" s="431" t="s">
        <v>1810</v>
      </c>
      <c r="CW13" s="430" t="s">
        <v>1271</v>
      </c>
      <c r="CX13" s="243"/>
      <c r="CY13" s="244"/>
      <c r="CZ13" s="244"/>
      <c r="DA13" s="244"/>
      <c r="DB13" s="244"/>
      <c r="DC13" s="244"/>
      <c r="DD13" s="244"/>
      <c r="DE13" s="244"/>
      <c r="DF13" s="244"/>
      <c r="DG13" s="584"/>
      <c r="DH13" s="584"/>
      <c r="DI13" s="584"/>
      <c r="DJ13" s="584"/>
      <c r="DK13" s="584"/>
      <c r="DL13" s="584"/>
      <c r="DM13" s="584"/>
      <c r="DN13" s="584"/>
      <c r="DO13" s="584"/>
      <c r="DP13" s="584"/>
      <c r="DQ13" s="584"/>
      <c r="DR13" s="584"/>
      <c r="DS13" s="584"/>
      <c r="DT13" s="585"/>
      <c r="DU13" s="585"/>
      <c r="DV13" s="585"/>
      <c r="DW13" s="585"/>
      <c r="DX13" s="585"/>
      <c r="DY13" s="585"/>
      <c r="DZ13" s="585"/>
      <c r="EA13" s="585"/>
      <c r="EB13" s="585"/>
      <c r="EC13" s="585"/>
      <c r="ED13" s="585"/>
      <c r="EE13" s="585"/>
      <c r="EF13" s="585"/>
      <c r="EG13" s="585"/>
      <c r="EH13" s="585"/>
      <c r="EI13" s="585"/>
      <c r="EJ13" s="585"/>
      <c r="EK13" s="585"/>
      <c r="EL13" s="585"/>
      <c r="EM13" s="585"/>
      <c r="EN13" s="585"/>
      <c r="EO13" s="585"/>
      <c r="EP13" s="585"/>
      <c r="EQ13" s="585"/>
      <c r="ER13" s="585"/>
      <c r="ES13" s="585"/>
      <c r="ET13" s="585"/>
      <c r="EU13" s="585"/>
      <c r="EV13" s="585"/>
      <c r="EW13" s="585"/>
      <c r="EX13" s="585"/>
      <c r="EY13" s="586"/>
    </row>
    <row r="14" spans="1:155" s="245" customFormat="1" ht="96.75" hidden="1" customHeight="1" x14ac:dyDescent="0.2">
      <c r="A14" s="583"/>
      <c r="B14" s="430"/>
      <c r="C14" s="466" t="s">
        <v>1851</v>
      </c>
      <c r="D14" s="466" t="s">
        <v>21</v>
      </c>
      <c r="E14" s="430"/>
      <c r="F14" s="464" t="s">
        <v>1782</v>
      </c>
      <c r="G14" s="430"/>
      <c r="H14" s="435"/>
      <c r="I14" s="266"/>
      <c r="J14" s="430"/>
      <c r="K14" s="236"/>
      <c r="L14" s="236"/>
      <c r="M14" s="469" t="s">
        <v>218</v>
      </c>
      <c r="N14" s="482" t="s">
        <v>1742</v>
      </c>
      <c r="O14" s="483" t="s">
        <v>1684</v>
      </c>
      <c r="P14" s="260"/>
      <c r="Q14" s="267"/>
      <c r="R14" s="260"/>
      <c r="S14" s="260"/>
      <c r="T14" s="260"/>
      <c r="U14" s="430" t="s">
        <v>1931</v>
      </c>
      <c r="V14" s="430" t="s">
        <v>1864</v>
      </c>
      <c r="W14" s="236"/>
      <c r="X14" s="430" t="s">
        <v>172</v>
      </c>
      <c r="Y14" s="430"/>
      <c r="Z14" s="247" t="s">
        <v>1932</v>
      </c>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47" t="s">
        <v>1935</v>
      </c>
      <c r="BP14" s="247" t="s">
        <v>1933</v>
      </c>
      <c r="BQ14" s="247" t="s">
        <v>1934</v>
      </c>
      <c r="BR14" s="247" t="s">
        <v>1934</v>
      </c>
      <c r="BS14" s="247" t="s">
        <v>1934</v>
      </c>
      <c r="BT14" s="247" t="s">
        <v>1934</v>
      </c>
      <c r="BU14" s="247" t="s">
        <v>1934</v>
      </c>
      <c r="BV14" s="247" t="s">
        <v>1934</v>
      </c>
      <c r="BW14" s="247" t="s">
        <v>1934</v>
      </c>
      <c r="BX14" s="247" t="s">
        <v>1934</v>
      </c>
      <c r="BY14" s="247" t="s">
        <v>1934</v>
      </c>
      <c r="BZ14" s="247" t="s">
        <v>1934</v>
      </c>
      <c r="CA14" s="247" t="s">
        <v>1934</v>
      </c>
      <c r="CB14" s="247" t="s">
        <v>1934</v>
      </c>
      <c r="CC14" s="247" t="s">
        <v>1934</v>
      </c>
      <c r="CD14" s="247" t="s">
        <v>1934</v>
      </c>
      <c r="CE14" s="247" t="s">
        <v>1934</v>
      </c>
      <c r="CF14" s="247" t="s">
        <v>1934</v>
      </c>
      <c r="CG14" s="247" t="s">
        <v>1934</v>
      </c>
      <c r="CH14" s="247" t="s">
        <v>1934</v>
      </c>
      <c r="CI14" s="247" t="s">
        <v>1934</v>
      </c>
      <c r="CJ14" s="247" t="s">
        <v>1934</v>
      </c>
      <c r="CK14" s="247" t="s">
        <v>1934</v>
      </c>
      <c r="CL14" s="247" t="s">
        <v>1934</v>
      </c>
      <c r="CM14" s="247" t="s">
        <v>1934</v>
      </c>
      <c r="CN14" s="247" t="s">
        <v>1934</v>
      </c>
      <c r="CO14" s="247" t="s">
        <v>1934</v>
      </c>
      <c r="CP14" s="247" t="s">
        <v>1934</v>
      </c>
      <c r="CQ14" s="247" t="s">
        <v>1934</v>
      </c>
      <c r="CR14" s="247" t="s">
        <v>1934</v>
      </c>
      <c r="CS14" s="247" t="s">
        <v>1934</v>
      </c>
      <c r="CT14" s="247" t="s">
        <v>1934</v>
      </c>
      <c r="CU14" s="247" t="s">
        <v>1933</v>
      </c>
      <c r="CV14" s="431" t="s">
        <v>1810</v>
      </c>
      <c r="CW14" s="430" t="s">
        <v>1271</v>
      </c>
      <c r="CX14" s="243"/>
      <c r="CY14" s="244"/>
      <c r="CZ14" s="244"/>
      <c r="DA14" s="244"/>
      <c r="DB14" s="244"/>
      <c r="DC14" s="244"/>
      <c r="DD14" s="244"/>
      <c r="DE14" s="244"/>
      <c r="DF14" s="244"/>
      <c r="DG14" s="584"/>
      <c r="DH14" s="584"/>
      <c r="DI14" s="584"/>
      <c r="DJ14" s="584"/>
      <c r="DK14" s="584"/>
      <c r="DL14" s="584"/>
      <c r="DM14" s="584"/>
      <c r="DN14" s="584"/>
      <c r="DO14" s="584"/>
      <c r="DP14" s="584"/>
      <c r="DQ14" s="584"/>
      <c r="DR14" s="584"/>
      <c r="DS14" s="584"/>
      <c r="DT14" s="585"/>
      <c r="DU14" s="585"/>
      <c r="DV14" s="585"/>
      <c r="DW14" s="585"/>
      <c r="DX14" s="585"/>
      <c r="DY14" s="585"/>
      <c r="DZ14" s="585"/>
      <c r="EA14" s="585"/>
      <c r="EB14" s="585"/>
      <c r="EC14" s="585"/>
      <c r="ED14" s="585"/>
      <c r="EE14" s="585"/>
      <c r="EF14" s="585"/>
      <c r="EG14" s="585"/>
      <c r="EH14" s="585"/>
      <c r="EI14" s="585"/>
      <c r="EJ14" s="585"/>
      <c r="EK14" s="585"/>
      <c r="EL14" s="585"/>
      <c r="EM14" s="585"/>
      <c r="EN14" s="585"/>
      <c r="EO14" s="585"/>
      <c r="EP14" s="585"/>
      <c r="EQ14" s="585"/>
      <c r="ER14" s="585"/>
      <c r="ES14" s="585"/>
      <c r="ET14" s="585"/>
      <c r="EU14" s="585"/>
      <c r="EV14" s="585"/>
      <c r="EW14" s="585"/>
      <c r="EX14" s="585"/>
      <c r="EY14" s="586"/>
    </row>
    <row r="15" spans="1:155" s="245" customFormat="1" ht="96.75" hidden="1" customHeight="1" x14ac:dyDescent="0.2">
      <c r="A15" s="583"/>
      <c r="B15" s="430"/>
      <c r="C15" s="466"/>
      <c r="D15" s="466"/>
      <c r="E15" s="430"/>
      <c r="F15" s="464"/>
      <c r="G15" s="430"/>
      <c r="H15" s="435"/>
      <c r="I15" s="266"/>
      <c r="J15" s="430"/>
      <c r="K15" s="236"/>
      <c r="L15" s="236"/>
      <c r="M15" s="469"/>
      <c r="N15" s="482"/>
      <c r="O15" s="483"/>
      <c r="P15" s="260"/>
      <c r="Q15" s="267"/>
      <c r="R15" s="260"/>
      <c r="S15" s="260"/>
      <c r="T15" s="260"/>
      <c r="U15" s="430" t="s">
        <v>1743</v>
      </c>
      <c r="V15" s="430"/>
      <c r="W15" s="236"/>
      <c r="X15" s="430" t="s">
        <v>172</v>
      </c>
      <c r="Y15" s="430" t="s">
        <v>228</v>
      </c>
      <c r="Z15" s="430" t="s">
        <v>1865</v>
      </c>
      <c r="AA15" s="268" t="s">
        <v>796</v>
      </c>
      <c r="AB15" s="436" t="s">
        <v>226</v>
      </c>
      <c r="AC15" s="436" t="s">
        <v>1637</v>
      </c>
      <c r="AD15" s="269"/>
      <c r="AE15" s="436" t="s">
        <v>1674</v>
      </c>
      <c r="AF15" s="436" t="s">
        <v>1866</v>
      </c>
      <c r="AG15" s="436"/>
      <c r="AH15" s="436"/>
      <c r="AI15" s="436"/>
      <c r="AJ15" s="436"/>
      <c r="AK15" s="268" t="s">
        <v>797</v>
      </c>
      <c r="AL15" s="268" t="s">
        <v>1867</v>
      </c>
      <c r="AM15" s="268"/>
      <c r="AN15" s="268"/>
      <c r="AO15" s="268"/>
      <c r="AP15" s="268"/>
      <c r="AQ15" s="268"/>
      <c r="AR15" s="268"/>
      <c r="AS15" s="268"/>
      <c r="AT15" s="268"/>
      <c r="AU15" s="268" t="s">
        <v>799</v>
      </c>
      <c r="AV15" s="430" t="s">
        <v>225</v>
      </c>
      <c r="AW15" s="430"/>
      <c r="AX15" s="430"/>
      <c r="AY15" s="430"/>
      <c r="AZ15" s="430"/>
      <c r="BA15" s="430"/>
      <c r="BB15" s="430"/>
      <c r="BC15" s="430"/>
      <c r="BD15" s="430"/>
      <c r="BE15" s="268" t="s">
        <v>800</v>
      </c>
      <c r="BF15" s="268" t="s">
        <v>1868</v>
      </c>
      <c r="BG15" s="268"/>
      <c r="BH15" s="268"/>
      <c r="BI15" s="268"/>
      <c r="BJ15" s="268"/>
      <c r="BK15" s="268"/>
      <c r="BL15" s="268"/>
      <c r="BM15" s="268"/>
      <c r="BN15" s="268"/>
      <c r="BO15" s="270" t="s">
        <v>1848</v>
      </c>
      <c r="BP15" s="271" t="s">
        <v>1936</v>
      </c>
      <c r="BQ15" s="271" t="s">
        <v>205</v>
      </c>
      <c r="BR15" s="271" t="s">
        <v>205</v>
      </c>
      <c r="BS15" s="271" t="s">
        <v>205</v>
      </c>
      <c r="BT15" s="271" t="s">
        <v>205</v>
      </c>
      <c r="BU15" s="271" t="s">
        <v>205</v>
      </c>
      <c r="BV15" s="271" t="s">
        <v>205</v>
      </c>
      <c r="BW15" s="271" t="s">
        <v>205</v>
      </c>
      <c r="BX15" s="271" t="s">
        <v>205</v>
      </c>
      <c r="BY15" s="271" t="s">
        <v>205</v>
      </c>
      <c r="BZ15" s="271" t="s">
        <v>205</v>
      </c>
      <c r="CA15" s="271" t="s">
        <v>205</v>
      </c>
      <c r="CB15" s="271" t="s">
        <v>205</v>
      </c>
      <c r="CC15" s="271" t="s">
        <v>205</v>
      </c>
      <c r="CD15" s="271" t="s">
        <v>205</v>
      </c>
      <c r="CE15" s="271" t="s">
        <v>205</v>
      </c>
      <c r="CF15" s="271" t="s">
        <v>205</v>
      </c>
      <c r="CG15" s="271" t="s">
        <v>205</v>
      </c>
      <c r="CH15" s="271" t="s">
        <v>205</v>
      </c>
      <c r="CI15" s="271" t="s">
        <v>205</v>
      </c>
      <c r="CJ15" s="271" t="s">
        <v>205</v>
      </c>
      <c r="CK15" s="271" t="s">
        <v>205</v>
      </c>
      <c r="CL15" s="271" t="s">
        <v>205</v>
      </c>
      <c r="CM15" s="271" t="s">
        <v>205</v>
      </c>
      <c r="CN15" s="271" t="s">
        <v>205</v>
      </c>
      <c r="CO15" s="271" t="s">
        <v>205</v>
      </c>
      <c r="CP15" s="271" t="s">
        <v>205</v>
      </c>
      <c r="CQ15" s="271" t="s">
        <v>205</v>
      </c>
      <c r="CR15" s="271" t="s">
        <v>205</v>
      </c>
      <c r="CS15" s="271" t="s">
        <v>205</v>
      </c>
      <c r="CT15" s="271" t="s">
        <v>205</v>
      </c>
      <c r="CU15" s="271" t="s">
        <v>1936</v>
      </c>
      <c r="CV15" s="431"/>
      <c r="CW15" s="430"/>
      <c r="CX15" s="243"/>
      <c r="CY15" s="244"/>
      <c r="CZ15" s="244"/>
      <c r="DA15" s="244"/>
      <c r="DB15" s="244"/>
      <c r="DC15" s="244"/>
      <c r="DD15" s="244"/>
      <c r="DE15" s="244"/>
      <c r="DF15" s="244"/>
      <c r="DG15" s="584"/>
      <c r="DH15" s="584"/>
      <c r="DI15" s="584"/>
      <c r="DJ15" s="584"/>
      <c r="DK15" s="584"/>
      <c r="DL15" s="584"/>
      <c r="DM15" s="584"/>
      <c r="DN15" s="584"/>
      <c r="DO15" s="584"/>
      <c r="DP15" s="584"/>
      <c r="DQ15" s="584"/>
      <c r="DR15" s="584"/>
      <c r="DS15" s="584"/>
      <c r="DT15" s="585"/>
      <c r="DU15" s="585"/>
      <c r="DV15" s="585"/>
      <c r="DW15" s="585"/>
      <c r="DX15" s="585"/>
      <c r="DY15" s="585"/>
      <c r="DZ15" s="585"/>
      <c r="EA15" s="585"/>
      <c r="EB15" s="585"/>
      <c r="EC15" s="585"/>
      <c r="ED15" s="585"/>
      <c r="EE15" s="585"/>
      <c r="EF15" s="585"/>
      <c r="EG15" s="585"/>
      <c r="EH15" s="585"/>
      <c r="EI15" s="585"/>
      <c r="EJ15" s="585"/>
      <c r="EK15" s="585"/>
      <c r="EL15" s="585"/>
      <c r="EM15" s="585"/>
      <c r="EN15" s="585"/>
      <c r="EO15" s="585"/>
      <c r="EP15" s="585"/>
      <c r="EQ15" s="585"/>
      <c r="ER15" s="585"/>
      <c r="ES15" s="585"/>
      <c r="ET15" s="585"/>
      <c r="EU15" s="585"/>
      <c r="EV15" s="585"/>
      <c r="EW15" s="585"/>
      <c r="EX15" s="585"/>
      <c r="EY15" s="586"/>
    </row>
    <row r="16" spans="1:155" s="245" customFormat="1" ht="152.25" hidden="1" customHeight="1" x14ac:dyDescent="0.2">
      <c r="A16" s="583"/>
      <c r="B16" s="430"/>
      <c r="C16" s="465"/>
      <c r="D16" s="465"/>
      <c r="E16" s="430"/>
      <c r="F16" s="465"/>
      <c r="G16" s="430"/>
      <c r="H16" s="435"/>
      <c r="I16" s="266"/>
      <c r="J16" s="430"/>
      <c r="K16" s="236"/>
      <c r="L16" s="236"/>
      <c r="M16" s="465"/>
      <c r="N16" s="465"/>
      <c r="O16" s="465"/>
      <c r="P16" s="260"/>
      <c r="Q16" s="267"/>
      <c r="R16" s="260"/>
      <c r="S16" s="260"/>
      <c r="T16" s="260"/>
      <c r="U16" s="430" t="s">
        <v>1937</v>
      </c>
      <c r="V16" s="430"/>
      <c r="W16" s="236"/>
      <c r="X16" s="430" t="s">
        <v>15</v>
      </c>
      <c r="Y16" s="430"/>
      <c r="Z16" s="430" t="s">
        <v>1938</v>
      </c>
      <c r="AA16" s="268"/>
      <c r="AB16" s="436"/>
      <c r="AC16" s="436"/>
      <c r="AD16" s="269"/>
      <c r="AE16" s="436"/>
      <c r="AF16" s="436"/>
      <c r="AG16" s="436"/>
      <c r="AH16" s="436"/>
      <c r="AI16" s="436"/>
      <c r="AJ16" s="436"/>
      <c r="AK16" s="268"/>
      <c r="AL16" s="268"/>
      <c r="AM16" s="268"/>
      <c r="AN16" s="268"/>
      <c r="AO16" s="268"/>
      <c r="AP16" s="268"/>
      <c r="AQ16" s="268"/>
      <c r="AR16" s="268"/>
      <c r="AS16" s="268"/>
      <c r="AT16" s="268"/>
      <c r="AU16" s="268"/>
      <c r="AV16" s="430"/>
      <c r="AW16" s="430"/>
      <c r="AX16" s="430"/>
      <c r="AY16" s="430"/>
      <c r="AZ16" s="430"/>
      <c r="BA16" s="430"/>
      <c r="BB16" s="430"/>
      <c r="BC16" s="430"/>
      <c r="BD16" s="430"/>
      <c r="BE16" s="268"/>
      <c r="BF16" s="268"/>
      <c r="BG16" s="268"/>
      <c r="BH16" s="268"/>
      <c r="BI16" s="268"/>
      <c r="BJ16" s="268"/>
      <c r="BK16" s="268"/>
      <c r="BL16" s="268"/>
      <c r="BM16" s="268"/>
      <c r="BN16" s="268"/>
      <c r="BO16" s="270" t="s">
        <v>1939</v>
      </c>
      <c r="BP16" s="271" t="s">
        <v>1940</v>
      </c>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t="s">
        <v>1941</v>
      </c>
      <c r="CV16" s="431"/>
      <c r="CW16" s="430"/>
      <c r="CX16" s="243"/>
      <c r="CY16" s="244"/>
      <c r="CZ16" s="244"/>
      <c r="DA16" s="244"/>
      <c r="DB16" s="244"/>
      <c r="DC16" s="244"/>
      <c r="DD16" s="244"/>
      <c r="DE16" s="244"/>
      <c r="DF16" s="244"/>
      <c r="DG16" s="584"/>
      <c r="DH16" s="584"/>
      <c r="DI16" s="584"/>
      <c r="DJ16" s="584"/>
      <c r="DK16" s="584"/>
      <c r="DL16" s="584"/>
      <c r="DM16" s="584"/>
      <c r="DN16" s="584"/>
      <c r="DO16" s="584"/>
      <c r="DP16" s="584"/>
      <c r="DQ16" s="584"/>
      <c r="DR16" s="584"/>
      <c r="DS16" s="584"/>
      <c r="DT16" s="585"/>
      <c r="DU16" s="585"/>
      <c r="DV16" s="585"/>
      <c r="DW16" s="585"/>
      <c r="DX16" s="585"/>
      <c r="DY16" s="585"/>
      <c r="DZ16" s="585"/>
      <c r="EA16" s="585"/>
      <c r="EB16" s="585"/>
      <c r="EC16" s="585"/>
      <c r="ED16" s="585"/>
      <c r="EE16" s="585"/>
      <c r="EF16" s="585"/>
      <c r="EG16" s="585"/>
      <c r="EH16" s="585"/>
      <c r="EI16" s="585"/>
      <c r="EJ16" s="585"/>
      <c r="EK16" s="585"/>
      <c r="EL16" s="585"/>
      <c r="EM16" s="585"/>
      <c r="EN16" s="585"/>
      <c r="EO16" s="585"/>
      <c r="EP16" s="585"/>
      <c r="EQ16" s="585"/>
      <c r="ER16" s="585"/>
      <c r="ES16" s="585"/>
      <c r="ET16" s="585"/>
      <c r="EU16" s="585"/>
      <c r="EV16" s="585"/>
      <c r="EW16" s="585"/>
      <c r="EX16" s="585"/>
      <c r="EY16" s="586"/>
    </row>
    <row r="17" spans="1:155" s="275" customFormat="1" ht="25.5" hidden="1" customHeight="1" x14ac:dyDescent="0.25">
      <c r="A17" s="587"/>
      <c r="B17" s="431"/>
      <c r="C17" s="494" t="s">
        <v>1780</v>
      </c>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272"/>
      <c r="CY17" s="273"/>
      <c r="CZ17" s="273"/>
      <c r="DA17" s="273"/>
      <c r="DB17" s="273"/>
      <c r="DC17" s="273"/>
      <c r="DD17" s="273"/>
      <c r="DE17" s="274"/>
      <c r="DF17" s="274"/>
      <c r="DG17" s="588"/>
      <c r="DH17" s="588"/>
      <c r="DI17" s="588"/>
      <c r="DJ17" s="588"/>
      <c r="DK17" s="588"/>
      <c r="DL17" s="588"/>
      <c r="DM17" s="588"/>
      <c r="DN17" s="588"/>
      <c r="DO17" s="588"/>
      <c r="DP17" s="588"/>
      <c r="DQ17" s="588"/>
      <c r="DR17" s="588"/>
      <c r="DS17" s="588"/>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90"/>
    </row>
    <row r="18" spans="1:155" s="228" customFormat="1" ht="67.5" hidden="1" customHeight="1" x14ac:dyDescent="0.2">
      <c r="A18" s="578" t="s">
        <v>1269</v>
      </c>
      <c r="B18" s="427" t="s">
        <v>1001</v>
      </c>
      <c r="C18" s="464" t="s">
        <v>1837</v>
      </c>
      <c r="D18" s="464" t="s">
        <v>1735</v>
      </c>
      <c r="E18" s="427"/>
      <c r="F18" s="464" t="s">
        <v>1813</v>
      </c>
      <c r="G18" s="469" t="s">
        <v>686</v>
      </c>
      <c r="H18" s="469" t="s">
        <v>1681</v>
      </c>
      <c r="I18" s="430"/>
      <c r="J18" s="430"/>
      <c r="K18" s="236"/>
      <c r="L18" s="236"/>
      <c r="M18" s="477" t="s">
        <v>1869</v>
      </c>
      <c r="N18" s="477" t="s">
        <v>1803</v>
      </c>
      <c r="O18" s="467" t="s">
        <v>1806</v>
      </c>
      <c r="P18" s="226" t="s">
        <v>1696</v>
      </c>
      <c r="Q18" s="427"/>
      <c r="R18" s="427"/>
      <c r="S18" s="427"/>
      <c r="T18" s="427"/>
      <c r="U18" s="430" t="s">
        <v>1807</v>
      </c>
      <c r="V18" s="430"/>
      <c r="W18" s="430"/>
      <c r="X18" s="430" t="s">
        <v>172</v>
      </c>
      <c r="Y18" s="247" t="s">
        <v>1704</v>
      </c>
      <c r="Z18" s="247" t="s">
        <v>1738</v>
      </c>
      <c r="AA18" s="276"/>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8" t="s">
        <v>1808</v>
      </c>
      <c r="BP18" s="247" t="s">
        <v>1838</v>
      </c>
      <c r="BQ18" s="247" t="s">
        <v>205</v>
      </c>
      <c r="BR18" s="247" t="s">
        <v>205</v>
      </c>
      <c r="BS18" s="247" t="s">
        <v>205</v>
      </c>
      <c r="BT18" s="247" t="s">
        <v>205</v>
      </c>
      <c r="BU18" s="247" t="s">
        <v>205</v>
      </c>
      <c r="BV18" s="247" t="s">
        <v>205</v>
      </c>
      <c r="BW18" s="247" t="s">
        <v>205</v>
      </c>
      <c r="BX18" s="247" t="s">
        <v>205</v>
      </c>
      <c r="BY18" s="247" t="s">
        <v>205</v>
      </c>
      <c r="BZ18" s="247" t="s">
        <v>205</v>
      </c>
      <c r="CA18" s="247" t="s">
        <v>205</v>
      </c>
      <c r="CB18" s="247" t="s">
        <v>205</v>
      </c>
      <c r="CC18" s="247" t="s">
        <v>205</v>
      </c>
      <c r="CD18" s="247" t="s">
        <v>205</v>
      </c>
      <c r="CE18" s="247" t="s">
        <v>205</v>
      </c>
      <c r="CF18" s="247" t="s">
        <v>205</v>
      </c>
      <c r="CG18" s="247" t="s">
        <v>205</v>
      </c>
      <c r="CH18" s="247" t="s">
        <v>205</v>
      </c>
      <c r="CI18" s="247" t="s">
        <v>205</v>
      </c>
      <c r="CJ18" s="247" t="s">
        <v>205</v>
      </c>
      <c r="CK18" s="247" t="s">
        <v>205</v>
      </c>
      <c r="CL18" s="247" t="s">
        <v>205</v>
      </c>
      <c r="CM18" s="247" t="s">
        <v>205</v>
      </c>
      <c r="CN18" s="247" t="s">
        <v>205</v>
      </c>
      <c r="CO18" s="247" t="s">
        <v>205</v>
      </c>
      <c r="CP18" s="247" t="s">
        <v>205</v>
      </c>
      <c r="CQ18" s="247" t="s">
        <v>205</v>
      </c>
      <c r="CR18" s="247" t="s">
        <v>205</v>
      </c>
      <c r="CS18" s="247" t="s">
        <v>205</v>
      </c>
      <c r="CT18" s="247" t="s">
        <v>205</v>
      </c>
      <c r="CU18" s="247" t="s">
        <v>1838</v>
      </c>
      <c r="CV18" s="427" t="s">
        <v>1809</v>
      </c>
      <c r="CW18" s="427" t="s">
        <v>1272</v>
      </c>
      <c r="CX18" s="279"/>
      <c r="CY18" s="280"/>
      <c r="CZ18" s="280"/>
      <c r="DA18" s="280"/>
      <c r="DB18" s="280"/>
      <c r="DC18" s="280"/>
      <c r="DD18" s="280"/>
      <c r="DE18" s="281"/>
      <c r="DF18" s="281"/>
      <c r="DG18" s="582"/>
      <c r="DH18" s="582"/>
      <c r="DI18" s="582"/>
      <c r="DJ18" s="582"/>
      <c r="DK18" s="582"/>
      <c r="DL18" s="582"/>
      <c r="DM18" s="582"/>
      <c r="DN18" s="582"/>
      <c r="DO18" s="582"/>
      <c r="DP18" s="582"/>
      <c r="DQ18" s="582"/>
      <c r="DR18" s="582"/>
      <c r="DS18" s="582"/>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580"/>
    </row>
    <row r="19" spans="1:155" s="228" customFormat="1" ht="63.75" hidden="1" customHeight="1" x14ac:dyDescent="0.2">
      <c r="A19" s="578"/>
      <c r="B19" s="427"/>
      <c r="C19" s="465"/>
      <c r="D19" s="465"/>
      <c r="E19" s="427"/>
      <c r="F19" s="465"/>
      <c r="G19" s="469"/>
      <c r="H19" s="469"/>
      <c r="I19" s="430"/>
      <c r="J19" s="430"/>
      <c r="K19" s="236"/>
      <c r="L19" s="236"/>
      <c r="M19" s="465"/>
      <c r="N19" s="465"/>
      <c r="O19" s="467"/>
      <c r="P19" s="427" t="s">
        <v>1698</v>
      </c>
      <c r="Q19" s="427"/>
      <c r="R19" s="427"/>
      <c r="S19" s="427"/>
      <c r="T19" s="427"/>
      <c r="U19" s="427" t="s">
        <v>1739</v>
      </c>
      <c r="V19" s="427"/>
      <c r="W19" s="427"/>
      <c r="X19" s="427" t="s">
        <v>172</v>
      </c>
      <c r="Y19" s="431">
        <v>0</v>
      </c>
      <c r="Z19" s="282">
        <v>0</v>
      </c>
      <c r="AA19" s="283">
        <v>0.2</v>
      </c>
      <c r="AB19" s="431" t="s">
        <v>692</v>
      </c>
      <c r="AC19" s="431" t="s">
        <v>2047</v>
      </c>
      <c r="AD19" s="431"/>
      <c r="AE19" s="431" t="s">
        <v>2048</v>
      </c>
      <c r="AF19" s="431" t="s">
        <v>1673</v>
      </c>
      <c r="AG19" s="431"/>
      <c r="AH19" s="431"/>
      <c r="AI19" s="431"/>
      <c r="AJ19" s="431"/>
      <c r="AK19" s="431">
        <v>20</v>
      </c>
      <c r="AL19" s="431" t="s">
        <v>692</v>
      </c>
      <c r="AM19" s="431"/>
      <c r="AN19" s="431"/>
      <c r="AO19" s="431"/>
      <c r="AP19" s="431"/>
      <c r="AQ19" s="431"/>
      <c r="AR19" s="431"/>
      <c r="AS19" s="431"/>
      <c r="AT19" s="431"/>
      <c r="AU19" s="431">
        <v>20</v>
      </c>
      <c r="AV19" s="431" t="s">
        <v>692</v>
      </c>
      <c r="AW19" s="431"/>
      <c r="AX19" s="431"/>
      <c r="AY19" s="431"/>
      <c r="AZ19" s="431"/>
      <c r="BA19" s="431"/>
      <c r="BB19" s="431"/>
      <c r="BC19" s="431"/>
      <c r="BD19" s="431"/>
      <c r="BE19" s="431">
        <v>20</v>
      </c>
      <c r="BF19" s="431" t="s">
        <v>692</v>
      </c>
      <c r="BG19" s="431"/>
      <c r="BH19" s="431"/>
      <c r="BI19" s="431"/>
      <c r="BJ19" s="431"/>
      <c r="BK19" s="431"/>
      <c r="BL19" s="431"/>
      <c r="BM19" s="431"/>
      <c r="BN19" s="431"/>
      <c r="BO19" s="431">
        <v>3</v>
      </c>
      <c r="BP19" s="247">
        <v>6</v>
      </c>
      <c r="BQ19" s="430"/>
      <c r="BR19" s="430"/>
      <c r="BS19" s="430"/>
      <c r="BT19" s="430"/>
      <c r="BU19" s="430"/>
      <c r="BV19" s="430"/>
      <c r="BW19" s="430" t="s">
        <v>205</v>
      </c>
      <c r="BX19" s="430" t="s">
        <v>341</v>
      </c>
      <c r="BY19" s="430" t="s">
        <v>1699</v>
      </c>
      <c r="BZ19" s="242">
        <v>100000</v>
      </c>
      <c r="CA19" s="430" t="s">
        <v>1697</v>
      </c>
      <c r="CB19" s="430" t="s">
        <v>205</v>
      </c>
      <c r="CC19" s="430" t="s">
        <v>205</v>
      </c>
      <c r="CD19" s="430" t="s">
        <v>205</v>
      </c>
      <c r="CE19" s="430" t="s">
        <v>205</v>
      </c>
      <c r="CF19" s="430"/>
      <c r="CG19" s="430" t="s">
        <v>212</v>
      </c>
      <c r="CH19" s="430">
        <v>0</v>
      </c>
      <c r="CI19" s="257">
        <v>50000</v>
      </c>
      <c r="CJ19" s="257">
        <v>50000</v>
      </c>
      <c r="CK19" s="257"/>
      <c r="CL19" s="430" t="s">
        <v>693</v>
      </c>
      <c r="CM19" s="284" t="s">
        <v>685</v>
      </c>
      <c r="CN19" s="430" t="s">
        <v>256</v>
      </c>
      <c r="CO19" s="430"/>
      <c r="CP19" s="430"/>
      <c r="CQ19" s="430"/>
      <c r="CR19" s="430"/>
      <c r="CS19" s="430"/>
      <c r="CT19" s="430"/>
      <c r="CU19" s="247">
        <v>9</v>
      </c>
      <c r="CV19" s="427" t="s">
        <v>1809</v>
      </c>
      <c r="CW19" s="427" t="s">
        <v>1272</v>
      </c>
      <c r="CX19" s="279"/>
      <c r="CY19" s="280"/>
      <c r="CZ19" s="280"/>
      <c r="DA19" s="280"/>
      <c r="DB19" s="280"/>
      <c r="DC19" s="280"/>
      <c r="DD19" s="280"/>
      <c r="DE19" s="281"/>
      <c r="DF19" s="281"/>
      <c r="DG19" s="582"/>
      <c r="DH19" s="582"/>
      <c r="DI19" s="582"/>
      <c r="DJ19" s="582"/>
      <c r="DK19" s="582"/>
      <c r="DL19" s="582"/>
      <c r="DM19" s="582"/>
      <c r="DN19" s="582"/>
      <c r="DO19" s="582"/>
      <c r="DP19" s="582"/>
      <c r="DQ19" s="582"/>
      <c r="DR19" s="582"/>
      <c r="DS19" s="582"/>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580"/>
    </row>
    <row r="20" spans="1:155" s="228" customFormat="1" ht="87" hidden="1" customHeight="1" x14ac:dyDescent="0.2">
      <c r="A20" s="578"/>
      <c r="B20" s="427"/>
      <c r="C20" s="465"/>
      <c r="D20" s="465"/>
      <c r="E20" s="427"/>
      <c r="F20" s="465"/>
      <c r="G20" s="469"/>
      <c r="H20" s="469"/>
      <c r="I20" s="430"/>
      <c r="J20" s="430"/>
      <c r="K20" s="236"/>
      <c r="L20" s="236"/>
      <c r="M20" s="465"/>
      <c r="N20" s="465"/>
      <c r="O20" s="467"/>
      <c r="P20" s="260"/>
      <c r="Q20" s="427"/>
      <c r="R20" s="427"/>
      <c r="S20" s="427"/>
      <c r="T20" s="427"/>
      <c r="U20" s="427" t="s">
        <v>1729</v>
      </c>
      <c r="V20" s="427"/>
      <c r="W20" s="427"/>
      <c r="X20" s="427" t="s">
        <v>15</v>
      </c>
      <c r="Y20" s="431" t="s">
        <v>1761</v>
      </c>
      <c r="Z20" s="431" t="s">
        <v>1760</v>
      </c>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t="s">
        <v>1839</v>
      </c>
      <c r="BP20" s="431" t="s">
        <v>1840</v>
      </c>
      <c r="BQ20" s="427"/>
      <c r="BR20" s="427"/>
      <c r="BS20" s="427"/>
      <c r="BT20" s="427"/>
      <c r="BU20" s="427"/>
      <c r="BV20" s="427"/>
      <c r="BW20" s="427"/>
      <c r="BX20" s="427" t="s">
        <v>290</v>
      </c>
      <c r="BY20" s="427" t="s">
        <v>1707</v>
      </c>
      <c r="BZ20" s="427"/>
      <c r="CA20" s="427" t="s">
        <v>1708</v>
      </c>
      <c r="CB20" s="427" t="s">
        <v>205</v>
      </c>
      <c r="CC20" s="427" t="s">
        <v>205</v>
      </c>
      <c r="CD20" s="427" t="s">
        <v>205</v>
      </c>
      <c r="CE20" s="427" t="s">
        <v>205</v>
      </c>
      <c r="CF20" s="427"/>
      <c r="CG20" s="427" t="s">
        <v>212</v>
      </c>
      <c r="CH20" s="427"/>
      <c r="CI20" s="427"/>
      <c r="CJ20" s="427"/>
      <c r="CK20" s="427"/>
      <c r="CL20" s="427" t="s">
        <v>693</v>
      </c>
      <c r="CM20" s="285" t="s">
        <v>685</v>
      </c>
      <c r="CN20" s="427" t="s">
        <v>256</v>
      </c>
      <c r="CO20" s="427"/>
      <c r="CP20" s="427"/>
      <c r="CQ20" s="427"/>
      <c r="CR20" s="427"/>
      <c r="CS20" s="427"/>
      <c r="CT20" s="427"/>
      <c r="CU20" s="247" t="s">
        <v>1841</v>
      </c>
      <c r="CV20" s="427" t="s">
        <v>1809</v>
      </c>
      <c r="CW20" s="427" t="s">
        <v>1272</v>
      </c>
      <c r="CX20" s="279"/>
      <c r="CY20" s="280"/>
      <c r="CZ20" s="280"/>
      <c r="DA20" s="280"/>
      <c r="DB20" s="280"/>
      <c r="DC20" s="280"/>
      <c r="DD20" s="280"/>
      <c r="DE20" s="281"/>
      <c r="DF20" s="281"/>
      <c r="DG20" s="582"/>
      <c r="DH20" s="582"/>
      <c r="DI20" s="582"/>
      <c r="DJ20" s="582"/>
      <c r="DK20" s="582"/>
      <c r="DL20" s="582"/>
      <c r="DM20" s="582"/>
      <c r="DN20" s="582"/>
      <c r="DO20" s="582"/>
      <c r="DP20" s="582"/>
      <c r="DQ20" s="582"/>
      <c r="DR20" s="582"/>
      <c r="DS20" s="582"/>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580"/>
    </row>
    <row r="21" spans="1:155" s="291" customFormat="1" ht="86.25" hidden="1" customHeight="1" x14ac:dyDescent="0.25">
      <c r="A21" s="578" t="s">
        <v>1269</v>
      </c>
      <c r="B21" s="427" t="s">
        <v>1001</v>
      </c>
      <c r="C21" s="465"/>
      <c r="D21" s="465"/>
      <c r="E21" s="427"/>
      <c r="F21" s="465"/>
      <c r="G21" s="469"/>
      <c r="H21" s="469"/>
      <c r="I21" s="430" t="s">
        <v>1127</v>
      </c>
      <c r="J21" s="430"/>
      <c r="K21" s="236"/>
      <c r="L21" s="236"/>
      <c r="M21" s="465"/>
      <c r="N21" s="465"/>
      <c r="O21" s="429" t="s">
        <v>1706</v>
      </c>
      <c r="P21" s="427" t="s">
        <v>935</v>
      </c>
      <c r="Q21" s="286" t="s">
        <v>1128</v>
      </c>
      <c r="R21" s="427"/>
      <c r="S21" s="427" t="s">
        <v>1268</v>
      </c>
      <c r="T21" s="427"/>
      <c r="U21" s="427" t="s">
        <v>1870</v>
      </c>
      <c r="V21" s="226" t="s">
        <v>1700</v>
      </c>
      <c r="W21" s="427"/>
      <c r="X21" s="427" t="s">
        <v>15</v>
      </c>
      <c r="Y21" s="261" t="s">
        <v>866</v>
      </c>
      <c r="Z21" s="431" t="s">
        <v>867</v>
      </c>
      <c r="AA21" s="431" t="s">
        <v>1249</v>
      </c>
      <c r="AB21" s="431" t="s">
        <v>1130</v>
      </c>
      <c r="AC21" s="431" t="s">
        <v>128</v>
      </c>
      <c r="AD21" s="431"/>
      <c r="AE21" s="431" t="s">
        <v>1639</v>
      </c>
      <c r="AF21" s="431" t="s">
        <v>1640</v>
      </c>
      <c r="AG21" s="431"/>
      <c r="AH21" s="431"/>
      <c r="AI21" s="431"/>
      <c r="AJ21" s="431"/>
      <c r="AK21" s="431" t="s">
        <v>1249</v>
      </c>
      <c r="AL21" s="431" t="s">
        <v>1130</v>
      </c>
      <c r="AM21" s="431"/>
      <c r="AN21" s="431"/>
      <c r="AO21" s="431"/>
      <c r="AP21" s="431"/>
      <c r="AQ21" s="431"/>
      <c r="AR21" s="431"/>
      <c r="AS21" s="431"/>
      <c r="AT21" s="431"/>
      <c r="AU21" s="431" t="s">
        <v>1249</v>
      </c>
      <c r="AV21" s="431" t="s">
        <v>1130</v>
      </c>
      <c r="AW21" s="431"/>
      <c r="AX21" s="431"/>
      <c r="AY21" s="431"/>
      <c r="AZ21" s="431"/>
      <c r="BA21" s="431"/>
      <c r="BB21" s="431"/>
      <c r="BC21" s="431"/>
      <c r="BD21" s="431"/>
      <c r="BE21" s="283">
        <v>0.05</v>
      </c>
      <c r="BF21" s="431" t="s">
        <v>1130</v>
      </c>
      <c r="BG21" s="431"/>
      <c r="BH21" s="431"/>
      <c r="BI21" s="431"/>
      <c r="BJ21" s="431"/>
      <c r="BK21" s="431"/>
      <c r="BL21" s="431"/>
      <c r="BM21" s="431"/>
      <c r="BN21" s="431"/>
      <c r="BO21" s="283">
        <v>0.08</v>
      </c>
      <c r="BP21" s="283">
        <v>0.1</v>
      </c>
      <c r="BQ21" s="287"/>
      <c r="BR21" s="287"/>
      <c r="BS21" s="287"/>
      <c r="BT21" s="288"/>
      <c r="BU21" s="288"/>
      <c r="BV21" s="287"/>
      <c r="BW21" s="430" t="s">
        <v>205</v>
      </c>
      <c r="BX21" s="430" t="s">
        <v>341</v>
      </c>
      <c r="BY21" s="430" t="s">
        <v>559</v>
      </c>
      <c r="BZ21" s="430"/>
      <c r="CA21" s="430" t="s">
        <v>1871</v>
      </c>
      <c r="CB21" s="430"/>
      <c r="CC21" s="430" t="s">
        <v>205</v>
      </c>
      <c r="CD21" s="430" t="s">
        <v>205</v>
      </c>
      <c r="CE21" s="430" t="s">
        <v>205</v>
      </c>
      <c r="CF21" s="430"/>
      <c r="CG21" s="430" t="s">
        <v>205</v>
      </c>
      <c r="CH21" s="242">
        <v>80000</v>
      </c>
      <c r="CI21" s="242">
        <v>90000</v>
      </c>
      <c r="CJ21" s="242">
        <v>100000</v>
      </c>
      <c r="CK21" s="242"/>
      <c r="CL21" s="430" t="s">
        <v>311</v>
      </c>
      <c r="CM21" s="430" t="s">
        <v>685</v>
      </c>
      <c r="CN21" s="430" t="s">
        <v>537</v>
      </c>
      <c r="CO21" s="430"/>
      <c r="CP21" s="430"/>
      <c r="CQ21" s="430"/>
      <c r="CR21" s="430"/>
      <c r="CS21" s="430"/>
      <c r="CT21" s="430"/>
      <c r="CU21" s="283">
        <v>0.1</v>
      </c>
      <c r="CV21" s="427" t="s">
        <v>1809</v>
      </c>
      <c r="CW21" s="430" t="s">
        <v>1272</v>
      </c>
      <c r="CX21" s="289"/>
      <c r="CY21" s="290"/>
      <c r="CZ21" s="290"/>
      <c r="DA21" s="280"/>
      <c r="DB21" s="280"/>
      <c r="DC21" s="280"/>
      <c r="DD21" s="280"/>
      <c r="DE21" s="280"/>
      <c r="DF21" s="280"/>
      <c r="DG21" s="591"/>
      <c r="DH21" s="591"/>
      <c r="DI21" s="591"/>
      <c r="DJ21" s="591"/>
      <c r="DK21" s="591"/>
      <c r="DL21" s="591"/>
      <c r="DM21" s="591"/>
      <c r="DN21" s="591"/>
      <c r="DO21" s="591"/>
      <c r="DP21" s="591"/>
      <c r="DQ21" s="591"/>
      <c r="DR21" s="591"/>
      <c r="DS21" s="591"/>
      <c r="DT21" s="591"/>
      <c r="DU21" s="591"/>
      <c r="DV21" s="591"/>
      <c r="DW21" s="591"/>
      <c r="DX21" s="591"/>
      <c r="DY21" s="591"/>
      <c r="DZ21" s="591"/>
      <c r="EA21" s="591"/>
      <c r="EB21" s="591"/>
      <c r="EC21" s="591"/>
      <c r="ED21" s="591"/>
      <c r="EE21" s="591"/>
      <c r="EF21" s="591"/>
      <c r="EG21" s="591"/>
      <c r="EH21" s="591"/>
      <c r="EI21" s="591"/>
      <c r="EJ21" s="591"/>
      <c r="EK21" s="591"/>
      <c r="EL21" s="591"/>
      <c r="EM21" s="591"/>
      <c r="EN21" s="591"/>
      <c r="EO21" s="591"/>
      <c r="EP21" s="591"/>
      <c r="EQ21" s="591"/>
      <c r="ER21" s="591"/>
      <c r="ES21" s="591"/>
      <c r="ET21" s="591"/>
      <c r="EU21" s="591"/>
      <c r="EV21" s="591"/>
      <c r="EW21" s="591"/>
      <c r="EX21" s="591"/>
      <c r="EY21" s="592"/>
    </row>
    <row r="22" spans="1:155" s="296" customFormat="1" ht="82.5" hidden="1" customHeight="1" x14ac:dyDescent="0.2">
      <c r="A22" s="578" t="s">
        <v>1269</v>
      </c>
      <c r="B22" s="427" t="s">
        <v>1001</v>
      </c>
      <c r="C22" s="465"/>
      <c r="D22" s="466" t="s">
        <v>1842</v>
      </c>
      <c r="E22" s="427"/>
      <c r="F22" s="465"/>
      <c r="G22" s="469"/>
      <c r="H22" s="427" t="s">
        <v>1695</v>
      </c>
      <c r="I22" s="427" t="s">
        <v>328</v>
      </c>
      <c r="J22" s="427"/>
      <c r="K22" s="427"/>
      <c r="L22" s="427"/>
      <c r="M22" s="465"/>
      <c r="N22" s="427" t="s">
        <v>1872</v>
      </c>
      <c r="O22" s="427" t="s">
        <v>868</v>
      </c>
      <c r="P22" s="427"/>
      <c r="Q22" s="427" t="s">
        <v>327</v>
      </c>
      <c r="R22" s="427"/>
      <c r="S22" s="427" t="s">
        <v>1138</v>
      </c>
      <c r="T22" s="427"/>
      <c r="U22" s="427" t="s">
        <v>1731</v>
      </c>
      <c r="V22" s="427" t="s">
        <v>1139</v>
      </c>
      <c r="W22" s="427"/>
      <c r="X22" s="427" t="s">
        <v>172</v>
      </c>
      <c r="Y22" s="431">
        <v>0</v>
      </c>
      <c r="Z22" s="247" t="s">
        <v>1771</v>
      </c>
      <c r="AA22" s="241" t="s">
        <v>870</v>
      </c>
      <c r="AB22" s="241" t="s">
        <v>1152</v>
      </c>
      <c r="AC22" s="241" t="s">
        <v>1671</v>
      </c>
      <c r="AD22" s="241"/>
      <c r="AE22" s="241"/>
      <c r="AF22" s="241"/>
      <c r="AG22" s="241"/>
      <c r="AH22" s="241"/>
      <c r="AI22" s="241"/>
      <c r="AJ22" s="241"/>
      <c r="AK22" s="247" t="s">
        <v>871</v>
      </c>
      <c r="AL22" s="247" t="s">
        <v>1153</v>
      </c>
      <c r="AM22" s="247"/>
      <c r="AN22" s="247"/>
      <c r="AO22" s="247"/>
      <c r="AP22" s="247"/>
      <c r="AQ22" s="247"/>
      <c r="AR22" s="247"/>
      <c r="AS22" s="247"/>
      <c r="AT22" s="247"/>
      <c r="AU22" s="247" t="s">
        <v>872</v>
      </c>
      <c r="AV22" s="247" t="s">
        <v>1873</v>
      </c>
      <c r="AW22" s="247"/>
      <c r="AX22" s="247"/>
      <c r="AY22" s="247"/>
      <c r="AZ22" s="247"/>
      <c r="BA22" s="247"/>
      <c r="BB22" s="247"/>
      <c r="BC22" s="247"/>
      <c r="BD22" s="247"/>
      <c r="BE22" s="247" t="s">
        <v>873</v>
      </c>
      <c r="BF22" s="247" t="s">
        <v>1155</v>
      </c>
      <c r="BG22" s="247"/>
      <c r="BH22" s="247"/>
      <c r="BI22" s="247"/>
      <c r="BJ22" s="247"/>
      <c r="BK22" s="247"/>
      <c r="BL22" s="247"/>
      <c r="BM22" s="247"/>
      <c r="BN22" s="247"/>
      <c r="BO22" s="247" t="s">
        <v>1811</v>
      </c>
      <c r="BP22" s="247" t="s">
        <v>1776</v>
      </c>
      <c r="BQ22" s="430"/>
      <c r="BR22" s="430"/>
      <c r="BS22" s="430"/>
      <c r="BT22" s="255"/>
      <c r="BU22" s="255"/>
      <c r="BV22" s="430"/>
      <c r="BW22" s="430"/>
      <c r="BX22" s="430" t="s">
        <v>280</v>
      </c>
      <c r="BY22" s="430" t="s">
        <v>325</v>
      </c>
      <c r="BZ22" s="292">
        <v>1850000</v>
      </c>
      <c r="CA22" s="430" t="s">
        <v>324</v>
      </c>
      <c r="CB22" s="430"/>
      <c r="CC22" s="430">
        <v>0</v>
      </c>
      <c r="CD22" s="430">
        <v>0</v>
      </c>
      <c r="CE22" s="430">
        <v>0</v>
      </c>
      <c r="CF22" s="430"/>
      <c r="CG22" s="430"/>
      <c r="CH22" s="292">
        <v>350000</v>
      </c>
      <c r="CI22" s="292">
        <v>500000</v>
      </c>
      <c r="CJ22" s="292">
        <v>500000</v>
      </c>
      <c r="CK22" s="292"/>
      <c r="CL22" s="430" t="s">
        <v>311</v>
      </c>
      <c r="CM22" s="430" t="s">
        <v>316</v>
      </c>
      <c r="CN22" s="430"/>
      <c r="CO22" s="430"/>
      <c r="CP22" s="430"/>
      <c r="CQ22" s="430"/>
      <c r="CR22" s="430"/>
      <c r="CS22" s="430"/>
      <c r="CT22" s="430"/>
      <c r="CU22" s="247" t="s">
        <v>1843</v>
      </c>
      <c r="CV22" s="427" t="s">
        <v>1809</v>
      </c>
      <c r="CW22" s="430" t="s">
        <v>1272</v>
      </c>
      <c r="CX22" s="293"/>
      <c r="CY22" s="294"/>
      <c r="CZ22" s="294"/>
      <c r="DA22" s="294"/>
      <c r="DB22" s="294"/>
      <c r="DC22" s="294"/>
      <c r="DD22" s="294"/>
      <c r="DE22" s="295"/>
      <c r="DF22" s="295"/>
      <c r="EY22" s="580"/>
    </row>
    <row r="23" spans="1:155" s="296" customFormat="1" ht="77.25" hidden="1" customHeight="1" x14ac:dyDescent="0.2">
      <c r="A23" s="578" t="s">
        <v>1269</v>
      </c>
      <c r="B23" s="427" t="s">
        <v>1001</v>
      </c>
      <c r="C23" s="465"/>
      <c r="D23" s="465"/>
      <c r="E23" s="427"/>
      <c r="F23" s="465"/>
      <c r="G23" s="469"/>
      <c r="H23" s="477" t="s">
        <v>1701</v>
      </c>
      <c r="I23" s="427" t="s">
        <v>1874</v>
      </c>
      <c r="J23" s="427"/>
      <c r="K23" s="427"/>
      <c r="L23" s="427"/>
      <c r="M23" s="465"/>
      <c r="N23" s="467" t="s">
        <v>1875</v>
      </c>
      <c r="O23" s="477" t="s">
        <v>334</v>
      </c>
      <c r="P23" s="260"/>
      <c r="Q23" s="260" t="s">
        <v>333</v>
      </c>
      <c r="R23" s="260"/>
      <c r="S23" s="260" t="s">
        <v>1876</v>
      </c>
      <c r="T23" s="260"/>
      <c r="U23" s="427" t="s">
        <v>1730</v>
      </c>
      <c r="V23" s="260" t="s">
        <v>1142</v>
      </c>
      <c r="W23" s="260"/>
      <c r="X23" s="427" t="s">
        <v>172</v>
      </c>
      <c r="Y23" s="297" t="s">
        <v>1772</v>
      </c>
      <c r="Z23" s="247" t="s">
        <v>1776</v>
      </c>
      <c r="AA23" s="241" t="s">
        <v>870</v>
      </c>
      <c r="AB23" s="241" t="s">
        <v>1152</v>
      </c>
      <c r="AC23" s="241" t="s">
        <v>1671</v>
      </c>
      <c r="AD23" s="241"/>
      <c r="AE23" s="241"/>
      <c r="AF23" s="241"/>
      <c r="AG23" s="241"/>
      <c r="AH23" s="241"/>
      <c r="AI23" s="241"/>
      <c r="AJ23" s="241"/>
      <c r="AK23" s="247" t="s">
        <v>871</v>
      </c>
      <c r="AL23" s="247" t="s">
        <v>1153</v>
      </c>
      <c r="AM23" s="247"/>
      <c r="AN23" s="247"/>
      <c r="AO23" s="247"/>
      <c r="AP23" s="247"/>
      <c r="AQ23" s="247"/>
      <c r="AR23" s="247"/>
      <c r="AS23" s="247"/>
      <c r="AT23" s="247"/>
      <c r="AU23" s="247" t="s">
        <v>1156</v>
      </c>
      <c r="AV23" s="247" t="s">
        <v>1157</v>
      </c>
      <c r="AW23" s="247"/>
      <c r="AX23" s="247"/>
      <c r="AY23" s="247"/>
      <c r="AZ23" s="247"/>
      <c r="BA23" s="247"/>
      <c r="BB23" s="247"/>
      <c r="BC23" s="247"/>
      <c r="BD23" s="247"/>
      <c r="BE23" s="247" t="s">
        <v>1877</v>
      </c>
      <c r="BF23" s="247" t="s">
        <v>1159</v>
      </c>
      <c r="BG23" s="247"/>
      <c r="BH23" s="247"/>
      <c r="BI23" s="247"/>
      <c r="BJ23" s="247"/>
      <c r="BK23" s="247"/>
      <c r="BL23" s="247"/>
      <c r="BM23" s="247"/>
      <c r="BN23" s="247"/>
      <c r="BO23" s="247" t="s">
        <v>1776</v>
      </c>
      <c r="BP23" s="247" t="s">
        <v>1835</v>
      </c>
      <c r="BQ23" s="260"/>
      <c r="BR23" s="260"/>
      <c r="BS23" s="260"/>
      <c r="BT23" s="260"/>
      <c r="BU23" s="260"/>
      <c r="BV23" s="260"/>
      <c r="BW23" s="260"/>
      <c r="BX23" s="260" t="s">
        <v>280</v>
      </c>
      <c r="BY23" s="260" t="s">
        <v>330</v>
      </c>
      <c r="BZ23" s="298">
        <v>1850000</v>
      </c>
      <c r="CA23" s="260" t="s">
        <v>329</v>
      </c>
      <c r="CB23" s="260"/>
      <c r="CC23" s="260">
        <v>0</v>
      </c>
      <c r="CD23" s="260">
        <v>0</v>
      </c>
      <c r="CE23" s="260">
        <v>0</v>
      </c>
      <c r="CF23" s="260"/>
      <c r="CG23" s="260"/>
      <c r="CH23" s="298">
        <v>350000</v>
      </c>
      <c r="CI23" s="298">
        <v>500000</v>
      </c>
      <c r="CJ23" s="298">
        <v>500000</v>
      </c>
      <c r="CK23" s="298"/>
      <c r="CL23" s="260" t="s">
        <v>311</v>
      </c>
      <c r="CM23" s="260" t="s">
        <v>316</v>
      </c>
      <c r="CN23" s="260"/>
      <c r="CO23" s="260"/>
      <c r="CP23" s="260"/>
      <c r="CQ23" s="260"/>
      <c r="CR23" s="260"/>
      <c r="CS23" s="260"/>
      <c r="CT23" s="260"/>
      <c r="CU23" s="247" t="s">
        <v>1844</v>
      </c>
      <c r="CV23" s="427" t="s">
        <v>1809</v>
      </c>
      <c r="CW23" s="430" t="s">
        <v>1272</v>
      </c>
      <c r="CX23" s="293"/>
      <c r="CY23" s="294"/>
      <c r="CZ23" s="294"/>
      <c r="DA23" s="294"/>
      <c r="DB23" s="294"/>
      <c r="DC23" s="294"/>
      <c r="DD23" s="294"/>
      <c r="DE23" s="295"/>
      <c r="DF23" s="295"/>
      <c r="EY23" s="580"/>
    </row>
    <row r="24" spans="1:155" s="296" customFormat="1" ht="78" hidden="1" customHeight="1" x14ac:dyDescent="0.2">
      <c r="A24" s="578"/>
      <c r="B24" s="427"/>
      <c r="C24" s="465"/>
      <c r="D24" s="465"/>
      <c r="E24" s="427"/>
      <c r="F24" s="465"/>
      <c r="G24" s="469"/>
      <c r="H24" s="477"/>
      <c r="I24" s="427"/>
      <c r="J24" s="427"/>
      <c r="K24" s="427"/>
      <c r="L24" s="427"/>
      <c r="M24" s="465"/>
      <c r="N24" s="465"/>
      <c r="O24" s="477"/>
      <c r="P24" s="260"/>
      <c r="Q24" s="260"/>
      <c r="R24" s="260"/>
      <c r="S24" s="260"/>
      <c r="T24" s="260"/>
      <c r="U24" s="427" t="s">
        <v>1736</v>
      </c>
      <c r="V24" s="427"/>
      <c r="W24" s="427"/>
      <c r="X24" s="427" t="s">
        <v>15</v>
      </c>
      <c r="Y24" s="431">
        <v>0</v>
      </c>
      <c r="Z24" s="431">
        <v>0</v>
      </c>
      <c r="AA24" s="249"/>
      <c r="AB24" s="249"/>
      <c r="AC24" s="249"/>
      <c r="AD24" s="249"/>
      <c r="AE24" s="249"/>
      <c r="AF24" s="249"/>
      <c r="AG24" s="249"/>
      <c r="AH24" s="249"/>
      <c r="AI24" s="249"/>
      <c r="AJ24" s="249"/>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431" t="s">
        <v>1737</v>
      </c>
      <c r="BP24" s="431" t="s">
        <v>1737</v>
      </c>
      <c r="BQ24" s="427"/>
      <c r="BR24" s="427"/>
      <c r="BS24" s="427"/>
      <c r="BT24" s="427"/>
      <c r="BU24" s="427"/>
      <c r="BV24" s="427"/>
      <c r="BW24" s="427"/>
      <c r="BX24" s="427"/>
      <c r="BY24" s="427"/>
      <c r="BZ24" s="299"/>
      <c r="CA24" s="427"/>
      <c r="CB24" s="427"/>
      <c r="CC24" s="427"/>
      <c r="CD24" s="427"/>
      <c r="CE24" s="427"/>
      <c r="CF24" s="427"/>
      <c r="CG24" s="427"/>
      <c r="CH24" s="299"/>
      <c r="CI24" s="299"/>
      <c r="CJ24" s="299"/>
      <c r="CK24" s="299"/>
      <c r="CL24" s="427"/>
      <c r="CM24" s="427"/>
      <c r="CN24" s="427"/>
      <c r="CO24" s="427"/>
      <c r="CP24" s="427"/>
      <c r="CQ24" s="427"/>
      <c r="CR24" s="427"/>
      <c r="CS24" s="427"/>
      <c r="CT24" s="427"/>
      <c r="CU24" s="247" t="s">
        <v>1737</v>
      </c>
      <c r="CV24" s="427" t="s">
        <v>1809</v>
      </c>
      <c r="CW24" s="430" t="s">
        <v>1272</v>
      </c>
      <c r="CX24" s="293"/>
      <c r="CY24" s="294"/>
      <c r="CZ24" s="294"/>
      <c r="DA24" s="294"/>
      <c r="DB24" s="294"/>
      <c r="DC24" s="294"/>
      <c r="DD24" s="294"/>
      <c r="DE24" s="295"/>
      <c r="DF24" s="295"/>
      <c r="EY24" s="580"/>
    </row>
    <row r="25" spans="1:155" s="296" customFormat="1" ht="111.75" hidden="1" customHeight="1" x14ac:dyDescent="0.2">
      <c r="A25" s="578" t="s">
        <v>1269</v>
      </c>
      <c r="B25" s="427" t="s">
        <v>1001</v>
      </c>
      <c r="C25" s="466" t="s">
        <v>1805</v>
      </c>
      <c r="D25" s="466" t="s">
        <v>1842</v>
      </c>
      <c r="E25" s="300"/>
      <c r="F25" s="464" t="s">
        <v>1813</v>
      </c>
      <c r="G25" s="469" t="s">
        <v>938</v>
      </c>
      <c r="H25" s="469" t="s">
        <v>1681</v>
      </c>
      <c r="I25" s="286" t="s">
        <v>1878</v>
      </c>
      <c r="J25" s="427"/>
      <c r="K25" s="427"/>
      <c r="L25" s="427"/>
      <c r="M25" s="477" t="s">
        <v>1812</v>
      </c>
      <c r="N25" s="477" t="s">
        <v>1803</v>
      </c>
      <c r="O25" s="477" t="s">
        <v>940</v>
      </c>
      <c r="P25" s="427" t="s">
        <v>1683</v>
      </c>
      <c r="Q25" s="427" t="s">
        <v>1136</v>
      </c>
      <c r="R25" s="427"/>
      <c r="S25" s="427" t="s">
        <v>1137</v>
      </c>
      <c r="T25" s="427"/>
      <c r="U25" s="427" t="s">
        <v>1685</v>
      </c>
      <c r="V25" s="427" t="s">
        <v>1143</v>
      </c>
      <c r="W25" s="427"/>
      <c r="X25" s="427" t="s">
        <v>15</v>
      </c>
      <c r="Y25" s="301">
        <v>1</v>
      </c>
      <c r="Z25" s="247" t="s">
        <v>1814</v>
      </c>
      <c r="AA25" s="431" t="s">
        <v>1144</v>
      </c>
      <c r="AB25" s="431" t="s">
        <v>205</v>
      </c>
      <c r="AC25" s="431" t="s">
        <v>1670</v>
      </c>
      <c r="AD25" s="431"/>
      <c r="AE25" s="431"/>
      <c r="AF25" s="431"/>
      <c r="AG25" s="431"/>
      <c r="AH25" s="431"/>
      <c r="AI25" s="431"/>
      <c r="AJ25" s="431"/>
      <c r="AK25" s="431" t="s">
        <v>1145</v>
      </c>
      <c r="AL25" s="431" t="s">
        <v>425</v>
      </c>
      <c r="AM25" s="431"/>
      <c r="AN25" s="431"/>
      <c r="AO25" s="431"/>
      <c r="AP25" s="431"/>
      <c r="AQ25" s="431"/>
      <c r="AR25" s="431"/>
      <c r="AS25" s="431"/>
      <c r="AT25" s="431"/>
      <c r="AU25" s="431" t="s">
        <v>1146</v>
      </c>
      <c r="AV25" s="431" t="s">
        <v>1147</v>
      </c>
      <c r="AW25" s="431"/>
      <c r="AX25" s="431"/>
      <c r="AY25" s="431"/>
      <c r="AZ25" s="431"/>
      <c r="BA25" s="431"/>
      <c r="BB25" s="431"/>
      <c r="BC25" s="431"/>
      <c r="BD25" s="431"/>
      <c r="BE25" s="431" t="s">
        <v>1148</v>
      </c>
      <c r="BF25" s="431" t="s">
        <v>1149</v>
      </c>
      <c r="BG25" s="431"/>
      <c r="BH25" s="431"/>
      <c r="BI25" s="431"/>
      <c r="BJ25" s="431"/>
      <c r="BK25" s="431"/>
      <c r="BL25" s="431"/>
      <c r="BM25" s="431"/>
      <c r="BN25" s="431"/>
      <c r="BO25" s="301" t="s">
        <v>1774</v>
      </c>
      <c r="BP25" s="301" t="s">
        <v>1773</v>
      </c>
      <c r="BQ25" s="430"/>
      <c r="BR25" s="430"/>
      <c r="BS25" s="430"/>
      <c r="BT25" s="255"/>
      <c r="BU25" s="255"/>
      <c r="BV25" s="430"/>
      <c r="BW25" s="430"/>
      <c r="BX25" s="430"/>
      <c r="BY25" s="430"/>
      <c r="BZ25" s="292"/>
      <c r="CA25" s="430"/>
      <c r="CB25" s="430"/>
      <c r="CC25" s="292"/>
      <c r="CD25" s="430"/>
      <c r="CE25" s="430"/>
      <c r="CF25" s="430"/>
      <c r="CG25" s="430"/>
      <c r="CH25" s="430"/>
      <c r="CI25" s="430"/>
      <c r="CJ25" s="430"/>
      <c r="CK25" s="430"/>
      <c r="CL25" s="430"/>
      <c r="CM25" s="430"/>
      <c r="CN25" s="430"/>
      <c r="CO25" s="430"/>
      <c r="CP25" s="430"/>
      <c r="CQ25" s="430"/>
      <c r="CR25" s="430"/>
      <c r="CS25" s="430"/>
      <c r="CT25" s="430"/>
      <c r="CU25" s="247" t="s">
        <v>1793</v>
      </c>
      <c r="CV25" s="427" t="s">
        <v>1809</v>
      </c>
      <c r="CW25" s="430" t="s">
        <v>1272</v>
      </c>
      <c r="CX25" s="293"/>
      <c r="CY25" s="294"/>
      <c r="CZ25" s="294"/>
      <c r="DA25" s="294"/>
      <c r="DB25" s="294"/>
      <c r="DC25" s="294"/>
      <c r="DD25" s="294"/>
      <c r="DE25" s="295"/>
      <c r="DF25" s="295"/>
      <c r="EY25" s="580"/>
    </row>
    <row r="26" spans="1:155" s="296" customFormat="1" ht="138.75" hidden="1" customHeight="1" x14ac:dyDescent="0.2">
      <c r="A26" s="578"/>
      <c r="B26" s="427"/>
      <c r="C26" s="465"/>
      <c r="D26" s="465"/>
      <c r="E26" s="427"/>
      <c r="F26" s="465"/>
      <c r="G26" s="469"/>
      <c r="H26" s="469"/>
      <c r="I26" s="286"/>
      <c r="J26" s="427"/>
      <c r="K26" s="427"/>
      <c r="L26" s="427"/>
      <c r="M26" s="465"/>
      <c r="N26" s="465"/>
      <c r="O26" s="477"/>
      <c r="P26" s="427"/>
      <c r="Q26" s="427"/>
      <c r="R26" s="427"/>
      <c r="S26" s="286"/>
      <c r="T26" s="286"/>
      <c r="U26" s="427" t="s">
        <v>1744</v>
      </c>
      <c r="V26" s="260"/>
      <c r="W26" s="302"/>
      <c r="X26" s="427" t="s">
        <v>172</v>
      </c>
      <c r="Y26" s="249" t="s">
        <v>1686</v>
      </c>
      <c r="Z26" s="247" t="s">
        <v>1687</v>
      </c>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41" t="s">
        <v>1791</v>
      </c>
      <c r="BP26" s="241" t="s">
        <v>1792</v>
      </c>
      <c r="BQ26" s="430"/>
      <c r="BR26" s="430"/>
      <c r="BS26" s="430"/>
      <c r="BT26" s="430"/>
      <c r="BU26" s="430"/>
      <c r="BV26" s="430"/>
      <c r="BW26" s="430"/>
      <c r="BX26" s="430"/>
      <c r="BY26" s="430"/>
      <c r="BZ26" s="292"/>
      <c r="CA26" s="430"/>
      <c r="CB26" s="430"/>
      <c r="CC26" s="292"/>
      <c r="CD26" s="430"/>
      <c r="CE26" s="430"/>
      <c r="CF26" s="430"/>
      <c r="CG26" s="430"/>
      <c r="CH26" s="430"/>
      <c r="CI26" s="430"/>
      <c r="CJ26" s="430"/>
      <c r="CK26" s="430"/>
      <c r="CL26" s="430"/>
      <c r="CM26" s="430"/>
      <c r="CN26" s="430"/>
      <c r="CO26" s="430"/>
      <c r="CP26" s="430"/>
      <c r="CQ26" s="430"/>
      <c r="CR26" s="430"/>
      <c r="CS26" s="430"/>
      <c r="CT26" s="430"/>
      <c r="CU26" s="247" t="s">
        <v>1794</v>
      </c>
      <c r="CV26" s="427" t="s">
        <v>1809</v>
      </c>
      <c r="CW26" s="427" t="s">
        <v>1272</v>
      </c>
      <c r="CX26" s="293"/>
      <c r="CY26" s="294"/>
      <c r="CZ26" s="294"/>
      <c r="DA26" s="294"/>
      <c r="DB26" s="294"/>
      <c r="DC26" s="294"/>
      <c r="DD26" s="294"/>
      <c r="DE26" s="295"/>
      <c r="DF26" s="295"/>
      <c r="EY26" s="580"/>
    </row>
    <row r="27" spans="1:155" s="307" customFormat="1" ht="60.75" hidden="1" customHeight="1" x14ac:dyDescent="0.2">
      <c r="A27" s="593" t="s">
        <v>1269</v>
      </c>
      <c r="B27" s="427" t="s">
        <v>1001</v>
      </c>
      <c r="C27" s="465"/>
      <c r="D27" s="466" t="s">
        <v>21</v>
      </c>
      <c r="E27" s="427"/>
      <c r="F27" s="465"/>
      <c r="G27" s="477" t="s">
        <v>1722</v>
      </c>
      <c r="H27" s="469" t="s">
        <v>1681</v>
      </c>
      <c r="I27" s="437" t="s">
        <v>139</v>
      </c>
      <c r="J27" s="437"/>
      <c r="K27" s="437"/>
      <c r="L27" s="437"/>
      <c r="M27" s="478" t="s">
        <v>1815</v>
      </c>
      <c r="N27" s="478" t="s">
        <v>1816</v>
      </c>
      <c r="O27" s="477" t="s">
        <v>71</v>
      </c>
      <c r="P27" s="427"/>
      <c r="Q27" s="437" t="s">
        <v>157</v>
      </c>
      <c r="R27" s="427"/>
      <c r="S27" s="427" t="s">
        <v>676</v>
      </c>
      <c r="T27" s="427"/>
      <c r="U27" s="430" t="s">
        <v>72</v>
      </c>
      <c r="V27" s="427" t="s">
        <v>1418</v>
      </c>
      <c r="W27" s="427"/>
      <c r="X27" s="427" t="s">
        <v>15</v>
      </c>
      <c r="Y27" s="297" t="s">
        <v>1770</v>
      </c>
      <c r="Z27" s="431" t="s">
        <v>1817</v>
      </c>
      <c r="AA27" s="431" t="s">
        <v>515</v>
      </c>
      <c r="AB27" s="431" t="s">
        <v>516</v>
      </c>
      <c r="AC27" s="431" t="s">
        <v>1672</v>
      </c>
      <c r="AD27" s="431"/>
      <c r="AE27" s="431"/>
      <c r="AF27" s="431"/>
      <c r="AG27" s="431"/>
      <c r="AH27" s="431"/>
      <c r="AI27" s="431"/>
      <c r="AJ27" s="431"/>
      <c r="AK27" s="431" t="s">
        <v>517</v>
      </c>
      <c r="AL27" s="431" t="s">
        <v>518</v>
      </c>
      <c r="AM27" s="431"/>
      <c r="AN27" s="431"/>
      <c r="AO27" s="431"/>
      <c r="AP27" s="431"/>
      <c r="AQ27" s="431"/>
      <c r="AR27" s="431"/>
      <c r="AS27" s="431"/>
      <c r="AT27" s="431"/>
      <c r="AU27" s="431" t="s">
        <v>519</v>
      </c>
      <c r="AV27" s="431" t="s">
        <v>373</v>
      </c>
      <c r="AW27" s="431"/>
      <c r="AX27" s="431"/>
      <c r="AY27" s="431"/>
      <c r="AZ27" s="431"/>
      <c r="BA27" s="431"/>
      <c r="BB27" s="431"/>
      <c r="BC27" s="431"/>
      <c r="BD27" s="431"/>
      <c r="BE27" s="431" t="s">
        <v>520</v>
      </c>
      <c r="BF27" s="431" t="s">
        <v>521</v>
      </c>
      <c r="BG27" s="431"/>
      <c r="BH27" s="431"/>
      <c r="BI27" s="431"/>
      <c r="BJ27" s="431"/>
      <c r="BK27" s="431"/>
      <c r="BL27" s="431"/>
      <c r="BM27" s="431"/>
      <c r="BN27" s="431"/>
      <c r="BO27" s="247"/>
      <c r="BP27" s="278" t="s">
        <v>1822</v>
      </c>
      <c r="BQ27" s="427"/>
      <c r="BR27" s="427"/>
      <c r="BS27" s="427"/>
      <c r="BT27" s="427"/>
      <c r="BU27" s="427"/>
      <c r="BV27" s="427"/>
      <c r="BW27" s="427" t="s">
        <v>677</v>
      </c>
      <c r="BX27" s="427" t="s">
        <v>340</v>
      </c>
      <c r="BY27" s="427" t="s">
        <v>339</v>
      </c>
      <c r="BZ27" s="427" t="s">
        <v>338</v>
      </c>
      <c r="CA27" s="427" t="s">
        <v>337</v>
      </c>
      <c r="CB27" s="427"/>
      <c r="CC27" s="427">
        <v>0</v>
      </c>
      <c r="CD27" s="427" t="s">
        <v>336</v>
      </c>
      <c r="CE27" s="427" t="s">
        <v>335</v>
      </c>
      <c r="CF27" s="427"/>
      <c r="CG27" s="427" t="s">
        <v>289</v>
      </c>
      <c r="CH27" s="427">
        <v>0</v>
      </c>
      <c r="CI27" s="427" t="s">
        <v>678</v>
      </c>
      <c r="CJ27" s="427" t="s">
        <v>679</v>
      </c>
      <c r="CK27" s="427"/>
      <c r="CL27" s="427" t="s">
        <v>311</v>
      </c>
      <c r="CM27" s="427" t="s">
        <v>175</v>
      </c>
      <c r="CN27" s="427"/>
      <c r="CO27" s="427"/>
      <c r="CP27" s="427"/>
      <c r="CQ27" s="427"/>
      <c r="CR27" s="427"/>
      <c r="CS27" s="427"/>
      <c r="CT27" s="427"/>
      <c r="CU27" s="247">
        <v>1</v>
      </c>
      <c r="CV27" s="427" t="s">
        <v>1809</v>
      </c>
      <c r="CW27" s="427" t="s">
        <v>1272</v>
      </c>
      <c r="CX27" s="304"/>
      <c r="CY27" s="305"/>
      <c r="CZ27" s="305"/>
      <c r="DA27" s="305"/>
      <c r="DB27" s="305"/>
      <c r="DC27" s="305"/>
      <c r="DD27" s="305"/>
      <c r="DE27" s="306"/>
      <c r="DF27" s="306"/>
      <c r="EY27" s="594"/>
    </row>
    <row r="28" spans="1:155" s="307" customFormat="1" ht="29.25" hidden="1" customHeight="1" x14ac:dyDescent="0.2">
      <c r="A28" s="593"/>
      <c r="B28" s="427"/>
      <c r="C28" s="465"/>
      <c r="D28" s="465"/>
      <c r="E28" s="427"/>
      <c r="F28" s="465"/>
      <c r="G28" s="477"/>
      <c r="H28" s="469"/>
      <c r="I28" s="437"/>
      <c r="J28" s="437"/>
      <c r="K28" s="437"/>
      <c r="L28" s="437"/>
      <c r="M28" s="481"/>
      <c r="N28" s="481"/>
      <c r="O28" s="477"/>
      <c r="P28" s="427"/>
      <c r="Q28" s="437"/>
      <c r="R28" s="427"/>
      <c r="S28" s="427"/>
      <c r="T28" s="427"/>
      <c r="U28" s="477" t="s">
        <v>1818</v>
      </c>
      <c r="V28" s="427"/>
      <c r="W28" s="427"/>
      <c r="X28" s="477" t="s">
        <v>15</v>
      </c>
      <c r="Y28" s="297"/>
      <c r="Z28" s="492">
        <v>0</v>
      </c>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247" t="s">
        <v>1819</v>
      </c>
      <c r="BP28" s="247" t="s">
        <v>1819</v>
      </c>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247" t="s">
        <v>1819</v>
      </c>
      <c r="CV28" s="477" t="s">
        <v>1809</v>
      </c>
      <c r="CW28" s="427"/>
      <c r="CX28" s="304"/>
      <c r="CY28" s="305"/>
      <c r="CZ28" s="305"/>
      <c r="DA28" s="305"/>
      <c r="DB28" s="305"/>
      <c r="DC28" s="305"/>
      <c r="DD28" s="305"/>
      <c r="DE28" s="306"/>
      <c r="DF28" s="306"/>
      <c r="EY28" s="594"/>
    </row>
    <row r="29" spans="1:155" s="307" customFormat="1" ht="31.5" hidden="1" customHeight="1" x14ac:dyDescent="0.2">
      <c r="A29" s="593"/>
      <c r="B29" s="427"/>
      <c r="C29" s="465"/>
      <c r="D29" s="465"/>
      <c r="E29" s="427"/>
      <c r="F29" s="465"/>
      <c r="G29" s="477"/>
      <c r="H29" s="469"/>
      <c r="I29" s="437"/>
      <c r="J29" s="437"/>
      <c r="K29" s="437"/>
      <c r="L29" s="437"/>
      <c r="M29" s="481"/>
      <c r="N29" s="481"/>
      <c r="O29" s="477"/>
      <c r="P29" s="427"/>
      <c r="Q29" s="437"/>
      <c r="R29" s="427"/>
      <c r="S29" s="427"/>
      <c r="T29" s="427"/>
      <c r="U29" s="465"/>
      <c r="V29" s="427"/>
      <c r="W29" s="427"/>
      <c r="X29" s="465"/>
      <c r="Y29" s="297"/>
      <c r="Z29" s="493"/>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247" t="s">
        <v>1820</v>
      </c>
      <c r="BP29" s="247" t="s">
        <v>1820</v>
      </c>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247" t="s">
        <v>1820</v>
      </c>
      <c r="CV29" s="465"/>
      <c r="CW29" s="427"/>
      <c r="CX29" s="304"/>
      <c r="CY29" s="305"/>
      <c r="CZ29" s="305"/>
      <c r="DA29" s="305"/>
      <c r="DB29" s="305"/>
      <c r="DC29" s="305"/>
      <c r="DD29" s="305"/>
      <c r="DE29" s="306"/>
      <c r="DF29" s="306"/>
      <c r="EY29" s="594"/>
    </row>
    <row r="30" spans="1:155" s="307" customFormat="1" ht="30.75" hidden="1" customHeight="1" x14ac:dyDescent="0.2">
      <c r="A30" s="593"/>
      <c r="B30" s="427"/>
      <c r="C30" s="465"/>
      <c r="D30" s="465"/>
      <c r="E30" s="427"/>
      <c r="F30" s="465"/>
      <c r="G30" s="477"/>
      <c r="H30" s="469"/>
      <c r="I30" s="437"/>
      <c r="J30" s="437"/>
      <c r="K30" s="437"/>
      <c r="L30" s="437"/>
      <c r="M30" s="481"/>
      <c r="N30" s="481"/>
      <c r="O30" s="477"/>
      <c r="P30" s="427"/>
      <c r="Q30" s="437"/>
      <c r="R30" s="427"/>
      <c r="S30" s="427"/>
      <c r="T30" s="427"/>
      <c r="U30" s="465"/>
      <c r="V30" s="427"/>
      <c r="W30" s="427"/>
      <c r="X30" s="465"/>
      <c r="Y30" s="431" t="s">
        <v>1740</v>
      </c>
      <c r="Z30" s="493"/>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247" t="s">
        <v>1821</v>
      </c>
      <c r="BP30" s="247" t="s">
        <v>1821</v>
      </c>
      <c r="BQ30" s="427"/>
      <c r="BR30" s="427"/>
      <c r="BS30" s="427"/>
      <c r="BT30" s="427"/>
      <c r="BU30" s="427"/>
      <c r="BV30" s="427"/>
      <c r="BW30" s="427"/>
      <c r="BX30" s="427"/>
      <c r="BY30" s="427"/>
      <c r="BZ30" s="308"/>
      <c r="CA30" s="427"/>
      <c r="CB30" s="427"/>
      <c r="CC30" s="427"/>
      <c r="CD30" s="308"/>
      <c r="CE30" s="308"/>
      <c r="CF30" s="308"/>
      <c r="CG30" s="427"/>
      <c r="CH30" s="427"/>
      <c r="CI30" s="427"/>
      <c r="CJ30" s="427"/>
      <c r="CK30" s="427"/>
      <c r="CL30" s="427"/>
      <c r="CM30" s="427"/>
      <c r="CN30" s="427"/>
      <c r="CO30" s="427"/>
      <c r="CP30" s="427"/>
      <c r="CQ30" s="427"/>
      <c r="CR30" s="427"/>
      <c r="CS30" s="230"/>
      <c r="CT30" s="230"/>
      <c r="CU30" s="247" t="s">
        <v>1821</v>
      </c>
      <c r="CV30" s="465"/>
      <c r="CW30" s="427" t="s">
        <v>1272</v>
      </c>
      <c r="CX30" s="304"/>
      <c r="CY30" s="305"/>
      <c r="CZ30" s="305"/>
      <c r="DA30" s="305"/>
      <c r="DB30" s="305"/>
      <c r="DC30" s="305"/>
      <c r="DD30" s="305"/>
      <c r="DE30" s="306"/>
      <c r="DF30" s="306"/>
      <c r="EY30" s="594"/>
    </row>
    <row r="31" spans="1:155" s="309" customFormat="1" ht="159" hidden="1" customHeight="1" x14ac:dyDescent="0.2">
      <c r="A31" s="578" t="s">
        <v>1269</v>
      </c>
      <c r="B31" s="427" t="s">
        <v>1001</v>
      </c>
      <c r="C31" s="465"/>
      <c r="D31" s="465"/>
      <c r="E31" s="427"/>
      <c r="F31" s="465"/>
      <c r="G31" s="477" t="s">
        <v>945</v>
      </c>
      <c r="H31" s="477" t="s">
        <v>75</v>
      </c>
      <c r="I31" s="437" t="s">
        <v>140</v>
      </c>
      <c r="J31" s="427"/>
      <c r="K31" s="427"/>
      <c r="L31" s="427"/>
      <c r="M31" s="477" t="s">
        <v>1879</v>
      </c>
      <c r="N31" s="477" t="s">
        <v>75</v>
      </c>
      <c r="O31" s="427" t="s">
        <v>1823</v>
      </c>
      <c r="P31" s="427"/>
      <c r="Q31" s="437" t="s">
        <v>1880</v>
      </c>
      <c r="R31" s="427"/>
      <c r="S31" s="427" t="s">
        <v>1402</v>
      </c>
      <c r="T31" s="427"/>
      <c r="U31" s="427" t="s">
        <v>1845</v>
      </c>
      <c r="V31" s="427" t="s">
        <v>1417</v>
      </c>
      <c r="W31" s="427"/>
      <c r="X31" s="427" t="s">
        <v>172</v>
      </c>
      <c r="Y31" s="431">
        <v>0</v>
      </c>
      <c r="Z31" s="431" t="s">
        <v>1881</v>
      </c>
      <c r="AA31" s="431" t="s">
        <v>875</v>
      </c>
      <c r="AB31" s="431" t="s">
        <v>1436</v>
      </c>
      <c r="AC31" s="431" t="s">
        <v>1643</v>
      </c>
      <c r="AD31" s="431"/>
      <c r="AE31" s="431" t="s">
        <v>1644</v>
      </c>
      <c r="AF31" s="431" t="s">
        <v>1645</v>
      </c>
      <c r="AG31" s="431"/>
      <c r="AH31" s="431"/>
      <c r="AI31" s="431"/>
      <c r="AJ31" s="431"/>
      <c r="AK31" s="431" t="s">
        <v>876</v>
      </c>
      <c r="AL31" s="431" t="s">
        <v>1374</v>
      </c>
      <c r="AM31" s="431"/>
      <c r="AN31" s="431"/>
      <c r="AO31" s="431"/>
      <c r="AP31" s="431"/>
      <c r="AQ31" s="431"/>
      <c r="AR31" s="431"/>
      <c r="AS31" s="431"/>
      <c r="AT31" s="431"/>
      <c r="AU31" s="431" t="s">
        <v>1882</v>
      </c>
      <c r="AV31" s="431" t="s">
        <v>1375</v>
      </c>
      <c r="AW31" s="431"/>
      <c r="AX31" s="431"/>
      <c r="AY31" s="431"/>
      <c r="AZ31" s="431"/>
      <c r="BA31" s="431"/>
      <c r="BB31" s="431"/>
      <c r="BC31" s="431"/>
      <c r="BD31" s="431"/>
      <c r="BE31" s="431" t="s">
        <v>878</v>
      </c>
      <c r="BF31" s="431" t="s">
        <v>1376</v>
      </c>
      <c r="BG31" s="431"/>
      <c r="BH31" s="431"/>
      <c r="BI31" s="431"/>
      <c r="BJ31" s="431"/>
      <c r="BK31" s="431"/>
      <c r="BL31" s="431"/>
      <c r="BM31" s="431"/>
      <c r="BN31" s="431"/>
      <c r="BO31" s="431" t="s">
        <v>1732</v>
      </c>
      <c r="BP31" s="247" t="s">
        <v>1846</v>
      </c>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247" t="s">
        <v>1883</v>
      </c>
      <c r="CV31" s="427" t="s">
        <v>1824</v>
      </c>
      <c r="CW31" s="430" t="s">
        <v>1273</v>
      </c>
      <c r="CX31" s="279"/>
      <c r="CY31" s="280"/>
      <c r="CZ31" s="280"/>
      <c r="DA31" s="280"/>
      <c r="DB31" s="280"/>
      <c r="DC31" s="280"/>
      <c r="DD31" s="280"/>
      <c r="DE31" s="281"/>
      <c r="DF31" s="281"/>
      <c r="DG31" s="595"/>
      <c r="DH31" s="595"/>
      <c r="DI31" s="595"/>
      <c r="DJ31" s="595"/>
      <c r="DK31" s="595"/>
      <c r="DL31" s="595"/>
      <c r="DM31" s="595"/>
      <c r="DN31" s="595"/>
      <c r="DO31" s="595"/>
      <c r="DP31" s="595"/>
      <c r="DQ31" s="595"/>
      <c r="DR31" s="595"/>
      <c r="DS31" s="595"/>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594"/>
    </row>
    <row r="32" spans="1:155" s="228" customFormat="1" ht="65.25" hidden="1" customHeight="1" x14ac:dyDescent="0.2">
      <c r="A32" s="578" t="s">
        <v>1269</v>
      </c>
      <c r="B32" s="427" t="s">
        <v>1001</v>
      </c>
      <c r="C32" s="465"/>
      <c r="D32" s="465"/>
      <c r="E32" s="427"/>
      <c r="F32" s="465"/>
      <c r="G32" s="477"/>
      <c r="H32" s="477"/>
      <c r="I32" s="266" t="s">
        <v>140</v>
      </c>
      <c r="J32" s="266"/>
      <c r="K32" s="310"/>
      <c r="L32" s="310"/>
      <c r="M32" s="465"/>
      <c r="N32" s="465"/>
      <c r="O32" s="469" t="s">
        <v>592</v>
      </c>
      <c r="P32" s="260"/>
      <c r="Q32" s="266" t="s">
        <v>1884</v>
      </c>
      <c r="R32" s="430"/>
      <c r="S32" s="430" t="s">
        <v>1403</v>
      </c>
      <c r="T32" s="430"/>
      <c r="U32" s="430" t="s">
        <v>1885</v>
      </c>
      <c r="V32" s="237" t="s">
        <v>1886</v>
      </c>
      <c r="W32" s="236"/>
      <c r="X32" s="430" t="s">
        <v>15</v>
      </c>
      <c r="Y32" s="430">
        <v>0</v>
      </c>
      <c r="Z32" s="431" t="s">
        <v>1825</v>
      </c>
      <c r="AA32" s="431" t="s">
        <v>594</v>
      </c>
      <c r="AB32" s="431" t="s">
        <v>595</v>
      </c>
      <c r="AC32" s="311" t="s">
        <v>1669</v>
      </c>
      <c r="AD32" s="431"/>
      <c r="AE32" s="311" t="s">
        <v>2049</v>
      </c>
      <c r="AF32" s="431" t="s">
        <v>1646</v>
      </c>
      <c r="AG32" s="431"/>
      <c r="AH32" s="431"/>
      <c r="AI32" s="431"/>
      <c r="AJ32" s="431"/>
      <c r="AK32" s="431" t="s">
        <v>423</v>
      </c>
      <c r="AL32" s="431" t="s">
        <v>373</v>
      </c>
      <c r="AM32" s="431"/>
      <c r="AN32" s="431"/>
      <c r="AO32" s="431"/>
      <c r="AP32" s="431"/>
      <c r="AQ32" s="431"/>
      <c r="AR32" s="431"/>
      <c r="AS32" s="431"/>
      <c r="AT32" s="431"/>
      <c r="AU32" s="431" t="s">
        <v>596</v>
      </c>
      <c r="AV32" s="431" t="s">
        <v>597</v>
      </c>
      <c r="AW32" s="431"/>
      <c r="AX32" s="431"/>
      <c r="AY32" s="431"/>
      <c r="AZ32" s="431"/>
      <c r="BA32" s="431"/>
      <c r="BB32" s="431"/>
      <c r="BC32" s="431"/>
      <c r="BD32" s="431"/>
      <c r="BE32" s="431" t="s">
        <v>598</v>
      </c>
      <c r="BF32" s="431" t="s">
        <v>595</v>
      </c>
      <c r="BG32" s="431"/>
      <c r="BH32" s="431"/>
      <c r="BI32" s="431"/>
      <c r="BJ32" s="431"/>
      <c r="BK32" s="431"/>
      <c r="BL32" s="431"/>
      <c r="BM32" s="431"/>
      <c r="BN32" s="431"/>
      <c r="BO32" s="431" t="s">
        <v>1825</v>
      </c>
      <c r="BP32" s="431" t="s">
        <v>1825</v>
      </c>
      <c r="BQ32" s="431" t="s">
        <v>1825</v>
      </c>
      <c r="BR32" s="431" t="s">
        <v>1825</v>
      </c>
      <c r="BS32" s="431" t="s">
        <v>1825</v>
      </c>
      <c r="BT32" s="431" t="s">
        <v>1825</v>
      </c>
      <c r="BU32" s="431" t="s">
        <v>1825</v>
      </c>
      <c r="BV32" s="431" t="s">
        <v>1825</v>
      </c>
      <c r="BW32" s="431" t="s">
        <v>1825</v>
      </c>
      <c r="BX32" s="431" t="s">
        <v>1825</v>
      </c>
      <c r="BY32" s="431" t="s">
        <v>1825</v>
      </c>
      <c r="BZ32" s="431" t="s">
        <v>1825</v>
      </c>
      <c r="CA32" s="431" t="s">
        <v>1825</v>
      </c>
      <c r="CB32" s="431" t="s">
        <v>1825</v>
      </c>
      <c r="CC32" s="431" t="s">
        <v>1825</v>
      </c>
      <c r="CD32" s="431" t="s">
        <v>1825</v>
      </c>
      <c r="CE32" s="431" t="s">
        <v>1825</v>
      </c>
      <c r="CF32" s="431" t="s">
        <v>1825</v>
      </c>
      <c r="CG32" s="431" t="s">
        <v>1825</v>
      </c>
      <c r="CH32" s="431" t="s">
        <v>1825</v>
      </c>
      <c r="CI32" s="431" t="s">
        <v>1825</v>
      </c>
      <c r="CJ32" s="431" t="s">
        <v>1825</v>
      </c>
      <c r="CK32" s="431" t="s">
        <v>1825</v>
      </c>
      <c r="CL32" s="431" t="s">
        <v>1825</v>
      </c>
      <c r="CM32" s="431" t="s">
        <v>1825</v>
      </c>
      <c r="CN32" s="431" t="s">
        <v>1825</v>
      </c>
      <c r="CO32" s="431" t="s">
        <v>1825</v>
      </c>
      <c r="CP32" s="431" t="s">
        <v>1825</v>
      </c>
      <c r="CQ32" s="431" t="s">
        <v>1825</v>
      </c>
      <c r="CR32" s="431" t="s">
        <v>1825</v>
      </c>
      <c r="CS32" s="431" t="s">
        <v>1825</v>
      </c>
      <c r="CT32" s="431" t="s">
        <v>1825</v>
      </c>
      <c r="CU32" s="431" t="s">
        <v>1825</v>
      </c>
      <c r="CV32" s="427" t="s">
        <v>1824</v>
      </c>
      <c r="CW32" s="430" t="s">
        <v>1273</v>
      </c>
      <c r="CX32" s="279"/>
      <c r="CY32" s="280"/>
      <c r="CZ32" s="280"/>
      <c r="DA32" s="280"/>
      <c r="DB32" s="280"/>
      <c r="DC32" s="280"/>
      <c r="DD32" s="280"/>
      <c r="DE32" s="281"/>
      <c r="DF32" s="281"/>
      <c r="DG32" s="582"/>
      <c r="DH32" s="582"/>
      <c r="DI32" s="582"/>
      <c r="DJ32" s="582"/>
      <c r="DK32" s="582"/>
      <c r="DL32" s="582"/>
      <c r="DM32" s="582"/>
      <c r="DN32" s="582"/>
      <c r="DO32" s="582"/>
      <c r="DP32" s="582"/>
      <c r="DQ32" s="582"/>
      <c r="DR32" s="582"/>
      <c r="DS32" s="582"/>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580"/>
    </row>
    <row r="33" spans="1:155" s="228" customFormat="1" ht="108" hidden="1" customHeight="1" x14ac:dyDescent="0.2">
      <c r="A33" s="578" t="s">
        <v>1269</v>
      </c>
      <c r="B33" s="427" t="s">
        <v>1001</v>
      </c>
      <c r="C33" s="465"/>
      <c r="D33" s="465"/>
      <c r="E33" s="427"/>
      <c r="F33" s="465"/>
      <c r="G33" s="477"/>
      <c r="H33" s="477"/>
      <c r="I33" s="266"/>
      <c r="J33" s="266"/>
      <c r="K33" s="310"/>
      <c r="L33" s="310"/>
      <c r="M33" s="465"/>
      <c r="N33" s="465"/>
      <c r="O33" s="465"/>
      <c r="P33" s="260"/>
      <c r="Q33" s="266"/>
      <c r="R33" s="430"/>
      <c r="S33" s="430"/>
      <c r="T33" s="430"/>
      <c r="U33" s="430" t="s">
        <v>1734</v>
      </c>
      <c r="V33" s="430" t="s">
        <v>1191</v>
      </c>
      <c r="W33" s="236"/>
      <c r="X33" s="430" t="s">
        <v>15</v>
      </c>
      <c r="Y33" s="430">
        <v>0</v>
      </c>
      <c r="Z33" s="247" t="s">
        <v>1192</v>
      </c>
      <c r="AA33" s="261" t="s">
        <v>1675</v>
      </c>
      <c r="AB33" s="261" t="s">
        <v>1194</v>
      </c>
      <c r="AC33" s="312" t="s">
        <v>1887</v>
      </c>
      <c r="AD33" s="312"/>
      <c r="AE33" s="312" t="s">
        <v>1647</v>
      </c>
      <c r="AF33" s="312" t="s">
        <v>1888</v>
      </c>
      <c r="AG33" s="261"/>
      <c r="AH33" s="261"/>
      <c r="AI33" s="261"/>
      <c r="AJ33" s="261"/>
      <c r="AK33" s="261" t="s">
        <v>1195</v>
      </c>
      <c r="AL33" s="261" t="s">
        <v>1196</v>
      </c>
      <c r="AM33" s="261"/>
      <c r="AN33" s="261"/>
      <c r="AO33" s="261"/>
      <c r="AP33" s="261"/>
      <c r="AQ33" s="261"/>
      <c r="AR33" s="261"/>
      <c r="AS33" s="261"/>
      <c r="AT33" s="261"/>
      <c r="AU33" s="261" t="s">
        <v>1197</v>
      </c>
      <c r="AV33" s="261" t="s">
        <v>1198</v>
      </c>
      <c r="AW33" s="261"/>
      <c r="AX33" s="261"/>
      <c r="AY33" s="261"/>
      <c r="AZ33" s="261"/>
      <c r="BA33" s="261"/>
      <c r="BB33" s="261"/>
      <c r="BC33" s="261"/>
      <c r="BD33" s="261"/>
      <c r="BE33" s="261" t="s">
        <v>1199</v>
      </c>
      <c r="BF33" s="261" t="s">
        <v>1889</v>
      </c>
      <c r="BG33" s="261"/>
      <c r="BH33" s="261"/>
      <c r="BI33" s="261"/>
      <c r="BJ33" s="261"/>
      <c r="BK33" s="261"/>
      <c r="BL33" s="261"/>
      <c r="BM33" s="261"/>
      <c r="BN33" s="261"/>
      <c r="BO33" s="431">
        <v>2</v>
      </c>
      <c r="BP33" s="247" t="s">
        <v>1769</v>
      </c>
      <c r="BQ33" s="430"/>
      <c r="BR33" s="430"/>
      <c r="BS33" s="430"/>
      <c r="BT33" s="255"/>
      <c r="BU33" s="255"/>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247" t="s">
        <v>1769</v>
      </c>
      <c r="CV33" s="427" t="s">
        <v>1824</v>
      </c>
      <c r="CW33" s="430" t="s">
        <v>1273</v>
      </c>
      <c r="CX33" s="279"/>
      <c r="CY33" s="280"/>
      <c r="CZ33" s="280"/>
      <c r="DA33" s="280"/>
      <c r="DB33" s="280"/>
      <c r="DC33" s="280"/>
      <c r="DD33" s="280"/>
      <c r="DE33" s="281"/>
      <c r="DF33" s="281"/>
      <c r="DG33" s="582"/>
      <c r="DH33" s="582"/>
      <c r="DI33" s="582"/>
      <c r="DJ33" s="582"/>
      <c r="DK33" s="582"/>
      <c r="DL33" s="582"/>
      <c r="DM33" s="582"/>
      <c r="DN33" s="582"/>
      <c r="DO33" s="582"/>
      <c r="DP33" s="582"/>
      <c r="DQ33" s="582"/>
      <c r="DR33" s="582"/>
      <c r="DS33" s="582"/>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580"/>
    </row>
    <row r="34" spans="1:155" s="228" customFormat="1" ht="85.5" hidden="1" customHeight="1" x14ac:dyDescent="0.2">
      <c r="A34" s="578" t="s">
        <v>1269</v>
      </c>
      <c r="B34" s="427" t="s">
        <v>1001</v>
      </c>
      <c r="C34" s="465"/>
      <c r="D34" s="465"/>
      <c r="E34" s="427"/>
      <c r="F34" s="465"/>
      <c r="G34" s="469" t="s">
        <v>945</v>
      </c>
      <c r="H34" s="477"/>
      <c r="I34" s="266"/>
      <c r="J34" s="266"/>
      <c r="K34" s="310"/>
      <c r="L34" s="310"/>
      <c r="M34" s="465"/>
      <c r="N34" s="465"/>
      <c r="O34" s="465"/>
      <c r="P34" s="430"/>
      <c r="Q34" s="266"/>
      <c r="R34" s="430"/>
      <c r="S34" s="430"/>
      <c r="T34" s="430"/>
      <c r="U34" s="430" t="s">
        <v>1288</v>
      </c>
      <c r="V34" s="430" t="s">
        <v>1206</v>
      </c>
      <c r="W34" s="236"/>
      <c r="X34" s="430" t="s">
        <v>15</v>
      </c>
      <c r="Y34" s="277" t="s">
        <v>421</v>
      </c>
      <c r="Z34" s="247" t="s">
        <v>422</v>
      </c>
      <c r="AA34" s="247" t="s">
        <v>423</v>
      </c>
      <c r="AB34" s="247" t="s">
        <v>373</v>
      </c>
      <c r="AC34" s="247" t="s">
        <v>1648</v>
      </c>
      <c r="AD34" s="313"/>
      <c r="AE34" s="313" t="s">
        <v>1655</v>
      </c>
      <c r="AF34" s="313"/>
      <c r="AG34" s="247"/>
      <c r="AH34" s="247"/>
      <c r="AI34" s="247"/>
      <c r="AJ34" s="247"/>
      <c r="AK34" s="247" t="s">
        <v>424</v>
      </c>
      <c r="AL34" s="247" t="s">
        <v>425</v>
      </c>
      <c r="AM34" s="247"/>
      <c r="AN34" s="247"/>
      <c r="AO34" s="247"/>
      <c r="AP34" s="247"/>
      <c r="AQ34" s="247"/>
      <c r="AR34" s="247"/>
      <c r="AS34" s="247"/>
      <c r="AT34" s="247"/>
      <c r="AU34" s="247" t="s">
        <v>426</v>
      </c>
      <c r="AV34" s="247" t="s">
        <v>427</v>
      </c>
      <c r="AW34" s="247"/>
      <c r="AX34" s="247"/>
      <c r="AY34" s="247"/>
      <c r="AZ34" s="247"/>
      <c r="BA34" s="247"/>
      <c r="BB34" s="247"/>
      <c r="BC34" s="247"/>
      <c r="BD34" s="247"/>
      <c r="BE34" s="247" t="s">
        <v>428</v>
      </c>
      <c r="BF34" s="247" t="s">
        <v>429</v>
      </c>
      <c r="BG34" s="247"/>
      <c r="BH34" s="247"/>
      <c r="BI34" s="247"/>
      <c r="BJ34" s="247"/>
      <c r="BK34" s="247"/>
      <c r="BL34" s="247"/>
      <c r="BM34" s="247"/>
      <c r="BN34" s="247"/>
      <c r="BO34" s="431">
        <v>1</v>
      </c>
      <c r="BP34" s="431">
        <v>2</v>
      </c>
      <c r="BQ34" s="427"/>
      <c r="BR34" s="427"/>
      <c r="BS34" s="427"/>
      <c r="BT34" s="427"/>
      <c r="BU34" s="427"/>
      <c r="BV34" s="427"/>
      <c r="BW34" s="427"/>
      <c r="BX34" s="427"/>
      <c r="BY34" s="427" t="s">
        <v>431</v>
      </c>
      <c r="BZ34" s="308">
        <v>47000000</v>
      </c>
      <c r="CA34" s="427"/>
      <c r="CB34" s="427"/>
      <c r="CC34" s="308">
        <v>12040943</v>
      </c>
      <c r="CD34" s="308">
        <v>20000000</v>
      </c>
      <c r="CE34" s="308">
        <v>15000000</v>
      </c>
      <c r="CF34" s="308"/>
      <c r="CG34" s="427" t="s">
        <v>289</v>
      </c>
      <c r="CH34" s="427">
        <v>0</v>
      </c>
      <c r="CI34" s="427">
        <v>0</v>
      </c>
      <c r="CJ34" s="427">
        <v>0</v>
      </c>
      <c r="CK34" s="427"/>
      <c r="CL34" s="427"/>
      <c r="CM34" s="427"/>
      <c r="CN34" s="427"/>
      <c r="CO34" s="427"/>
      <c r="CP34" s="427"/>
      <c r="CQ34" s="427"/>
      <c r="CR34" s="427"/>
      <c r="CS34" s="427"/>
      <c r="CT34" s="427"/>
      <c r="CU34" s="431">
        <v>3</v>
      </c>
      <c r="CV34" s="427" t="s">
        <v>1824</v>
      </c>
      <c r="CW34" s="430" t="s">
        <v>1273</v>
      </c>
      <c r="CX34" s="279"/>
      <c r="CY34" s="280"/>
      <c r="CZ34" s="280"/>
      <c r="DA34" s="280"/>
      <c r="DB34" s="280"/>
      <c r="DC34" s="280"/>
      <c r="DD34" s="280"/>
      <c r="DE34" s="281"/>
      <c r="DF34" s="281"/>
      <c r="DG34" s="582"/>
      <c r="DH34" s="582"/>
      <c r="DI34" s="582"/>
      <c r="DJ34" s="582"/>
      <c r="DK34" s="582"/>
      <c r="DL34" s="582"/>
      <c r="DM34" s="582"/>
      <c r="DN34" s="582"/>
      <c r="DO34" s="582"/>
      <c r="DP34" s="582"/>
      <c r="DQ34" s="582"/>
      <c r="DR34" s="582"/>
      <c r="DS34" s="582"/>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580"/>
    </row>
    <row r="35" spans="1:155" s="228" customFormat="1" ht="108.75" hidden="1" customHeight="1" x14ac:dyDescent="0.2">
      <c r="A35" s="578" t="s">
        <v>1269</v>
      </c>
      <c r="B35" s="427" t="s">
        <v>1001</v>
      </c>
      <c r="C35" s="466" t="s">
        <v>1890</v>
      </c>
      <c r="D35" s="466" t="s">
        <v>1735</v>
      </c>
      <c r="E35" s="427"/>
      <c r="F35" s="464" t="s">
        <v>1827</v>
      </c>
      <c r="G35" s="469"/>
      <c r="H35" s="477"/>
      <c r="I35" s="266"/>
      <c r="J35" s="266"/>
      <c r="K35" s="310"/>
      <c r="L35" s="310"/>
      <c r="M35" s="467" t="s">
        <v>1879</v>
      </c>
      <c r="N35" s="467" t="s">
        <v>75</v>
      </c>
      <c r="O35" s="469" t="s">
        <v>592</v>
      </c>
      <c r="P35" s="430"/>
      <c r="Q35" s="266"/>
      <c r="R35" s="430"/>
      <c r="S35" s="430"/>
      <c r="T35" s="430"/>
      <c r="U35" s="430" t="s">
        <v>1682</v>
      </c>
      <c r="V35" s="430" t="s">
        <v>1891</v>
      </c>
      <c r="W35" s="236"/>
      <c r="X35" s="430" t="s">
        <v>15</v>
      </c>
      <c r="Y35" s="430" t="s">
        <v>432</v>
      </c>
      <c r="Z35" s="431" t="s">
        <v>1765</v>
      </c>
      <c r="AA35" s="431" t="s">
        <v>423</v>
      </c>
      <c r="AB35" s="431" t="s">
        <v>373</v>
      </c>
      <c r="AC35" s="283" t="s">
        <v>1649</v>
      </c>
      <c r="AD35" s="301"/>
      <c r="AE35" s="301" t="s">
        <v>1650</v>
      </c>
      <c r="AF35" s="301" t="s">
        <v>1651</v>
      </c>
      <c r="AG35" s="431"/>
      <c r="AH35" s="431"/>
      <c r="AI35" s="431"/>
      <c r="AJ35" s="431"/>
      <c r="AK35" s="431" t="s">
        <v>433</v>
      </c>
      <c r="AL35" s="431" t="s">
        <v>434</v>
      </c>
      <c r="AM35" s="431"/>
      <c r="AN35" s="431"/>
      <c r="AO35" s="431"/>
      <c r="AP35" s="431"/>
      <c r="AQ35" s="431"/>
      <c r="AR35" s="431"/>
      <c r="AS35" s="431"/>
      <c r="AT35" s="431"/>
      <c r="AU35" s="431" t="s">
        <v>435</v>
      </c>
      <c r="AV35" s="431" t="s">
        <v>434</v>
      </c>
      <c r="AW35" s="431"/>
      <c r="AX35" s="431"/>
      <c r="AY35" s="431"/>
      <c r="AZ35" s="431"/>
      <c r="BA35" s="431"/>
      <c r="BB35" s="431"/>
      <c r="BC35" s="431"/>
      <c r="BD35" s="431"/>
      <c r="BE35" s="431" t="s">
        <v>436</v>
      </c>
      <c r="BF35" s="431" t="s">
        <v>434</v>
      </c>
      <c r="BG35" s="431"/>
      <c r="BH35" s="431"/>
      <c r="BI35" s="431"/>
      <c r="BJ35" s="431"/>
      <c r="BK35" s="431"/>
      <c r="BL35" s="431"/>
      <c r="BM35" s="431"/>
      <c r="BN35" s="431"/>
      <c r="BO35" s="431">
        <v>3</v>
      </c>
      <c r="BP35" s="431">
        <v>3</v>
      </c>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31">
        <v>3</v>
      </c>
      <c r="CV35" s="427" t="s">
        <v>1824</v>
      </c>
      <c r="CW35" s="430" t="s">
        <v>1273</v>
      </c>
      <c r="CX35" s="279"/>
      <c r="CY35" s="280"/>
      <c r="CZ35" s="280"/>
      <c r="DA35" s="280"/>
      <c r="DB35" s="280"/>
      <c r="DC35" s="280"/>
      <c r="DD35" s="280"/>
      <c r="DE35" s="281"/>
      <c r="DF35" s="281"/>
      <c r="DG35" s="582"/>
      <c r="DH35" s="582"/>
      <c r="DI35" s="582"/>
      <c r="DJ35" s="582"/>
      <c r="DK35" s="582"/>
      <c r="DL35" s="582"/>
      <c r="DM35" s="582"/>
      <c r="DN35" s="582"/>
      <c r="DO35" s="582"/>
      <c r="DP35" s="582"/>
      <c r="DQ35" s="582"/>
      <c r="DR35" s="582"/>
      <c r="DS35" s="582"/>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580"/>
    </row>
    <row r="36" spans="1:155" s="228" customFormat="1" ht="72" hidden="1" customHeight="1" x14ac:dyDescent="0.2">
      <c r="A36" s="578" t="s">
        <v>1269</v>
      </c>
      <c r="B36" s="427" t="s">
        <v>1001</v>
      </c>
      <c r="C36" s="465"/>
      <c r="D36" s="465"/>
      <c r="E36" s="427"/>
      <c r="F36" s="465"/>
      <c r="G36" s="469"/>
      <c r="H36" s="469" t="s">
        <v>75</v>
      </c>
      <c r="I36" s="430" t="s">
        <v>1439</v>
      </c>
      <c r="J36" s="266"/>
      <c r="K36" s="310"/>
      <c r="L36" s="310"/>
      <c r="M36" s="465"/>
      <c r="N36" s="465"/>
      <c r="O36" s="465"/>
      <c r="P36" s="430"/>
      <c r="Q36" s="430" t="s">
        <v>1440</v>
      </c>
      <c r="R36" s="430"/>
      <c r="S36" s="430" t="s">
        <v>1403</v>
      </c>
      <c r="T36" s="430"/>
      <c r="U36" s="427" t="s">
        <v>1723</v>
      </c>
      <c r="V36" s="430" t="s">
        <v>1160</v>
      </c>
      <c r="W36" s="236"/>
      <c r="X36" s="430" t="s">
        <v>15</v>
      </c>
      <c r="Y36" s="430" t="s">
        <v>1245</v>
      </c>
      <c r="Z36" s="431">
        <v>1</v>
      </c>
      <c r="AA36" s="431" t="s">
        <v>883</v>
      </c>
      <c r="AB36" s="431" t="s">
        <v>373</v>
      </c>
      <c r="AC36" s="314" t="s">
        <v>1652</v>
      </c>
      <c r="AD36" s="431"/>
      <c r="AE36" s="431" t="s">
        <v>1653</v>
      </c>
      <c r="AF36" s="431" t="s">
        <v>1654</v>
      </c>
      <c r="AG36" s="431"/>
      <c r="AH36" s="431"/>
      <c r="AI36" s="431"/>
      <c r="AJ36" s="431"/>
      <c r="AK36" s="431" t="s">
        <v>884</v>
      </c>
      <c r="AL36" s="431" t="s">
        <v>448</v>
      </c>
      <c r="AM36" s="431"/>
      <c r="AN36" s="431"/>
      <c r="AO36" s="431"/>
      <c r="AP36" s="431"/>
      <c r="AQ36" s="431"/>
      <c r="AR36" s="431"/>
      <c r="AS36" s="431"/>
      <c r="AT36" s="431"/>
      <c r="AU36" s="431" t="s">
        <v>885</v>
      </c>
      <c r="AV36" s="431" t="s">
        <v>449</v>
      </c>
      <c r="AW36" s="431"/>
      <c r="AX36" s="431"/>
      <c r="AY36" s="431"/>
      <c r="AZ36" s="431"/>
      <c r="BA36" s="431"/>
      <c r="BB36" s="431"/>
      <c r="BC36" s="431"/>
      <c r="BD36" s="431"/>
      <c r="BE36" s="431" t="s">
        <v>886</v>
      </c>
      <c r="BF36" s="431" t="s">
        <v>450</v>
      </c>
      <c r="BG36" s="431"/>
      <c r="BH36" s="431"/>
      <c r="BI36" s="431"/>
      <c r="BJ36" s="431"/>
      <c r="BK36" s="431"/>
      <c r="BL36" s="431"/>
      <c r="BM36" s="431"/>
      <c r="BN36" s="431"/>
      <c r="BO36" s="431">
        <v>1</v>
      </c>
      <c r="BP36" s="431">
        <v>1</v>
      </c>
      <c r="BQ36" s="427"/>
      <c r="BR36" s="427"/>
      <c r="BS36" s="427"/>
      <c r="BT36" s="427"/>
      <c r="BU36" s="427"/>
      <c r="BV36" s="427"/>
      <c r="BW36" s="427"/>
      <c r="BX36" s="427" t="s">
        <v>290</v>
      </c>
      <c r="BY36" s="226" t="s">
        <v>1688</v>
      </c>
      <c r="BZ36" s="315">
        <v>6000000</v>
      </c>
      <c r="CA36" s="226" t="s">
        <v>1689</v>
      </c>
      <c r="CB36" s="226">
        <v>3021</v>
      </c>
      <c r="CC36" s="315">
        <v>6000000</v>
      </c>
      <c r="CD36" s="315"/>
      <c r="CE36" s="315"/>
      <c r="CF36" s="315"/>
      <c r="CG36" s="226" t="s">
        <v>289</v>
      </c>
      <c r="CH36" s="226"/>
      <c r="CI36" s="226"/>
      <c r="CJ36" s="226"/>
      <c r="CK36" s="226"/>
      <c r="CL36" s="226"/>
      <c r="CM36" s="226">
        <v>29</v>
      </c>
      <c r="CN36" s="226" t="s">
        <v>1690</v>
      </c>
      <c r="CO36" s="427"/>
      <c r="CP36" s="427"/>
      <c r="CQ36" s="427"/>
      <c r="CR36" s="427"/>
      <c r="CS36" s="427"/>
      <c r="CT36" s="427"/>
      <c r="CU36" s="431">
        <v>1</v>
      </c>
      <c r="CV36" s="427" t="s">
        <v>1824</v>
      </c>
      <c r="CW36" s="430" t="s">
        <v>1273</v>
      </c>
      <c r="CX36" s="279"/>
      <c r="CY36" s="280"/>
      <c r="CZ36" s="280"/>
      <c r="DA36" s="280"/>
      <c r="DB36" s="280"/>
      <c r="DC36" s="280"/>
      <c r="DD36" s="280"/>
      <c r="DE36" s="281"/>
      <c r="DF36" s="281"/>
      <c r="DG36" s="582"/>
      <c r="DH36" s="582"/>
      <c r="DI36" s="582"/>
      <c r="DJ36" s="582"/>
      <c r="DK36" s="582"/>
      <c r="DL36" s="582"/>
      <c r="DM36" s="582"/>
      <c r="DN36" s="582"/>
      <c r="DO36" s="582"/>
      <c r="DP36" s="582"/>
      <c r="DQ36" s="582"/>
      <c r="DR36" s="582"/>
      <c r="DS36" s="582"/>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580"/>
    </row>
    <row r="37" spans="1:155" s="228" customFormat="1" ht="68.25" hidden="1" customHeight="1" x14ac:dyDescent="0.2">
      <c r="A37" s="578" t="s">
        <v>1269</v>
      </c>
      <c r="B37" s="427" t="s">
        <v>1001</v>
      </c>
      <c r="C37" s="465"/>
      <c r="D37" s="465"/>
      <c r="E37" s="427"/>
      <c r="F37" s="465"/>
      <c r="G37" s="469"/>
      <c r="H37" s="469"/>
      <c r="I37" s="266"/>
      <c r="J37" s="266"/>
      <c r="K37" s="310"/>
      <c r="L37" s="310"/>
      <c r="M37" s="465"/>
      <c r="N37" s="465"/>
      <c r="O37" s="465"/>
      <c r="P37" s="430"/>
      <c r="Q37" s="266"/>
      <c r="R37" s="430"/>
      <c r="S37" s="430"/>
      <c r="T37" s="430"/>
      <c r="U37" s="430" t="s">
        <v>420</v>
      </c>
      <c r="V37" s="430" t="s">
        <v>1160</v>
      </c>
      <c r="W37" s="236"/>
      <c r="X37" s="430" t="s">
        <v>15</v>
      </c>
      <c r="Y37" s="430" t="s">
        <v>950</v>
      </c>
      <c r="Z37" s="431">
        <v>12</v>
      </c>
      <c r="AA37" s="431" t="s">
        <v>452</v>
      </c>
      <c r="AB37" s="431" t="s">
        <v>453</v>
      </c>
      <c r="AC37" s="314" t="s">
        <v>1656</v>
      </c>
      <c r="AD37" s="431"/>
      <c r="AE37" s="297"/>
      <c r="AF37" s="431" t="s">
        <v>1657</v>
      </c>
      <c r="AG37" s="431"/>
      <c r="AH37" s="431"/>
      <c r="AI37" s="431"/>
      <c r="AJ37" s="431"/>
      <c r="AK37" s="431" t="s">
        <v>454</v>
      </c>
      <c r="AL37" s="431" t="s">
        <v>455</v>
      </c>
      <c r="AM37" s="431"/>
      <c r="AN37" s="431"/>
      <c r="AO37" s="431"/>
      <c r="AP37" s="431"/>
      <c r="AQ37" s="431"/>
      <c r="AR37" s="431"/>
      <c r="AS37" s="431"/>
      <c r="AT37" s="431"/>
      <c r="AU37" s="431" t="s">
        <v>456</v>
      </c>
      <c r="AV37" s="431" t="s">
        <v>457</v>
      </c>
      <c r="AW37" s="431"/>
      <c r="AX37" s="431"/>
      <c r="AY37" s="431"/>
      <c r="AZ37" s="431"/>
      <c r="BA37" s="431"/>
      <c r="BB37" s="431"/>
      <c r="BC37" s="431"/>
      <c r="BD37" s="431"/>
      <c r="BE37" s="431" t="s">
        <v>456</v>
      </c>
      <c r="BF37" s="431" t="s">
        <v>457</v>
      </c>
      <c r="BG37" s="431"/>
      <c r="BH37" s="431"/>
      <c r="BI37" s="431"/>
      <c r="BJ37" s="431"/>
      <c r="BK37" s="431"/>
      <c r="BL37" s="431"/>
      <c r="BM37" s="431"/>
      <c r="BN37" s="431"/>
      <c r="BO37" s="431">
        <v>10</v>
      </c>
      <c r="BP37" s="431">
        <v>10</v>
      </c>
      <c r="BQ37" s="427"/>
      <c r="BR37" s="427"/>
      <c r="BS37" s="427"/>
      <c r="BT37" s="427"/>
      <c r="BU37" s="427"/>
      <c r="BV37" s="427"/>
      <c r="BW37" s="427"/>
      <c r="BX37" s="427" t="s">
        <v>290</v>
      </c>
      <c r="BY37" s="226" t="s">
        <v>1688</v>
      </c>
      <c r="BZ37" s="315">
        <v>4000000</v>
      </c>
      <c r="CA37" s="226" t="s">
        <v>1691</v>
      </c>
      <c r="CB37" s="226" t="s">
        <v>1692</v>
      </c>
      <c r="CC37" s="315">
        <v>4000000</v>
      </c>
      <c r="CD37" s="315">
        <v>10000000</v>
      </c>
      <c r="CE37" s="315">
        <v>7000000</v>
      </c>
      <c r="CF37" s="315"/>
      <c r="CG37" s="226" t="s">
        <v>289</v>
      </c>
      <c r="CH37" s="226"/>
      <c r="CI37" s="226"/>
      <c r="CJ37" s="226"/>
      <c r="CK37" s="226"/>
      <c r="CL37" s="226"/>
      <c r="CM37" s="226" t="s">
        <v>1693</v>
      </c>
      <c r="CN37" s="226" t="s">
        <v>1694</v>
      </c>
      <c r="CO37" s="427"/>
      <c r="CP37" s="427"/>
      <c r="CQ37" s="427"/>
      <c r="CR37" s="427"/>
      <c r="CS37" s="427"/>
      <c r="CT37" s="427"/>
      <c r="CU37" s="431">
        <v>12</v>
      </c>
      <c r="CV37" s="427" t="s">
        <v>1824</v>
      </c>
      <c r="CW37" s="430" t="s">
        <v>1273</v>
      </c>
      <c r="CX37" s="279"/>
      <c r="CY37" s="280"/>
      <c r="CZ37" s="280"/>
      <c r="DA37" s="280"/>
      <c r="DB37" s="280"/>
      <c r="DC37" s="280"/>
      <c r="DD37" s="280"/>
      <c r="DE37" s="281"/>
      <c r="DF37" s="281"/>
      <c r="DG37" s="582"/>
      <c r="DH37" s="582"/>
      <c r="DI37" s="582"/>
      <c r="DJ37" s="582"/>
      <c r="DK37" s="582"/>
      <c r="DL37" s="582"/>
      <c r="DM37" s="582"/>
      <c r="DN37" s="582"/>
      <c r="DO37" s="582"/>
      <c r="DP37" s="582"/>
      <c r="DQ37" s="582"/>
      <c r="DR37" s="582"/>
      <c r="DS37" s="582"/>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580"/>
    </row>
    <row r="38" spans="1:155" s="228" customFormat="1" ht="54" hidden="1" customHeight="1" x14ac:dyDescent="0.2">
      <c r="A38" s="578" t="s">
        <v>1269</v>
      </c>
      <c r="B38" s="427" t="s">
        <v>1001</v>
      </c>
      <c r="C38" s="465"/>
      <c r="D38" s="465"/>
      <c r="E38" s="427"/>
      <c r="F38" s="465"/>
      <c r="G38" s="469"/>
      <c r="H38" s="469"/>
      <c r="I38" s="266"/>
      <c r="J38" s="266"/>
      <c r="K38" s="310"/>
      <c r="L38" s="310"/>
      <c r="M38" s="465"/>
      <c r="N38" s="465"/>
      <c r="O38" s="465"/>
      <c r="P38" s="430"/>
      <c r="Q38" s="266"/>
      <c r="R38" s="430"/>
      <c r="S38" s="430"/>
      <c r="T38" s="430"/>
      <c r="U38" s="430" t="s">
        <v>1289</v>
      </c>
      <c r="V38" s="430" t="s">
        <v>1208</v>
      </c>
      <c r="W38" s="236"/>
      <c r="X38" s="430" t="s">
        <v>15</v>
      </c>
      <c r="Y38" s="430">
        <v>10</v>
      </c>
      <c r="Z38" s="431" t="s">
        <v>1766</v>
      </c>
      <c r="AA38" s="431" t="s">
        <v>423</v>
      </c>
      <c r="AB38" s="431" t="s">
        <v>373</v>
      </c>
      <c r="AC38" s="431" t="s">
        <v>1658</v>
      </c>
      <c r="AD38" s="431"/>
      <c r="AE38" s="301" t="s">
        <v>1659</v>
      </c>
      <c r="AF38" s="431" t="s">
        <v>1660</v>
      </c>
      <c r="AG38" s="431"/>
      <c r="AH38" s="431"/>
      <c r="AI38" s="431"/>
      <c r="AJ38" s="431"/>
      <c r="AK38" s="431" t="s">
        <v>1892</v>
      </c>
      <c r="AL38" s="431" t="s">
        <v>434</v>
      </c>
      <c r="AM38" s="431"/>
      <c r="AN38" s="431"/>
      <c r="AO38" s="431"/>
      <c r="AP38" s="431"/>
      <c r="AQ38" s="431"/>
      <c r="AR38" s="431"/>
      <c r="AS38" s="431"/>
      <c r="AT38" s="431"/>
      <c r="AU38" s="431" t="s">
        <v>1893</v>
      </c>
      <c r="AV38" s="431" t="s">
        <v>434</v>
      </c>
      <c r="AW38" s="431"/>
      <c r="AX38" s="431"/>
      <c r="AY38" s="431"/>
      <c r="AZ38" s="431"/>
      <c r="BA38" s="431"/>
      <c r="BB38" s="431"/>
      <c r="BC38" s="431"/>
      <c r="BD38" s="431"/>
      <c r="BE38" s="431" t="s">
        <v>1894</v>
      </c>
      <c r="BF38" s="431" t="s">
        <v>434</v>
      </c>
      <c r="BG38" s="431"/>
      <c r="BH38" s="431"/>
      <c r="BI38" s="431"/>
      <c r="BJ38" s="431"/>
      <c r="BK38" s="431"/>
      <c r="BL38" s="431"/>
      <c r="BM38" s="431"/>
      <c r="BN38" s="431"/>
      <c r="BO38" s="431" t="s">
        <v>1766</v>
      </c>
      <c r="BP38" s="431" t="s">
        <v>1766</v>
      </c>
      <c r="BQ38" s="427"/>
      <c r="BR38" s="427"/>
      <c r="BS38" s="427"/>
      <c r="BT38" s="427"/>
      <c r="BU38" s="427"/>
      <c r="BV38" s="427"/>
      <c r="BW38" s="427"/>
      <c r="BX38" s="427"/>
      <c r="BY38" s="427" t="s">
        <v>446</v>
      </c>
      <c r="BZ38" s="308">
        <v>13000000</v>
      </c>
      <c r="CA38" s="427"/>
      <c r="CB38" s="427"/>
      <c r="CC38" s="308">
        <v>3000000</v>
      </c>
      <c r="CD38" s="308">
        <v>5000000</v>
      </c>
      <c r="CE38" s="308">
        <v>5000000</v>
      </c>
      <c r="CF38" s="308"/>
      <c r="CG38" s="427"/>
      <c r="CH38" s="427"/>
      <c r="CI38" s="427"/>
      <c r="CJ38" s="427"/>
      <c r="CK38" s="427"/>
      <c r="CL38" s="427"/>
      <c r="CM38" s="427"/>
      <c r="CN38" s="427"/>
      <c r="CO38" s="427"/>
      <c r="CP38" s="427"/>
      <c r="CQ38" s="427"/>
      <c r="CR38" s="427"/>
      <c r="CS38" s="427"/>
      <c r="CT38" s="427"/>
      <c r="CU38" s="431">
        <v>10</v>
      </c>
      <c r="CV38" s="427" t="s">
        <v>1824</v>
      </c>
      <c r="CW38" s="430" t="s">
        <v>1273</v>
      </c>
      <c r="CX38" s="279"/>
      <c r="CY38" s="280"/>
      <c r="CZ38" s="280"/>
      <c r="DA38" s="280"/>
      <c r="DB38" s="280"/>
      <c r="DC38" s="280"/>
      <c r="DD38" s="280"/>
      <c r="DE38" s="281"/>
      <c r="DF38" s="281"/>
      <c r="DG38" s="582"/>
      <c r="DH38" s="582"/>
      <c r="DI38" s="582"/>
      <c r="DJ38" s="582"/>
      <c r="DK38" s="582"/>
      <c r="DL38" s="582"/>
      <c r="DM38" s="582"/>
      <c r="DN38" s="582"/>
      <c r="DO38" s="582"/>
      <c r="DP38" s="582"/>
      <c r="DQ38" s="582"/>
      <c r="DR38" s="582"/>
      <c r="DS38" s="582"/>
      <c r="DT38" s="296"/>
      <c r="DU38" s="296"/>
      <c r="DV38" s="296"/>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580"/>
    </row>
    <row r="39" spans="1:155" s="228" customFormat="1" ht="72" hidden="1" customHeight="1" x14ac:dyDescent="0.2">
      <c r="A39" s="578" t="s">
        <v>1269</v>
      </c>
      <c r="B39" s="427" t="s">
        <v>1001</v>
      </c>
      <c r="C39" s="465"/>
      <c r="D39" s="465"/>
      <c r="E39" s="427"/>
      <c r="F39" s="465"/>
      <c r="G39" s="469"/>
      <c r="H39" s="469"/>
      <c r="I39" s="266"/>
      <c r="J39" s="266"/>
      <c r="K39" s="310"/>
      <c r="L39" s="310"/>
      <c r="M39" s="465"/>
      <c r="N39" s="465"/>
      <c r="O39" s="465"/>
      <c r="P39" s="430"/>
      <c r="Q39" s="266"/>
      <c r="R39" s="430"/>
      <c r="S39" s="430"/>
      <c r="T39" s="430"/>
      <c r="U39" s="427" t="s">
        <v>1745</v>
      </c>
      <c r="V39" s="430" t="s">
        <v>1895</v>
      </c>
      <c r="W39" s="236"/>
      <c r="X39" s="430" t="s">
        <v>15</v>
      </c>
      <c r="Y39" s="430">
        <v>10</v>
      </c>
      <c r="Z39" s="431" t="s">
        <v>1767</v>
      </c>
      <c r="AA39" s="431" t="s">
        <v>423</v>
      </c>
      <c r="AB39" s="431" t="s">
        <v>373</v>
      </c>
      <c r="AC39" s="431" t="s">
        <v>1662</v>
      </c>
      <c r="AD39" s="431"/>
      <c r="AE39" s="431" t="s">
        <v>1661</v>
      </c>
      <c r="AF39" s="431" t="s">
        <v>1660</v>
      </c>
      <c r="AG39" s="431"/>
      <c r="AH39" s="431"/>
      <c r="AI39" s="431"/>
      <c r="AJ39" s="431"/>
      <c r="AK39" s="431" t="s">
        <v>444</v>
      </c>
      <c r="AL39" s="431" t="s">
        <v>434</v>
      </c>
      <c r="AM39" s="431"/>
      <c r="AN39" s="431"/>
      <c r="AO39" s="431"/>
      <c r="AP39" s="431"/>
      <c r="AQ39" s="431"/>
      <c r="AR39" s="431"/>
      <c r="AS39" s="431"/>
      <c r="AT39" s="431"/>
      <c r="AU39" s="431" t="s">
        <v>444</v>
      </c>
      <c r="AV39" s="431" t="s">
        <v>434</v>
      </c>
      <c r="AW39" s="431"/>
      <c r="AX39" s="431"/>
      <c r="AY39" s="431"/>
      <c r="AZ39" s="431"/>
      <c r="BA39" s="431"/>
      <c r="BB39" s="431"/>
      <c r="BC39" s="431"/>
      <c r="BD39" s="431"/>
      <c r="BE39" s="431" t="s">
        <v>445</v>
      </c>
      <c r="BF39" s="431" t="s">
        <v>434</v>
      </c>
      <c r="BG39" s="431"/>
      <c r="BH39" s="431"/>
      <c r="BI39" s="431"/>
      <c r="BJ39" s="431"/>
      <c r="BK39" s="431"/>
      <c r="BL39" s="431"/>
      <c r="BM39" s="431"/>
      <c r="BN39" s="431"/>
      <c r="BO39" s="431" t="s">
        <v>1766</v>
      </c>
      <c r="BP39" s="431" t="s">
        <v>1768</v>
      </c>
      <c r="BQ39" s="427"/>
      <c r="BR39" s="427"/>
      <c r="BS39" s="427"/>
      <c r="BT39" s="427"/>
      <c r="BU39" s="427"/>
      <c r="BV39" s="427"/>
      <c r="BW39" s="427"/>
      <c r="BX39" s="427"/>
      <c r="BY39" s="306"/>
      <c r="BZ39" s="306"/>
      <c r="CA39" s="306"/>
      <c r="CB39" s="306"/>
      <c r="CC39" s="306"/>
      <c r="CD39" s="306"/>
      <c r="CE39" s="306"/>
      <c r="CF39" s="306"/>
      <c r="CG39" s="306"/>
      <c r="CH39" s="306"/>
      <c r="CI39" s="306"/>
      <c r="CJ39" s="306"/>
      <c r="CK39" s="306"/>
      <c r="CL39" s="306"/>
      <c r="CM39" s="306"/>
      <c r="CN39" s="306"/>
      <c r="CO39" s="306"/>
      <c r="CP39" s="306"/>
      <c r="CQ39" s="306"/>
      <c r="CR39" s="306"/>
      <c r="CS39" s="303"/>
      <c r="CT39" s="303"/>
      <c r="CU39" s="316">
        <v>20</v>
      </c>
      <c r="CV39" s="427" t="s">
        <v>1824</v>
      </c>
      <c r="CW39" s="317" t="s">
        <v>1273</v>
      </c>
      <c r="CX39" s="279"/>
      <c r="CY39" s="280"/>
      <c r="CZ39" s="280"/>
      <c r="DA39" s="280"/>
      <c r="DB39" s="280"/>
      <c r="DC39" s="280"/>
      <c r="DD39" s="280"/>
      <c r="DE39" s="281"/>
      <c r="DF39" s="281"/>
      <c r="DG39" s="582"/>
      <c r="DH39" s="582"/>
      <c r="DI39" s="582"/>
      <c r="DJ39" s="582"/>
      <c r="DK39" s="582"/>
      <c r="DL39" s="582"/>
      <c r="DM39" s="582"/>
      <c r="DN39" s="582"/>
      <c r="DO39" s="582"/>
      <c r="DP39" s="582"/>
      <c r="DQ39" s="582"/>
      <c r="DR39" s="582"/>
      <c r="DS39" s="582"/>
      <c r="DT39" s="296"/>
      <c r="DU39" s="296"/>
      <c r="DV39" s="296"/>
      <c r="DW39" s="296"/>
      <c r="DX39" s="296"/>
      <c r="DY39" s="296"/>
      <c r="DZ39" s="296"/>
      <c r="EA39" s="296"/>
      <c r="EB39" s="296"/>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580"/>
    </row>
    <row r="40" spans="1:155" s="309" customFormat="1" ht="85.5" hidden="1" customHeight="1" x14ac:dyDescent="0.2">
      <c r="A40" s="578"/>
      <c r="B40" s="427"/>
      <c r="C40" s="465"/>
      <c r="D40" s="465"/>
      <c r="E40" s="427"/>
      <c r="F40" s="434" t="s">
        <v>1828</v>
      </c>
      <c r="G40" s="427" t="s">
        <v>1748</v>
      </c>
      <c r="H40" s="427" t="s">
        <v>1746</v>
      </c>
      <c r="I40" s="260" t="s">
        <v>1896</v>
      </c>
      <c r="J40" s="260"/>
      <c r="K40" s="302"/>
      <c r="L40" s="302"/>
      <c r="M40" s="427" t="s">
        <v>1897</v>
      </c>
      <c r="N40" s="303" t="s">
        <v>1898</v>
      </c>
      <c r="O40" s="427" t="s">
        <v>1749</v>
      </c>
      <c r="P40" s="260"/>
      <c r="Q40" s="267" t="s">
        <v>151</v>
      </c>
      <c r="R40" s="260"/>
      <c r="S40" s="260" t="s">
        <v>1405</v>
      </c>
      <c r="T40" s="260"/>
      <c r="U40" s="430" t="s">
        <v>1747</v>
      </c>
      <c r="V40" s="430" t="s">
        <v>1422</v>
      </c>
      <c r="W40" s="236"/>
      <c r="X40" s="430" t="s">
        <v>15</v>
      </c>
      <c r="Y40" s="430"/>
      <c r="Z40" s="247" t="s">
        <v>1762</v>
      </c>
      <c r="AA40" s="318">
        <v>0.4</v>
      </c>
      <c r="AB40" s="247" t="s">
        <v>1591</v>
      </c>
      <c r="AC40" s="318">
        <v>0.15</v>
      </c>
      <c r="AD40" s="247"/>
      <c r="AE40" s="247"/>
      <c r="AF40" s="247"/>
      <c r="AG40" s="247"/>
      <c r="AH40" s="247"/>
      <c r="AI40" s="247"/>
      <c r="AJ40" s="247"/>
      <c r="AK40" s="318">
        <v>0.38</v>
      </c>
      <c r="AL40" s="247" t="s">
        <v>1591</v>
      </c>
      <c r="AM40" s="247"/>
      <c r="AN40" s="247"/>
      <c r="AO40" s="247"/>
      <c r="AP40" s="247"/>
      <c r="AQ40" s="247"/>
      <c r="AR40" s="247"/>
      <c r="AS40" s="247"/>
      <c r="AT40" s="247"/>
      <c r="AU40" s="318">
        <v>0.35</v>
      </c>
      <c r="AV40" s="247" t="s">
        <v>1591</v>
      </c>
      <c r="AW40" s="247"/>
      <c r="AX40" s="247"/>
      <c r="AY40" s="247"/>
      <c r="AZ40" s="247"/>
      <c r="BA40" s="247"/>
      <c r="BB40" s="247"/>
      <c r="BC40" s="247"/>
      <c r="BD40" s="247"/>
      <c r="BE40" s="318">
        <v>0.3</v>
      </c>
      <c r="BF40" s="247" t="s">
        <v>1591</v>
      </c>
      <c r="BG40" s="247"/>
      <c r="BH40" s="247"/>
      <c r="BI40" s="247"/>
      <c r="BJ40" s="247"/>
      <c r="BK40" s="247"/>
      <c r="BL40" s="247"/>
      <c r="BM40" s="247"/>
      <c r="BN40" s="247"/>
      <c r="BO40" s="247" t="s">
        <v>1763</v>
      </c>
      <c r="BP40" s="318" t="s">
        <v>1764</v>
      </c>
      <c r="BQ40" s="430"/>
      <c r="BR40" s="430"/>
      <c r="BS40" s="430"/>
      <c r="BT40" s="430"/>
      <c r="BU40" s="430"/>
      <c r="BV40" s="430"/>
      <c r="BW40" s="430"/>
      <c r="BX40" s="430"/>
      <c r="BY40" s="430" t="s">
        <v>618</v>
      </c>
      <c r="BZ40" s="430" t="s">
        <v>620</v>
      </c>
      <c r="CA40" s="430"/>
      <c r="CB40" s="430"/>
      <c r="CC40" s="430" t="s">
        <v>619</v>
      </c>
      <c r="CD40" s="430" t="s">
        <v>621</v>
      </c>
      <c r="CE40" s="430" t="s">
        <v>621</v>
      </c>
      <c r="CF40" s="430"/>
      <c r="CG40" s="430"/>
      <c r="CH40" s="430"/>
      <c r="CI40" s="430"/>
      <c r="CJ40" s="430"/>
      <c r="CK40" s="430"/>
      <c r="CL40" s="430"/>
      <c r="CM40" s="430"/>
      <c r="CN40" s="430"/>
      <c r="CO40" s="430"/>
      <c r="CP40" s="430"/>
      <c r="CQ40" s="430"/>
      <c r="CR40" s="430"/>
      <c r="CS40" s="430"/>
      <c r="CT40" s="430"/>
      <c r="CU40" s="318" t="s">
        <v>1826</v>
      </c>
      <c r="CV40" s="427" t="s">
        <v>1824</v>
      </c>
      <c r="CW40" s="427" t="s">
        <v>1275</v>
      </c>
      <c r="CX40" s="279"/>
      <c r="CY40" s="280"/>
      <c r="CZ40" s="280"/>
      <c r="DA40" s="280"/>
      <c r="DB40" s="280"/>
      <c r="DC40" s="280"/>
      <c r="DD40" s="280"/>
      <c r="DE40" s="281"/>
      <c r="DF40" s="281"/>
      <c r="DG40" s="595"/>
      <c r="DH40" s="595"/>
      <c r="DI40" s="595"/>
      <c r="DJ40" s="595"/>
      <c r="DK40" s="595"/>
      <c r="DL40" s="595"/>
      <c r="DM40" s="595"/>
      <c r="DN40" s="595"/>
      <c r="DO40" s="595"/>
      <c r="DP40" s="595"/>
      <c r="DQ40" s="595"/>
      <c r="DR40" s="595"/>
      <c r="DS40" s="595"/>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594"/>
    </row>
    <row r="41" spans="1:155" s="324" customFormat="1" ht="94.5" hidden="1" customHeight="1" x14ac:dyDescent="0.2">
      <c r="A41" s="596"/>
      <c r="B41" s="260"/>
      <c r="C41" s="465"/>
      <c r="D41" s="465"/>
      <c r="E41" s="260"/>
      <c r="F41" s="464" t="s">
        <v>1827</v>
      </c>
      <c r="G41" s="469" t="s">
        <v>974</v>
      </c>
      <c r="H41" s="469" t="s">
        <v>1719</v>
      </c>
      <c r="I41" s="266" t="s">
        <v>141</v>
      </c>
      <c r="J41" s="266"/>
      <c r="K41" s="310"/>
      <c r="L41" s="310"/>
      <c r="M41" s="478" t="s">
        <v>974</v>
      </c>
      <c r="N41" s="478" t="s">
        <v>1831</v>
      </c>
      <c r="O41" s="469" t="s">
        <v>77</v>
      </c>
      <c r="P41" s="430"/>
      <c r="Q41" s="266" t="s">
        <v>158</v>
      </c>
      <c r="R41" s="430"/>
      <c r="S41" s="430" t="s">
        <v>1407</v>
      </c>
      <c r="T41" s="430"/>
      <c r="U41" s="430" t="s">
        <v>1725</v>
      </c>
      <c r="V41" s="430" t="s">
        <v>1593</v>
      </c>
      <c r="W41" s="236"/>
      <c r="X41" s="430" t="s">
        <v>15</v>
      </c>
      <c r="Y41" s="247" t="s">
        <v>1775</v>
      </c>
      <c r="Z41" s="247" t="s">
        <v>1789</v>
      </c>
      <c r="AA41" s="247" t="s">
        <v>1444</v>
      </c>
      <c r="AB41" s="247" t="s">
        <v>1445</v>
      </c>
      <c r="AC41" s="247" t="s">
        <v>2050</v>
      </c>
      <c r="AD41" s="247"/>
      <c r="AE41" s="247" t="s">
        <v>1663</v>
      </c>
      <c r="AF41" s="247" t="s">
        <v>1664</v>
      </c>
      <c r="AG41" s="247"/>
      <c r="AH41" s="247"/>
      <c r="AI41" s="247"/>
      <c r="AJ41" s="247"/>
      <c r="AK41" s="247" t="s">
        <v>1899</v>
      </c>
      <c r="AL41" s="247" t="s">
        <v>1447</v>
      </c>
      <c r="AM41" s="247"/>
      <c r="AN41" s="247"/>
      <c r="AO41" s="247"/>
      <c r="AP41" s="247"/>
      <c r="AQ41" s="247"/>
      <c r="AR41" s="247"/>
      <c r="AS41" s="247"/>
      <c r="AT41" s="247"/>
      <c r="AU41" s="247" t="s">
        <v>1900</v>
      </c>
      <c r="AV41" s="247" t="s">
        <v>1449</v>
      </c>
      <c r="AW41" s="247"/>
      <c r="AX41" s="247"/>
      <c r="AY41" s="247"/>
      <c r="AZ41" s="247"/>
      <c r="BA41" s="247"/>
      <c r="BB41" s="247"/>
      <c r="BC41" s="247"/>
      <c r="BD41" s="247"/>
      <c r="BE41" s="247" t="s">
        <v>1901</v>
      </c>
      <c r="BF41" s="247" t="s">
        <v>1451</v>
      </c>
      <c r="BG41" s="247"/>
      <c r="BH41" s="247"/>
      <c r="BI41" s="247"/>
      <c r="BJ41" s="247"/>
      <c r="BK41" s="247"/>
      <c r="BL41" s="247"/>
      <c r="BM41" s="247"/>
      <c r="BN41" s="247"/>
      <c r="BO41" s="247" t="s">
        <v>1778</v>
      </c>
      <c r="BP41" s="247" t="s">
        <v>1777</v>
      </c>
      <c r="BQ41" s="430"/>
      <c r="BR41" s="430"/>
      <c r="BS41" s="430"/>
      <c r="BT41" s="430"/>
      <c r="BU41" s="430"/>
      <c r="BV41" s="430"/>
      <c r="BW41" s="430"/>
      <c r="BX41" s="430" t="s">
        <v>290</v>
      </c>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247" t="s">
        <v>1790</v>
      </c>
      <c r="CV41" s="427" t="s">
        <v>1830</v>
      </c>
      <c r="CW41" s="320" t="s">
        <v>1274</v>
      </c>
      <c r="CX41" s="321"/>
      <c r="CY41" s="322"/>
      <c r="CZ41" s="322"/>
      <c r="DA41" s="322"/>
      <c r="DB41" s="322"/>
      <c r="DC41" s="322"/>
      <c r="DD41" s="322"/>
      <c r="DE41" s="323"/>
      <c r="DF41" s="323"/>
      <c r="DG41" s="595"/>
      <c r="DH41" s="595"/>
      <c r="DI41" s="595"/>
      <c r="DJ41" s="595"/>
      <c r="DK41" s="595"/>
      <c r="DL41" s="595"/>
      <c r="DM41" s="595"/>
      <c r="DN41" s="595"/>
      <c r="DO41" s="595"/>
      <c r="DP41" s="595"/>
      <c r="DQ41" s="595"/>
      <c r="DR41" s="595"/>
      <c r="DS41" s="595"/>
      <c r="DT41" s="307"/>
      <c r="DU41" s="307"/>
      <c r="DV41" s="307"/>
      <c r="DW41" s="30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8"/>
    </row>
    <row r="42" spans="1:155" s="228" customFormat="1" ht="98.25" hidden="1" customHeight="1" x14ac:dyDescent="0.2">
      <c r="A42" s="578"/>
      <c r="B42" s="427"/>
      <c r="C42" s="465"/>
      <c r="D42" s="465"/>
      <c r="E42" s="427"/>
      <c r="F42" s="465"/>
      <c r="G42" s="469"/>
      <c r="H42" s="469"/>
      <c r="I42" s="266"/>
      <c r="J42" s="266"/>
      <c r="K42" s="310"/>
      <c r="L42" s="310"/>
      <c r="M42" s="465"/>
      <c r="N42" s="465"/>
      <c r="O42" s="469"/>
      <c r="P42" s="430"/>
      <c r="Q42" s="266"/>
      <c r="R42" s="430"/>
      <c r="S42" s="430"/>
      <c r="T42" s="430"/>
      <c r="U42" s="436" t="s">
        <v>1556</v>
      </c>
      <c r="V42" s="325"/>
      <c r="W42" s="325"/>
      <c r="X42" s="436" t="s">
        <v>1598</v>
      </c>
      <c r="Y42" s="436"/>
      <c r="Z42" s="241" t="s">
        <v>1829</v>
      </c>
      <c r="AA42" s="241">
        <v>300</v>
      </c>
      <c r="AB42" s="241">
        <v>0</v>
      </c>
      <c r="AC42" s="241"/>
      <c r="AD42" s="241"/>
      <c r="AE42" s="241"/>
      <c r="AF42" s="241"/>
      <c r="AG42" s="241"/>
      <c r="AH42" s="241"/>
      <c r="AI42" s="241"/>
      <c r="AJ42" s="241"/>
      <c r="AK42" s="241">
        <v>900</v>
      </c>
      <c r="AL42" s="241">
        <v>0</v>
      </c>
      <c r="AM42" s="241"/>
      <c r="AN42" s="241"/>
      <c r="AO42" s="241"/>
      <c r="AP42" s="241"/>
      <c r="AQ42" s="241"/>
      <c r="AR42" s="241"/>
      <c r="AS42" s="241"/>
      <c r="AT42" s="241"/>
      <c r="AU42" s="241">
        <v>1700</v>
      </c>
      <c r="AV42" s="241">
        <v>0</v>
      </c>
      <c r="AW42" s="241"/>
      <c r="AX42" s="241"/>
      <c r="AY42" s="241"/>
      <c r="AZ42" s="241"/>
      <c r="BA42" s="241"/>
      <c r="BB42" s="241"/>
      <c r="BC42" s="241"/>
      <c r="BD42" s="241"/>
      <c r="BE42" s="241">
        <v>2396</v>
      </c>
      <c r="BF42" s="241">
        <v>0</v>
      </c>
      <c r="BG42" s="241"/>
      <c r="BH42" s="241"/>
      <c r="BI42" s="241"/>
      <c r="BJ42" s="241"/>
      <c r="BK42" s="241"/>
      <c r="BL42" s="241"/>
      <c r="BM42" s="241"/>
      <c r="BN42" s="241"/>
      <c r="BO42" s="241">
        <v>1700</v>
      </c>
      <c r="BP42" s="241">
        <v>1961</v>
      </c>
      <c r="BQ42" s="247"/>
      <c r="BR42" s="247"/>
      <c r="BS42" s="247"/>
      <c r="BT42" s="247"/>
      <c r="BU42" s="247"/>
      <c r="BV42" s="247"/>
      <c r="BW42" s="247"/>
      <c r="BX42" s="247"/>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241">
        <v>3695</v>
      </c>
      <c r="CV42" s="427" t="s">
        <v>1830</v>
      </c>
      <c r="CW42" s="320" t="s">
        <v>1276</v>
      </c>
      <c r="CX42" s="279"/>
      <c r="CY42" s="280"/>
      <c r="CZ42" s="280"/>
      <c r="DA42" s="280"/>
      <c r="DB42" s="280"/>
      <c r="DC42" s="280"/>
      <c r="DD42" s="280"/>
      <c r="DE42" s="281"/>
      <c r="DF42" s="281"/>
      <c r="DG42" s="582"/>
      <c r="DH42" s="582"/>
      <c r="DI42" s="582"/>
      <c r="DJ42" s="582"/>
      <c r="DK42" s="582"/>
      <c r="DL42" s="582"/>
      <c r="DM42" s="582"/>
      <c r="DN42" s="582"/>
      <c r="DO42" s="582"/>
      <c r="DP42" s="582"/>
      <c r="DQ42" s="582"/>
      <c r="DR42" s="582"/>
      <c r="DS42" s="582"/>
      <c r="DT42" s="296"/>
      <c r="DU42" s="296"/>
      <c r="DV42" s="296"/>
      <c r="DW42" s="296"/>
      <c r="DX42" s="296"/>
      <c r="DY42" s="296"/>
      <c r="DZ42" s="296"/>
      <c r="EA42" s="296"/>
      <c r="EB42" s="296"/>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580"/>
    </row>
    <row r="43" spans="1:155" s="228" customFormat="1" ht="56.25" hidden="1" customHeight="1" x14ac:dyDescent="0.2">
      <c r="A43" s="578"/>
      <c r="B43" s="427"/>
      <c r="C43" s="465"/>
      <c r="D43" s="465"/>
      <c r="E43" s="427"/>
      <c r="F43" s="465"/>
      <c r="G43" s="469"/>
      <c r="H43" s="469"/>
      <c r="I43" s="266"/>
      <c r="J43" s="266"/>
      <c r="K43" s="310"/>
      <c r="L43" s="310"/>
      <c r="M43" s="465"/>
      <c r="N43" s="465"/>
      <c r="O43" s="469"/>
      <c r="P43" s="430"/>
      <c r="Q43" s="266"/>
      <c r="R43" s="430"/>
      <c r="S43" s="430"/>
      <c r="T43" s="430"/>
      <c r="U43" s="436" t="s">
        <v>1107</v>
      </c>
      <c r="V43" s="327"/>
      <c r="W43" s="327"/>
      <c r="X43" s="258" t="s">
        <v>1598</v>
      </c>
      <c r="Y43" s="258"/>
      <c r="Z43" s="241">
        <v>2396</v>
      </c>
      <c r="AA43" s="241">
        <v>300</v>
      </c>
      <c r="AB43" s="241">
        <v>0</v>
      </c>
      <c r="AC43" s="241"/>
      <c r="AD43" s="241"/>
      <c r="AE43" s="241"/>
      <c r="AF43" s="241"/>
      <c r="AG43" s="241"/>
      <c r="AH43" s="241"/>
      <c r="AI43" s="241"/>
      <c r="AJ43" s="241"/>
      <c r="AK43" s="241">
        <v>900</v>
      </c>
      <c r="AL43" s="241">
        <v>0</v>
      </c>
      <c r="AM43" s="241"/>
      <c r="AN43" s="241"/>
      <c r="AO43" s="241"/>
      <c r="AP43" s="241"/>
      <c r="AQ43" s="241"/>
      <c r="AR43" s="241"/>
      <c r="AS43" s="241"/>
      <c r="AT43" s="241"/>
      <c r="AU43" s="241">
        <v>1700</v>
      </c>
      <c r="AV43" s="241">
        <v>0</v>
      </c>
      <c r="AW43" s="241"/>
      <c r="AX43" s="241"/>
      <c r="AY43" s="241"/>
      <c r="AZ43" s="241"/>
      <c r="BA43" s="241"/>
      <c r="BB43" s="241"/>
      <c r="BC43" s="241"/>
      <c r="BD43" s="241"/>
      <c r="BE43" s="241">
        <v>2396</v>
      </c>
      <c r="BF43" s="241">
        <v>0</v>
      </c>
      <c r="BG43" s="241"/>
      <c r="BH43" s="241"/>
      <c r="BI43" s="241"/>
      <c r="BJ43" s="241"/>
      <c r="BK43" s="241"/>
      <c r="BL43" s="241"/>
      <c r="BM43" s="241"/>
      <c r="BN43" s="241"/>
      <c r="BO43" s="241">
        <v>1700</v>
      </c>
      <c r="BP43" s="241">
        <v>1961</v>
      </c>
      <c r="BQ43" s="247"/>
      <c r="BR43" s="247"/>
      <c r="BS43" s="247"/>
      <c r="BT43" s="247"/>
      <c r="BU43" s="247"/>
      <c r="BV43" s="247"/>
      <c r="BW43" s="247"/>
      <c r="BX43" s="247"/>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241">
        <v>3695</v>
      </c>
      <c r="CV43" s="427" t="s">
        <v>1830</v>
      </c>
      <c r="CW43" s="320" t="s">
        <v>1276</v>
      </c>
      <c r="CX43" s="279"/>
      <c r="CY43" s="280"/>
      <c r="CZ43" s="280"/>
      <c r="DA43" s="280"/>
      <c r="DB43" s="280"/>
      <c r="DC43" s="280"/>
      <c r="DD43" s="280"/>
      <c r="DE43" s="281"/>
      <c r="DF43" s="281"/>
      <c r="DG43" s="582"/>
      <c r="DH43" s="582"/>
      <c r="DI43" s="582"/>
      <c r="DJ43" s="582"/>
      <c r="DK43" s="582"/>
      <c r="DL43" s="582"/>
      <c r="DM43" s="582"/>
      <c r="DN43" s="582"/>
      <c r="DO43" s="582"/>
      <c r="DP43" s="582"/>
      <c r="DQ43" s="582"/>
      <c r="DR43" s="582"/>
      <c r="DS43" s="582"/>
      <c r="DT43" s="296"/>
      <c r="DU43" s="296"/>
      <c r="DV43" s="296"/>
      <c r="DW43" s="296"/>
      <c r="DX43" s="296"/>
      <c r="DY43" s="296"/>
      <c r="DZ43" s="296"/>
      <c r="EA43" s="296"/>
      <c r="EB43" s="296"/>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580"/>
    </row>
    <row r="44" spans="1:155" s="228" customFormat="1" ht="56.25" hidden="1" customHeight="1" x14ac:dyDescent="0.2">
      <c r="A44" s="578"/>
      <c r="B44" s="427"/>
      <c r="C44" s="465"/>
      <c r="D44" s="465"/>
      <c r="E44" s="427"/>
      <c r="F44" s="465"/>
      <c r="G44" s="469"/>
      <c r="H44" s="469"/>
      <c r="I44" s="266"/>
      <c r="J44" s="266"/>
      <c r="K44" s="310"/>
      <c r="L44" s="310"/>
      <c r="M44" s="465"/>
      <c r="N44" s="465"/>
      <c r="O44" s="469"/>
      <c r="P44" s="430"/>
      <c r="Q44" s="266"/>
      <c r="R44" s="430"/>
      <c r="S44" s="430"/>
      <c r="T44" s="430"/>
      <c r="U44" s="436" t="s">
        <v>1554</v>
      </c>
      <c r="V44" s="327"/>
      <c r="W44" s="327"/>
      <c r="X44" s="258" t="s">
        <v>1598</v>
      </c>
      <c r="Y44" s="258"/>
      <c r="Z44" s="241" t="s">
        <v>205</v>
      </c>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t="s">
        <v>205</v>
      </c>
      <c r="BP44" s="241" t="s">
        <v>205</v>
      </c>
      <c r="BQ44" s="241" t="s">
        <v>205</v>
      </c>
      <c r="BR44" s="241" t="s">
        <v>205</v>
      </c>
      <c r="BS44" s="241" t="s">
        <v>205</v>
      </c>
      <c r="BT44" s="241" t="s">
        <v>205</v>
      </c>
      <c r="BU44" s="241" t="s">
        <v>205</v>
      </c>
      <c r="BV44" s="241" t="s">
        <v>205</v>
      </c>
      <c r="BW44" s="241" t="s">
        <v>205</v>
      </c>
      <c r="BX44" s="241" t="s">
        <v>205</v>
      </c>
      <c r="BY44" s="241" t="s">
        <v>205</v>
      </c>
      <c r="BZ44" s="241" t="s">
        <v>205</v>
      </c>
      <c r="CA44" s="241" t="s">
        <v>205</v>
      </c>
      <c r="CB44" s="241" t="s">
        <v>205</v>
      </c>
      <c r="CC44" s="241" t="s">
        <v>205</v>
      </c>
      <c r="CD44" s="241" t="s">
        <v>205</v>
      </c>
      <c r="CE44" s="241" t="s">
        <v>205</v>
      </c>
      <c r="CF44" s="241" t="s">
        <v>205</v>
      </c>
      <c r="CG44" s="241" t="s">
        <v>205</v>
      </c>
      <c r="CH44" s="241" t="s">
        <v>205</v>
      </c>
      <c r="CI44" s="241" t="s">
        <v>205</v>
      </c>
      <c r="CJ44" s="241" t="s">
        <v>205</v>
      </c>
      <c r="CK44" s="241" t="s">
        <v>205</v>
      </c>
      <c r="CL44" s="241" t="s">
        <v>205</v>
      </c>
      <c r="CM44" s="241" t="s">
        <v>205</v>
      </c>
      <c r="CN44" s="241" t="s">
        <v>205</v>
      </c>
      <c r="CO44" s="241" t="s">
        <v>205</v>
      </c>
      <c r="CP44" s="241" t="s">
        <v>205</v>
      </c>
      <c r="CQ44" s="241" t="s">
        <v>205</v>
      </c>
      <c r="CR44" s="241" t="s">
        <v>205</v>
      </c>
      <c r="CS44" s="241" t="s">
        <v>205</v>
      </c>
      <c r="CT44" s="241" t="s">
        <v>205</v>
      </c>
      <c r="CU44" s="241" t="s">
        <v>205</v>
      </c>
      <c r="CV44" s="427" t="s">
        <v>1830</v>
      </c>
      <c r="CW44" s="320" t="s">
        <v>1274</v>
      </c>
      <c r="CX44" s="279"/>
      <c r="CY44" s="280"/>
      <c r="CZ44" s="280"/>
      <c r="DA44" s="280"/>
      <c r="DB44" s="280"/>
      <c r="DC44" s="280"/>
      <c r="DD44" s="280"/>
      <c r="DE44" s="281"/>
      <c r="DF44" s="281"/>
      <c r="DG44" s="582"/>
      <c r="DH44" s="582"/>
      <c r="DI44" s="582"/>
      <c r="DJ44" s="582"/>
      <c r="DK44" s="582"/>
      <c r="DL44" s="582"/>
      <c r="DM44" s="582"/>
      <c r="DN44" s="582"/>
      <c r="DO44" s="582"/>
      <c r="DP44" s="582"/>
      <c r="DQ44" s="582"/>
      <c r="DR44" s="582"/>
      <c r="DS44" s="582"/>
      <c r="DT44" s="296"/>
      <c r="DU44" s="296"/>
      <c r="DV44" s="296"/>
      <c r="DW44" s="296"/>
      <c r="DX44" s="296"/>
      <c r="DY44" s="296"/>
      <c r="DZ44" s="296"/>
      <c r="EA44" s="296"/>
      <c r="EB44" s="296"/>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580"/>
    </row>
    <row r="45" spans="1:155" s="228" customFormat="1" ht="75" hidden="1" customHeight="1" x14ac:dyDescent="0.2">
      <c r="A45" s="578"/>
      <c r="B45" s="427"/>
      <c r="C45" s="465"/>
      <c r="D45" s="465"/>
      <c r="E45" s="427"/>
      <c r="F45" s="465"/>
      <c r="G45" s="469"/>
      <c r="H45" s="469"/>
      <c r="I45" s="266"/>
      <c r="J45" s="266"/>
      <c r="K45" s="310"/>
      <c r="L45" s="310"/>
      <c r="M45" s="465"/>
      <c r="N45" s="465"/>
      <c r="O45" s="469"/>
      <c r="P45" s="430"/>
      <c r="Q45" s="266"/>
      <c r="R45" s="430"/>
      <c r="S45" s="430"/>
      <c r="T45" s="430"/>
      <c r="U45" s="436" t="s">
        <v>1108</v>
      </c>
      <c r="V45" s="327"/>
      <c r="W45" s="327"/>
      <c r="X45" s="258" t="s">
        <v>1598</v>
      </c>
      <c r="Y45" s="436"/>
      <c r="Z45" s="241" t="s">
        <v>205</v>
      </c>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t="s">
        <v>205</v>
      </c>
      <c r="BP45" s="241" t="s">
        <v>205</v>
      </c>
      <c r="BQ45" s="241" t="s">
        <v>205</v>
      </c>
      <c r="BR45" s="241" t="s">
        <v>205</v>
      </c>
      <c r="BS45" s="241" t="s">
        <v>205</v>
      </c>
      <c r="BT45" s="241" t="s">
        <v>205</v>
      </c>
      <c r="BU45" s="241" t="s">
        <v>205</v>
      </c>
      <c r="BV45" s="241" t="s">
        <v>205</v>
      </c>
      <c r="BW45" s="241" t="s">
        <v>205</v>
      </c>
      <c r="BX45" s="241" t="s">
        <v>205</v>
      </c>
      <c r="BY45" s="241" t="s">
        <v>205</v>
      </c>
      <c r="BZ45" s="241" t="s">
        <v>205</v>
      </c>
      <c r="CA45" s="241" t="s">
        <v>205</v>
      </c>
      <c r="CB45" s="241" t="s">
        <v>205</v>
      </c>
      <c r="CC45" s="241" t="s">
        <v>205</v>
      </c>
      <c r="CD45" s="241" t="s">
        <v>205</v>
      </c>
      <c r="CE45" s="241" t="s">
        <v>205</v>
      </c>
      <c r="CF45" s="241" t="s">
        <v>205</v>
      </c>
      <c r="CG45" s="241" t="s">
        <v>205</v>
      </c>
      <c r="CH45" s="241" t="s">
        <v>205</v>
      </c>
      <c r="CI45" s="241" t="s">
        <v>205</v>
      </c>
      <c r="CJ45" s="241" t="s">
        <v>205</v>
      </c>
      <c r="CK45" s="241" t="s">
        <v>205</v>
      </c>
      <c r="CL45" s="241" t="s">
        <v>205</v>
      </c>
      <c r="CM45" s="241" t="s">
        <v>205</v>
      </c>
      <c r="CN45" s="241" t="s">
        <v>205</v>
      </c>
      <c r="CO45" s="241" t="s">
        <v>205</v>
      </c>
      <c r="CP45" s="241" t="s">
        <v>205</v>
      </c>
      <c r="CQ45" s="241" t="s">
        <v>205</v>
      </c>
      <c r="CR45" s="241" t="s">
        <v>205</v>
      </c>
      <c r="CS45" s="241" t="s">
        <v>205</v>
      </c>
      <c r="CT45" s="241" t="s">
        <v>205</v>
      </c>
      <c r="CU45" s="241" t="s">
        <v>205</v>
      </c>
      <c r="CV45" s="427" t="s">
        <v>1830</v>
      </c>
      <c r="CW45" s="320" t="s">
        <v>1276</v>
      </c>
      <c r="CX45" s="279"/>
      <c r="CY45" s="280"/>
      <c r="CZ45" s="280"/>
      <c r="DA45" s="280"/>
      <c r="DB45" s="280"/>
      <c r="DC45" s="280"/>
      <c r="DD45" s="280"/>
      <c r="DE45" s="281"/>
      <c r="DF45" s="281"/>
      <c r="DG45" s="582"/>
      <c r="DH45" s="582"/>
      <c r="DI45" s="582"/>
      <c r="DJ45" s="582"/>
      <c r="DK45" s="582"/>
      <c r="DL45" s="582"/>
      <c r="DM45" s="582"/>
      <c r="DN45" s="582"/>
      <c r="DO45" s="582"/>
      <c r="DP45" s="582"/>
      <c r="DQ45" s="582"/>
      <c r="DR45" s="582"/>
      <c r="DS45" s="582"/>
      <c r="DT45" s="296"/>
      <c r="DU45" s="296"/>
      <c r="DV45" s="296"/>
      <c r="DW45" s="296"/>
      <c r="DX45" s="296"/>
      <c r="DY45" s="296"/>
      <c r="DZ45" s="296"/>
      <c r="EA45" s="296"/>
      <c r="EB45" s="296"/>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580"/>
    </row>
    <row r="46" spans="1:155" s="228" customFormat="1" ht="100.5" hidden="1" customHeight="1" x14ac:dyDescent="0.2">
      <c r="A46" s="578" t="s">
        <v>1269</v>
      </c>
      <c r="B46" s="427" t="s">
        <v>1001</v>
      </c>
      <c r="C46" s="466" t="s">
        <v>1890</v>
      </c>
      <c r="D46" s="466" t="s">
        <v>1735</v>
      </c>
      <c r="E46" s="427"/>
      <c r="F46" s="464" t="s">
        <v>1827</v>
      </c>
      <c r="G46" s="469" t="s">
        <v>1712</v>
      </c>
      <c r="H46" s="469" t="s">
        <v>85</v>
      </c>
      <c r="I46" s="266" t="s">
        <v>142</v>
      </c>
      <c r="J46" s="266"/>
      <c r="K46" s="310"/>
      <c r="L46" s="310"/>
      <c r="M46" s="467" t="s">
        <v>1850</v>
      </c>
      <c r="N46" s="467" t="s">
        <v>1902</v>
      </c>
      <c r="O46" s="430" t="s">
        <v>1713</v>
      </c>
      <c r="P46" s="430"/>
      <c r="Q46" s="266" t="s">
        <v>161</v>
      </c>
      <c r="R46" s="430"/>
      <c r="S46" s="430" t="s">
        <v>1410</v>
      </c>
      <c r="T46" s="430"/>
      <c r="U46" s="430" t="s">
        <v>86</v>
      </c>
      <c r="V46" s="430" t="s">
        <v>1595</v>
      </c>
      <c r="W46" s="236"/>
      <c r="X46" s="430" t="s">
        <v>172</v>
      </c>
      <c r="Y46" s="247" t="s">
        <v>1776</v>
      </c>
      <c r="Z46" s="247" t="s">
        <v>1777</v>
      </c>
      <c r="AA46" s="247" t="s">
        <v>1676</v>
      </c>
      <c r="AB46" s="247" t="s">
        <v>1250</v>
      </c>
      <c r="AC46" s="247" t="s">
        <v>1903</v>
      </c>
      <c r="AD46" s="247"/>
      <c r="AE46" s="247" t="s">
        <v>1665</v>
      </c>
      <c r="AF46" s="247" t="s">
        <v>1904</v>
      </c>
      <c r="AG46" s="247"/>
      <c r="AH46" s="247"/>
      <c r="AI46" s="247"/>
      <c r="AJ46" s="247"/>
      <c r="AK46" s="247" t="s">
        <v>835</v>
      </c>
      <c r="AL46" s="247" t="s">
        <v>1250</v>
      </c>
      <c r="AM46" s="247"/>
      <c r="AN46" s="247"/>
      <c r="AO46" s="247"/>
      <c r="AP46" s="247"/>
      <c r="AQ46" s="247"/>
      <c r="AR46" s="247"/>
      <c r="AS46" s="247"/>
      <c r="AT46" s="247"/>
      <c r="AU46" s="247" t="s">
        <v>836</v>
      </c>
      <c r="AV46" s="247" t="s">
        <v>1250</v>
      </c>
      <c r="AW46" s="247"/>
      <c r="AX46" s="247"/>
      <c r="AY46" s="247"/>
      <c r="AZ46" s="247"/>
      <c r="BA46" s="247"/>
      <c r="BB46" s="247"/>
      <c r="BC46" s="247"/>
      <c r="BD46" s="247"/>
      <c r="BE46" s="247" t="s">
        <v>837</v>
      </c>
      <c r="BF46" s="247" t="s">
        <v>1250</v>
      </c>
      <c r="BG46" s="247"/>
      <c r="BH46" s="247"/>
      <c r="BI46" s="247"/>
      <c r="BJ46" s="247"/>
      <c r="BK46" s="247"/>
      <c r="BL46" s="247"/>
      <c r="BM46" s="247"/>
      <c r="BN46" s="247"/>
      <c r="BO46" s="247">
        <v>2</v>
      </c>
      <c r="BP46" s="247">
        <v>2</v>
      </c>
      <c r="BQ46" s="247"/>
      <c r="BR46" s="247"/>
      <c r="BS46" s="247"/>
      <c r="BT46" s="264"/>
      <c r="BU46" s="264"/>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v>2</v>
      </c>
      <c r="CV46" s="427" t="s">
        <v>1830</v>
      </c>
      <c r="CW46" s="430" t="s">
        <v>1274</v>
      </c>
      <c r="CX46" s="279"/>
      <c r="CY46" s="280"/>
      <c r="CZ46" s="280"/>
      <c r="DA46" s="280"/>
      <c r="DB46" s="280"/>
      <c r="DC46" s="280"/>
      <c r="DD46" s="280"/>
      <c r="DE46" s="281"/>
      <c r="DF46" s="281"/>
      <c r="DG46" s="582"/>
      <c r="DH46" s="582"/>
      <c r="DI46" s="582"/>
      <c r="DJ46" s="582"/>
      <c r="DK46" s="582"/>
      <c r="DL46" s="582"/>
      <c r="DM46" s="582"/>
      <c r="DN46" s="582"/>
      <c r="DO46" s="582"/>
      <c r="DP46" s="582"/>
      <c r="DQ46" s="582"/>
      <c r="DR46" s="582"/>
      <c r="DS46" s="582"/>
      <c r="DT46" s="296"/>
      <c r="DU46" s="296"/>
      <c r="DV46" s="296"/>
      <c r="DW46" s="296"/>
      <c r="DX46" s="296"/>
      <c r="DY46" s="296"/>
      <c r="DZ46" s="296"/>
      <c r="EA46" s="296"/>
      <c r="EB46" s="296"/>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580"/>
    </row>
    <row r="47" spans="1:155" s="228" customFormat="1" ht="68.25" hidden="1" customHeight="1" x14ac:dyDescent="0.2">
      <c r="A47" s="578" t="s">
        <v>1269</v>
      </c>
      <c r="B47" s="427" t="s">
        <v>1001</v>
      </c>
      <c r="C47" s="465"/>
      <c r="D47" s="465"/>
      <c r="E47" s="427"/>
      <c r="F47" s="465"/>
      <c r="G47" s="469"/>
      <c r="H47" s="469"/>
      <c r="I47" s="430" t="s">
        <v>1390</v>
      </c>
      <c r="J47" s="430"/>
      <c r="K47" s="236"/>
      <c r="L47" s="236"/>
      <c r="M47" s="465"/>
      <c r="N47" s="465"/>
      <c r="O47" s="469" t="s">
        <v>87</v>
      </c>
      <c r="P47" s="430"/>
      <c r="Q47" s="266" t="s">
        <v>162</v>
      </c>
      <c r="R47" s="430"/>
      <c r="S47" s="430" t="s">
        <v>1411</v>
      </c>
      <c r="T47" s="430"/>
      <c r="U47" s="430" t="s">
        <v>88</v>
      </c>
      <c r="V47" s="430" t="s">
        <v>1594</v>
      </c>
      <c r="W47" s="236"/>
      <c r="X47" s="430" t="s">
        <v>15</v>
      </c>
      <c r="Y47" s="247" t="s">
        <v>1778</v>
      </c>
      <c r="Z47" s="247" t="s">
        <v>1777</v>
      </c>
      <c r="AA47" s="247" t="s">
        <v>838</v>
      </c>
      <c r="AB47" s="247" t="s">
        <v>1250</v>
      </c>
      <c r="AC47" s="247" t="s">
        <v>1666</v>
      </c>
      <c r="AD47" s="247"/>
      <c r="AE47" s="247" t="s">
        <v>1905</v>
      </c>
      <c r="AF47" s="247" t="s">
        <v>1906</v>
      </c>
      <c r="AG47" s="247"/>
      <c r="AH47" s="247"/>
      <c r="AI47" s="247"/>
      <c r="AJ47" s="247"/>
      <c r="AK47" s="247" t="s">
        <v>1907</v>
      </c>
      <c r="AL47" s="247" t="s">
        <v>1250</v>
      </c>
      <c r="AM47" s="247"/>
      <c r="AN47" s="247"/>
      <c r="AO47" s="247"/>
      <c r="AP47" s="247"/>
      <c r="AQ47" s="247"/>
      <c r="AR47" s="247"/>
      <c r="AS47" s="247"/>
      <c r="AT47" s="247"/>
      <c r="AU47" s="247" t="s">
        <v>840</v>
      </c>
      <c r="AV47" s="247" t="s">
        <v>1250</v>
      </c>
      <c r="AW47" s="247"/>
      <c r="AX47" s="247"/>
      <c r="AY47" s="247"/>
      <c r="AZ47" s="247"/>
      <c r="BA47" s="247"/>
      <c r="BB47" s="247"/>
      <c r="BC47" s="247"/>
      <c r="BD47" s="247"/>
      <c r="BE47" s="247" t="s">
        <v>841</v>
      </c>
      <c r="BF47" s="247" t="s">
        <v>1250</v>
      </c>
      <c r="BG47" s="247"/>
      <c r="BH47" s="247"/>
      <c r="BI47" s="247"/>
      <c r="BJ47" s="247"/>
      <c r="BK47" s="247"/>
      <c r="BL47" s="247"/>
      <c r="BM47" s="247"/>
      <c r="BN47" s="247"/>
      <c r="BO47" s="247">
        <v>2</v>
      </c>
      <c r="BP47" s="247">
        <v>2</v>
      </c>
      <c r="BQ47" s="247"/>
      <c r="BR47" s="247"/>
      <c r="BS47" s="247"/>
      <c r="BT47" s="264"/>
      <c r="BU47" s="264"/>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v>2</v>
      </c>
      <c r="CV47" s="427" t="s">
        <v>1830</v>
      </c>
      <c r="CW47" s="430" t="s">
        <v>1274</v>
      </c>
      <c r="CX47" s="279"/>
      <c r="CY47" s="280"/>
      <c r="CZ47" s="280"/>
      <c r="DA47" s="280"/>
      <c r="DB47" s="280"/>
      <c r="DC47" s="280"/>
      <c r="DD47" s="280"/>
      <c r="DE47" s="281"/>
      <c r="DF47" s="281"/>
      <c r="DG47" s="582"/>
      <c r="DH47" s="582"/>
      <c r="DI47" s="582"/>
      <c r="DJ47" s="582"/>
      <c r="DK47" s="582"/>
      <c r="DL47" s="582"/>
      <c r="DM47" s="582"/>
      <c r="DN47" s="582"/>
      <c r="DO47" s="582"/>
      <c r="DP47" s="582"/>
      <c r="DQ47" s="582"/>
      <c r="DR47" s="582"/>
      <c r="DS47" s="582"/>
      <c r="DT47" s="296"/>
      <c r="DU47" s="296"/>
      <c r="DV47" s="296"/>
      <c r="DW47" s="296"/>
      <c r="DX47" s="296"/>
      <c r="DY47" s="296"/>
      <c r="DZ47" s="296"/>
      <c r="EA47" s="296"/>
      <c r="EB47" s="296"/>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580"/>
    </row>
    <row r="48" spans="1:155" s="228" customFormat="1" ht="68.25" hidden="1" customHeight="1" x14ac:dyDescent="0.2">
      <c r="A48" s="578"/>
      <c r="B48" s="427"/>
      <c r="C48" s="465"/>
      <c r="D48" s="465"/>
      <c r="E48" s="427"/>
      <c r="F48" s="465"/>
      <c r="G48" s="469"/>
      <c r="H48" s="469"/>
      <c r="I48" s="430"/>
      <c r="J48" s="430"/>
      <c r="K48" s="236"/>
      <c r="L48" s="236"/>
      <c r="M48" s="465"/>
      <c r="N48" s="465"/>
      <c r="O48" s="465"/>
      <c r="P48" s="430"/>
      <c r="Q48" s="266"/>
      <c r="R48" s="430"/>
      <c r="S48" s="430"/>
      <c r="T48" s="430"/>
      <c r="U48" s="328" t="s">
        <v>1553</v>
      </c>
      <c r="V48" s="329"/>
      <c r="W48" s="329"/>
      <c r="X48" s="303" t="s">
        <v>1598</v>
      </c>
      <c r="Y48" s="301">
        <v>0</v>
      </c>
      <c r="Z48" s="301">
        <v>0</v>
      </c>
      <c r="AA48" s="301">
        <v>0</v>
      </c>
      <c r="AB48" s="316">
        <v>0</v>
      </c>
      <c r="AC48" s="316"/>
      <c r="AD48" s="316"/>
      <c r="AE48" s="316"/>
      <c r="AF48" s="316"/>
      <c r="AG48" s="316"/>
      <c r="AH48" s="316"/>
      <c r="AI48" s="316"/>
      <c r="AJ48" s="316"/>
      <c r="AK48" s="301">
        <v>0</v>
      </c>
      <c r="AL48" s="316">
        <v>0</v>
      </c>
      <c r="AM48" s="316"/>
      <c r="AN48" s="316"/>
      <c r="AO48" s="316"/>
      <c r="AP48" s="316"/>
      <c r="AQ48" s="316"/>
      <c r="AR48" s="316"/>
      <c r="AS48" s="316"/>
      <c r="AT48" s="316"/>
      <c r="AU48" s="301">
        <v>0</v>
      </c>
      <c r="AV48" s="316">
        <v>0</v>
      </c>
      <c r="AW48" s="316"/>
      <c r="AX48" s="316"/>
      <c r="AY48" s="316"/>
      <c r="AZ48" s="316"/>
      <c r="BA48" s="316"/>
      <c r="BB48" s="316"/>
      <c r="BC48" s="316"/>
      <c r="BD48" s="316"/>
      <c r="BE48" s="301">
        <v>0</v>
      </c>
      <c r="BF48" s="316">
        <v>0</v>
      </c>
      <c r="BG48" s="316"/>
      <c r="BH48" s="316"/>
      <c r="BI48" s="316"/>
      <c r="BJ48" s="316"/>
      <c r="BK48" s="316"/>
      <c r="BL48" s="316"/>
      <c r="BM48" s="316"/>
      <c r="BN48" s="316"/>
      <c r="BO48" s="316">
        <v>0</v>
      </c>
      <c r="BP48" s="316">
        <v>0</v>
      </c>
      <c r="BQ48" s="247"/>
      <c r="BR48" s="247"/>
      <c r="BS48" s="247"/>
      <c r="BT48" s="264"/>
      <c r="BU48" s="264"/>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316">
        <v>0</v>
      </c>
      <c r="CV48" s="427" t="s">
        <v>1830</v>
      </c>
      <c r="CW48" s="430" t="s">
        <v>1274</v>
      </c>
      <c r="CX48" s="279"/>
      <c r="CY48" s="280"/>
      <c r="CZ48" s="280"/>
      <c r="DA48" s="280"/>
      <c r="DB48" s="280"/>
      <c r="DC48" s="280"/>
      <c r="DD48" s="280"/>
      <c r="DE48" s="281"/>
      <c r="DF48" s="281"/>
      <c r="DG48" s="582"/>
      <c r="DH48" s="582"/>
      <c r="DI48" s="582"/>
      <c r="DJ48" s="582"/>
      <c r="DK48" s="582"/>
      <c r="DL48" s="582"/>
      <c r="DM48" s="582"/>
      <c r="DN48" s="582"/>
      <c r="DO48" s="582"/>
      <c r="DP48" s="582"/>
      <c r="DQ48" s="582"/>
      <c r="DR48" s="582"/>
      <c r="DS48" s="582"/>
      <c r="DT48" s="296"/>
      <c r="DU48" s="296"/>
      <c r="DV48" s="296"/>
      <c r="DW48" s="296"/>
      <c r="DX48" s="296"/>
      <c r="DY48" s="296"/>
      <c r="DZ48" s="296"/>
      <c r="EA48" s="296"/>
      <c r="EB48" s="296"/>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580"/>
    </row>
    <row r="49" spans="1:155" s="228" customFormat="1" ht="68.25" hidden="1" customHeight="1" x14ac:dyDescent="0.2">
      <c r="A49" s="578"/>
      <c r="B49" s="427"/>
      <c r="C49" s="465"/>
      <c r="D49" s="465"/>
      <c r="E49" s="427"/>
      <c r="F49" s="465"/>
      <c r="G49" s="469"/>
      <c r="H49" s="469"/>
      <c r="I49" s="430"/>
      <c r="J49" s="430"/>
      <c r="K49" s="236"/>
      <c r="L49" s="236"/>
      <c r="M49" s="465"/>
      <c r="N49" s="465"/>
      <c r="O49" s="465"/>
      <c r="P49" s="430"/>
      <c r="Q49" s="266"/>
      <c r="R49" s="430"/>
      <c r="S49" s="430"/>
      <c r="T49" s="430"/>
      <c r="U49" s="436" t="s">
        <v>1908</v>
      </c>
      <c r="V49" s="329"/>
      <c r="W49" s="329"/>
      <c r="X49" s="303" t="s">
        <v>1598</v>
      </c>
      <c r="Y49" s="301" t="s">
        <v>1260</v>
      </c>
      <c r="Z49" s="301" t="s">
        <v>1262</v>
      </c>
      <c r="AA49" s="301">
        <v>0</v>
      </c>
      <c r="AB49" s="316">
        <v>0</v>
      </c>
      <c r="AC49" s="316"/>
      <c r="AD49" s="316"/>
      <c r="AE49" s="316"/>
      <c r="AF49" s="316"/>
      <c r="AG49" s="316"/>
      <c r="AH49" s="316"/>
      <c r="AI49" s="316"/>
      <c r="AJ49" s="316"/>
      <c r="AK49" s="301">
        <v>0</v>
      </c>
      <c r="AL49" s="316">
        <v>0</v>
      </c>
      <c r="AM49" s="316"/>
      <c r="AN49" s="316"/>
      <c r="AO49" s="316"/>
      <c r="AP49" s="316"/>
      <c r="AQ49" s="316"/>
      <c r="AR49" s="316"/>
      <c r="AS49" s="316"/>
      <c r="AT49" s="316"/>
      <c r="AU49" s="301">
        <v>3</v>
      </c>
      <c r="AV49" s="316">
        <v>0</v>
      </c>
      <c r="AW49" s="316"/>
      <c r="AX49" s="316"/>
      <c r="AY49" s="316"/>
      <c r="AZ49" s="316"/>
      <c r="BA49" s="316"/>
      <c r="BB49" s="316"/>
      <c r="BC49" s="316"/>
      <c r="BD49" s="316"/>
      <c r="BE49" s="301">
        <v>2</v>
      </c>
      <c r="BF49" s="316">
        <v>0</v>
      </c>
      <c r="BG49" s="316"/>
      <c r="BH49" s="316"/>
      <c r="BI49" s="316"/>
      <c r="BJ49" s="316"/>
      <c r="BK49" s="316"/>
      <c r="BL49" s="316"/>
      <c r="BM49" s="316"/>
      <c r="BN49" s="316"/>
      <c r="BO49" s="316">
        <v>0</v>
      </c>
      <c r="BP49" s="316">
        <v>0</v>
      </c>
      <c r="BQ49" s="430"/>
      <c r="BR49" s="430"/>
      <c r="BS49" s="430"/>
      <c r="BT49" s="255"/>
      <c r="BU49" s="255"/>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316">
        <v>0</v>
      </c>
      <c r="CV49" s="427" t="s">
        <v>1830</v>
      </c>
      <c r="CW49" s="430" t="s">
        <v>1274</v>
      </c>
      <c r="CX49" s="279"/>
      <c r="CY49" s="280"/>
      <c r="CZ49" s="280"/>
      <c r="DA49" s="280"/>
      <c r="DB49" s="280"/>
      <c r="DC49" s="280"/>
      <c r="DD49" s="280"/>
      <c r="DE49" s="281"/>
      <c r="DF49" s="281"/>
      <c r="DG49" s="582"/>
      <c r="DH49" s="582"/>
      <c r="DI49" s="582"/>
      <c r="DJ49" s="582"/>
      <c r="DK49" s="582"/>
      <c r="DL49" s="582"/>
      <c r="DM49" s="582"/>
      <c r="DN49" s="582"/>
      <c r="DO49" s="582"/>
      <c r="DP49" s="582"/>
      <c r="DQ49" s="582"/>
      <c r="DR49" s="582"/>
      <c r="DS49" s="582"/>
      <c r="DT49" s="296"/>
      <c r="DU49" s="296"/>
      <c r="DV49" s="296"/>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580"/>
    </row>
    <row r="50" spans="1:155" s="228" customFormat="1" ht="34.5" customHeight="1" x14ac:dyDescent="0.2">
      <c r="A50" s="578"/>
      <c r="B50" s="427"/>
      <c r="C50" s="465"/>
      <c r="D50" s="465"/>
      <c r="E50" s="427"/>
      <c r="F50" s="465"/>
      <c r="G50" s="469"/>
      <c r="H50" s="469"/>
      <c r="I50" s="430"/>
      <c r="J50" s="430"/>
      <c r="K50" s="236"/>
      <c r="L50" s="236"/>
      <c r="M50" s="428"/>
      <c r="N50" s="470" t="s">
        <v>1995</v>
      </c>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c r="BQ50" s="471"/>
      <c r="BR50" s="471"/>
      <c r="BS50" s="471"/>
      <c r="BT50" s="471"/>
      <c r="BU50" s="471"/>
      <c r="BV50" s="471"/>
      <c r="BW50" s="471"/>
      <c r="BX50" s="471"/>
      <c r="BY50" s="471"/>
      <c r="BZ50" s="471"/>
      <c r="CA50" s="471"/>
      <c r="CB50" s="471"/>
      <c r="CC50" s="471"/>
      <c r="CD50" s="471"/>
      <c r="CE50" s="471"/>
      <c r="CF50" s="471"/>
      <c r="CG50" s="471"/>
      <c r="CH50" s="471"/>
      <c r="CI50" s="471"/>
      <c r="CJ50" s="471"/>
      <c r="CK50" s="471"/>
      <c r="CL50" s="471"/>
      <c r="CM50" s="471"/>
      <c r="CN50" s="471"/>
      <c r="CO50" s="471"/>
      <c r="CP50" s="471"/>
      <c r="CQ50" s="471"/>
      <c r="CR50" s="471"/>
      <c r="CS50" s="471"/>
      <c r="CT50" s="471"/>
      <c r="CU50" s="471"/>
      <c r="CV50" s="471"/>
      <c r="CW50" s="471"/>
      <c r="CX50" s="471"/>
      <c r="CY50" s="471"/>
      <c r="CZ50" s="471"/>
      <c r="DA50" s="471"/>
      <c r="DB50" s="471"/>
      <c r="DC50" s="471"/>
      <c r="DD50" s="471"/>
      <c r="DE50" s="471"/>
      <c r="DF50" s="471"/>
      <c r="DG50" s="471"/>
      <c r="DH50" s="471"/>
      <c r="DI50" s="471"/>
      <c r="DJ50" s="471"/>
      <c r="DK50" s="471"/>
      <c r="DL50" s="471"/>
      <c r="DM50" s="471"/>
      <c r="DN50" s="471"/>
      <c r="DO50" s="471"/>
      <c r="DP50" s="471"/>
      <c r="DQ50" s="471"/>
      <c r="DR50" s="471"/>
      <c r="DS50" s="471"/>
      <c r="DT50" s="471"/>
      <c r="DU50" s="471"/>
      <c r="DV50" s="471"/>
      <c r="DW50" s="471"/>
      <c r="DX50" s="471"/>
      <c r="DY50" s="471"/>
      <c r="DZ50" s="471"/>
      <c r="EA50" s="471"/>
      <c r="EB50" s="471"/>
      <c r="EC50" s="471"/>
      <c r="ED50" s="471"/>
      <c r="EE50" s="471"/>
      <c r="EF50" s="471"/>
      <c r="EG50" s="471"/>
      <c r="EH50" s="471"/>
      <c r="EI50" s="471"/>
      <c r="EJ50" s="471"/>
      <c r="EK50" s="471"/>
      <c r="EL50" s="471"/>
      <c r="EM50" s="471"/>
      <c r="EN50" s="471"/>
      <c r="EO50" s="471"/>
      <c r="EP50" s="471"/>
      <c r="EQ50" s="471"/>
      <c r="ER50" s="471"/>
      <c r="ES50" s="471"/>
      <c r="ET50" s="471"/>
      <c r="EU50" s="471"/>
      <c r="EV50" s="471"/>
      <c r="EW50" s="471"/>
      <c r="EX50" s="471"/>
      <c r="EY50" s="599"/>
    </row>
    <row r="51" spans="1:155" s="324" customFormat="1" ht="99.75" hidden="1" customHeight="1" x14ac:dyDescent="0.2">
      <c r="A51" s="600"/>
      <c r="B51" s="330"/>
      <c r="C51" s="465"/>
      <c r="D51" s="465"/>
      <c r="E51" s="330"/>
      <c r="F51" s="465"/>
      <c r="G51" s="469"/>
      <c r="H51" s="469"/>
      <c r="I51" s="330"/>
      <c r="J51" s="330"/>
      <c r="K51" s="331"/>
      <c r="L51" s="331"/>
      <c r="M51" s="472" t="s">
        <v>1714</v>
      </c>
      <c r="N51" s="332" t="s">
        <v>1849</v>
      </c>
      <c r="O51" s="260" t="s">
        <v>726</v>
      </c>
      <c r="P51" s="259"/>
      <c r="Q51" s="333"/>
      <c r="R51" s="259"/>
      <c r="S51" s="259"/>
      <c r="T51" s="259"/>
      <c r="U51" s="334" t="s">
        <v>1264</v>
      </c>
      <c r="V51" s="335"/>
      <c r="W51" s="335"/>
      <c r="X51" s="336" t="s">
        <v>1598</v>
      </c>
      <c r="Y51" s="337" t="s">
        <v>1261</v>
      </c>
      <c r="Z51" s="336" t="s">
        <v>1265</v>
      </c>
      <c r="AA51" s="337">
        <v>0</v>
      </c>
      <c r="AB51" s="337">
        <v>0</v>
      </c>
      <c r="AC51" s="337"/>
      <c r="AD51" s="337"/>
      <c r="AE51" s="337"/>
      <c r="AF51" s="337"/>
      <c r="AG51" s="337"/>
      <c r="AH51" s="337"/>
      <c r="AI51" s="337"/>
      <c r="AJ51" s="337"/>
      <c r="AK51" s="337" t="s">
        <v>1266</v>
      </c>
      <c r="AL51" s="337">
        <v>0</v>
      </c>
      <c r="AM51" s="337"/>
      <c r="AN51" s="337"/>
      <c r="AO51" s="337"/>
      <c r="AP51" s="337"/>
      <c r="AQ51" s="337"/>
      <c r="AR51" s="337"/>
      <c r="AS51" s="337"/>
      <c r="AT51" s="337"/>
      <c r="AU51" s="337">
        <v>0</v>
      </c>
      <c r="AV51" s="337">
        <v>0</v>
      </c>
      <c r="AW51" s="337"/>
      <c r="AX51" s="337"/>
      <c r="AY51" s="337"/>
      <c r="AZ51" s="337"/>
      <c r="BA51" s="337"/>
      <c r="BB51" s="337"/>
      <c r="BC51" s="337"/>
      <c r="BD51" s="337"/>
      <c r="BE51" s="337" t="s">
        <v>1267</v>
      </c>
      <c r="BF51" s="337">
        <v>0</v>
      </c>
      <c r="BG51" s="337"/>
      <c r="BH51" s="337"/>
      <c r="BI51" s="337"/>
      <c r="BJ51" s="337"/>
      <c r="BK51" s="337"/>
      <c r="BL51" s="337"/>
      <c r="BM51" s="337"/>
      <c r="BN51" s="337"/>
      <c r="BO51" s="336" t="s">
        <v>1948</v>
      </c>
      <c r="BP51" s="336" t="s">
        <v>1947</v>
      </c>
      <c r="BQ51" s="336" t="s">
        <v>1947</v>
      </c>
      <c r="BR51" s="336" t="s">
        <v>1947</v>
      </c>
      <c r="BS51" s="336" t="s">
        <v>1947</v>
      </c>
      <c r="BT51" s="336" t="s">
        <v>1947</v>
      </c>
      <c r="BU51" s="336" t="s">
        <v>1947</v>
      </c>
      <c r="BV51" s="336" t="s">
        <v>1947</v>
      </c>
      <c r="BW51" s="336" t="s">
        <v>1947</v>
      </c>
      <c r="BX51" s="336" t="s">
        <v>1947</v>
      </c>
      <c r="BY51" s="336" t="s">
        <v>1947</v>
      </c>
      <c r="BZ51" s="336" t="s">
        <v>1947</v>
      </c>
      <c r="CA51" s="336" t="s">
        <v>1947</v>
      </c>
      <c r="CB51" s="336" t="s">
        <v>1947</v>
      </c>
      <c r="CC51" s="336" t="s">
        <v>1947</v>
      </c>
      <c r="CD51" s="336" t="s">
        <v>1947</v>
      </c>
      <c r="CE51" s="336" t="s">
        <v>1947</v>
      </c>
      <c r="CF51" s="336" t="s">
        <v>1947</v>
      </c>
      <c r="CG51" s="336" t="s">
        <v>1947</v>
      </c>
      <c r="CH51" s="336" t="s">
        <v>1947</v>
      </c>
      <c r="CI51" s="336" t="s">
        <v>1947</v>
      </c>
      <c r="CJ51" s="336" t="s">
        <v>1947</v>
      </c>
      <c r="CK51" s="336" t="s">
        <v>1947</v>
      </c>
      <c r="CL51" s="336" t="s">
        <v>1947</v>
      </c>
      <c r="CM51" s="336" t="s">
        <v>1947</v>
      </c>
      <c r="CN51" s="336" t="s">
        <v>1947</v>
      </c>
      <c r="CO51" s="336" t="s">
        <v>1947</v>
      </c>
      <c r="CP51" s="336" t="s">
        <v>1947</v>
      </c>
      <c r="CQ51" s="336" t="s">
        <v>1947</v>
      </c>
      <c r="CR51" s="336" t="s">
        <v>1947</v>
      </c>
      <c r="CS51" s="336" t="s">
        <v>1947</v>
      </c>
      <c r="CT51" s="336" t="s">
        <v>1947</v>
      </c>
      <c r="CU51" s="336" t="s">
        <v>1947</v>
      </c>
      <c r="CV51" s="336" t="s">
        <v>1947</v>
      </c>
      <c r="CW51" s="336" t="s">
        <v>1947</v>
      </c>
      <c r="CX51" s="336" t="s">
        <v>1947</v>
      </c>
      <c r="CY51" s="336" t="s">
        <v>1947</v>
      </c>
      <c r="CZ51" s="336" t="s">
        <v>1947</v>
      </c>
      <c r="DA51" s="336" t="s">
        <v>1947</v>
      </c>
      <c r="DB51" s="336" t="s">
        <v>1947</v>
      </c>
      <c r="DC51" s="336" t="s">
        <v>1947</v>
      </c>
      <c r="DD51" s="336" t="s">
        <v>1947</v>
      </c>
      <c r="DE51" s="336" t="s">
        <v>1947</v>
      </c>
      <c r="DF51" s="336" t="s">
        <v>1947</v>
      </c>
      <c r="DG51" s="336" t="s">
        <v>1947</v>
      </c>
      <c r="DH51" s="336" t="s">
        <v>1947</v>
      </c>
      <c r="DI51" s="336" t="s">
        <v>1947</v>
      </c>
      <c r="DJ51" s="336" t="s">
        <v>1947</v>
      </c>
      <c r="DK51" s="336" t="s">
        <v>1947</v>
      </c>
      <c r="DL51" s="336" t="s">
        <v>1947</v>
      </c>
      <c r="DM51" s="336" t="s">
        <v>1947</v>
      </c>
      <c r="DN51" s="336" t="s">
        <v>1947</v>
      </c>
      <c r="DO51" s="336" t="s">
        <v>1947</v>
      </c>
      <c r="DP51" s="336" t="s">
        <v>1947</v>
      </c>
      <c r="DQ51" s="336" t="s">
        <v>1947</v>
      </c>
      <c r="DR51" s="336" t="s">
        <v>1947</v>
      </c>
      <c r="DS51" s="336" t="s">
        <v>1947</v>
      </c>
      <c r="DT51" s="336" t="s">
        <v>1947</v>
      </c>
      <c r="DU51" s="336" t="s">
        <v>1947</v>
      </c>
      <c r="DV51" s="336" t="s">
        <v>1947</v>
      </c>
      <c r="DW51" s="336" t="s">
        <v>1947</v>
      </c>
      <c r="DX51" s="336" t="s">
        <v>1947</v>
      </c>
      <c r="DY51" s="336" t="s">
        <v>1947</v>
      </c>
      <c r="DZ51" s="336" t="s">
        <v>1947</v>
      </c>
      <c r="EA51" s="336" t="s">
        <v>1947</v>
      </c>
      <c r="EB51" s="336" t="s">
        <v>1947</v>
      </c>
      <c r="EC51" s="336" t="s">
        <v>1947</v>
      </c>
      <c r="ED51" s="336" t="s">
        <v>1947</v>
      </c>
      <c r="EE51" s="336" t="s">
        <v>1947</v>
      </c>
      <c r="EF51" s="336" t="s">
        <v>1947</v>
      </c>
      <c r="EG51" s="336" t="s">
        <v>1947</v>
      </c>
      <c r="EH51" s="336" t="s">
        <v>1947</v>
      </c>
      <c r="EI51" s="336" t="s">
        <v>1947</v>
      </c>
      <c r="EJ51" s="336" t="s">
        <v>1947</v>
      </c>
      <c r="EK51" s="336" t="s">
        <v>1947</v>
      </c>
      <c r="EL51" s="336"/>
      <c r="EM51" s="336"/>
      <c r="EN51" s="336"/>
      <c r="EO51" s="336"/>
      <c r="EP51" s="338" t="s">
        <v>1947</v>
      </c>
      <c r="EQ51" s="338" t="s">
        <v>1947</v>
      </c>
      <c r="ER51" s="338"/>
      <c r="ES51" s="338"/>
      <c r="ET51" s="338"/>
      <c r="EU51" s="338"/>
      <c r="EV51" s="338" t="s">
        <v>1947</v>
      </c>
      <c r="EW51" s="338" t="s">
        <v>1947</v>
      </c>
      <c r="EX51" s="338" t="s">
        <v>1947</v>
      </c>
      <c r="EY51" s="601" t="s">
        <v>1947</v>
      </c>
    </row>
    <row r="52" spans="1:155" s="350" customFormat="1" ht="223.5" customHeight="1" x14ac:dyDescent="0.3">
      <c r="A52" s="602" t="s">
        <v>1269</v>
      </c>
      <c r="B52" s="343" t="s">
        <v>1001</v>
      </c>
      <c r="C52" s="465"/>
      <c r="D52" s="465"/>
      <c r="E52" s="343"/>
      <c r="F52" s="465"/>
      <c r="G52" s="468" t="s">
        <v>1714</v>
      </c>
      <c r="H52" s="468" t="s">
        <v>1719</v>
      </c>
      <c r="I52" s="344" t="s">
        <v>1909</v>
      </c>
      <c r="J52" s="344"/>
      <c r="K52" s="345"/>
      <c r="L52" s="345"/>
      <c r="M52" s="465"/>
      <c r="N52" s="473" t="s">
        <v>1986</v>
      </c>
      <c r="O52" s="475"/>
      <c r="P52" s="346"/>
      <c r="Q52" s="347" t="s">
        <v>727</v>
      </c>
      <c r="R52" s="346"/>
      <c r="S52" s="347" t="s">
        <v>728</v>
      </c>
      <c r="T52" s="445" t="s">
        <v>1998</v>
      </c>
      <c r="U52" s="441" t="s">
        <v>2004</v>
      </c>
      <c r="V52" s="44" t="s">
        <v>1112</v>
      </c>
      <c r="W52" s="44"/>
      <c r="X52" s="445" t="s">
        <v>15</v>
      </c>
      <c r="Y52" s="44" t="s">
        <v>1590</v>
      </c>
      <c r="Z52" s="445">
        <v>1081</v>
      </c>
      <c r="AA52" s="72">
        <v>150</v>
      </c>
      <c r="AB52" s="72" t="s">
        <v>1116</v>
      </c>
      <c r="AC52" s="366" t="s">
        <v>2062</v>
      </c>
      <c r="AD52" s="366"/>
      <c r="AE52" s="366" t="s">
        <v>2063</v>
      </c>
      <c r="AF52" s="366" t="s">
        <v>2064</v>
      </c>
      <c r="AG52" s="72"/>
      <c r="AH52" s="72"/>
      <c r="AI52" s="72"/>
      <c r="AJ52" s="72"/>
      <c r="AK52" s="72">
        <v>500</v>
      </c>
      <c r="AL52" s="72" t="s">
        <v>1116</v>
      </c>
      <c r="AM52" s="72"/>
      <c r="AN52" s="72"/>
      <c r="AO52" s="72"/>
      <c r="AP52" s="72"/>
      <c r="AQ52" s="72"/>
      <c r="AR52" s="72"/>
      <c r="AS52" s="72"/>
      <c r="AT52" s="72"/>
      <c r="AU52" s="72">
        <v>750</v>
      </c>
      <c r="AV52" s="72" t="s">
        <v>1116</v>
      </c>
      <c r="AW52" s="72"/>
      <c r="AX52" s="72"/>
      <c r="AY52" s="72"/>
      <c r="AZ52" s="72"/>
      <c r="BA52" s="72"/>
      <c r="BB52" s="72"/>
      <c r="BC52" s="72"/>
      <c r="BD52" s="72"/>
      <c r="BE52" s="72">
        <v>1081</v>
      </c>
      <c r="BF52" s="72" t="s">
        <v>1116</v>
      </c>
      <c r="BG52" s="72"/>
      <c r="BH52" s="72"/>
      <c r="BI52" s="72"/>
      <c r="BJ52" s="72"/>
      <c r="BK52" s="72"/>
      <c r="BL52" s="72"/>
      <c r="BM52" s="72"/>
      <c r="BN52" s="72"/>
      <c r="BO52" s="445">
        <v>1500</v>
      </c>
      <c r="BP52" s="72">
        <v>1700</v>
      </c>
      <c r="BQ52" s="72"/>
      <c r="BR52" s="72"/>
      <c r="BS52" s="72"/>
      <c r="BT52" s="72"/>
      <c r="BU52" s="72"/>
      <c r="BV52" s="72"/>
      <c r="BW52" s="72">
        <v>250</v>
      </c>
      <c r="BX52" s="72">
        <v>331</v>
      </c>
      <c r="BY52" s="72" t="s">
        <v>731</v>
      </c>
      <c r="BZ52" s="72" t="s">
        <v>732</v>
      </c>
      <c r="CA52" s="72"/>
      <c r="CB52" s="72"/>
      <c r="CC52" s="72" t="s">
        <v>733</v>
      </c>
      <c r="CD52" s="415" t="e">
        <f>#REF!+#REF!+CJ52+CH52+CW52</f>
        <v>#REF!</v>
      </c>
      <c r="CE52" s="72" t="s">
        <v>734</v>
      </c>
      <c r="CF52" s="72"/>
      <c r="CG52" s="72"/>
      <c r="CH52" s="415">
        <f>198114039-CH64-CH65</f>
        <v>196614039</v>
      </c>
      <c r="CI52" s="415">
        <f>393329314-CI64-CI65</f>
        <v>391729314</v>
      </c>
      <c r="CJ52" s="72"/>
      <c r="CK52" s="72"/>
      <c r="CL52" s="72"/>
      <c r="CM52" s="416"/>
      <c r="CN52" s="416"/>
      <c r="CO52" s="415"/>
      <c r="CP52" s="415"/>
      <c r="CQ52" s="415"/>
      <c r="CR52" s="415"/>
      <c r="CS52" s="415"/>
      <c r="CT52" s="415"/>
      <c r="CU52" s="72">
        <v>1900</v>
      </c>
      <c r="CV52" s="72" t="s">
        <v>1832</v>
      </c>
      <c r="CW52" s="415" t="s">
        <v>1276</v>
      </c>
      <c r="CX52" s="417"/>
      <c r="CY52" s="72"/>
      <c r="CZ52" s="72"/>
      <c r="DA52" s="72"/>
      <c r="DB52" s="72"/>
      <c r="DC52" s="72"/>
      <c r="DD52" s="72"/>
      <c r="DE52" s="416"/>
      <c r="DF52" s="416"/>
      <c r="DG52" s="551"/>
      <c r="DH52" s="551"/>
      <c r="DI52" s="551"/>
      <c r="DJ52" s="551"/>
      <c r="DK52" s="551"/>
      <c r="DL52" s="551"/>
      <c r="DM52" s="551"/>
      <c r="DN52" s="551"/>
      <c r="DO52" s="551"/>
      <c r="DP52" s="551"/>
      <c r="DQ52" s="551"/>
      <c r="DR52" s="551"/>
      <c r="DS52" s="551"/>
      <c r="DT52" s="551"/>
      <c r="DU52" s="551"/>
      <c r="DV52" s="551"/>
      <c r="DW52" s="551"/>
      <c r="DX52" s="551"/>
      <c r="DY52" s="551"/>
      <c r="DZ52" s="551"/>
      <c r="EA52" s="551"/>
      <c r="EB52" s="551"/>
      <c r="EC52" s="551"/>
      <c r="ED52" s="551"/>
      <c r="EE52" s="551"/>
      <c r="EF52" s="551"/>
      <c r="EG52" s="551"/>
      <c r="EH52" s="551"/>
      <c r="EI52" s="551"/>
      <c r="EJ52" s="445">
        <v>250</v>
      </c>
      <c r="EK52" s="441" t="s">
        <v>1949</v>
      </c>
      <c r="EL52" s="443" t="s">
        <v>2065</v>
      </c>
      <c r="EM52" s="445"/>
      <c r="EN52" s="459" t="s">
        <v>2066</v>
      </c>
      <c r="EO52" s="459" t="s">
        <v>2067</v>
      </c>
      <c r="EP52" s="72" t="s">
        <v>2014</v>
      </c>
      <c r="EQ52" s="215" t="s">
        <v>1949</v>
      </c>
      <c r="ER52" s="453" t="s">
        <v>2076</v>
      </c>
      <c r="ES52" s="455"/>
      <c r="ET52" s="457" t="s">
        <v>2058</v>
      </c>
      <c r="EU52" s="457" t="s">
        <v>2059</v>
      </c>
      <c r="EV52" s="72" t="s">
        <v>2015</v>
      </c>
      <c r="EW52" s="215" t="s">
        <v>1949</v>
      </c>
      <c r="EX52" s="72" t="s">
        <v>2016</v>
      </c>
      <c r="EY52" s="603" t="s">
        <v>1949</v>
      </c>
    </row>
    <row r="53" spans="1:155" s="350" customFormat="1" ht="9" hidden="1" customHeight="1" x14ac:dyDescent="0.3">
      <c r="A53" s="602"/>
      <c r="B53" s="343"/>
      <c r="C53" s="465"/>
      <c r="D53" s="465"/>
      <c r="E53" s="343"/>
      <c r="F53" s="465"/>
      <c r="G53" s="468"/>
      <c r="H53" s="468"/>
      <c r="I53" s="344"/>
      <c r="J53" s="344"/>
      <c r="K53" s="345"/>
      <c r="L53" s="345"/>
      <c r="M53" s="465"/>
      <c r="N53" s="474"/>
      <c r="O53" s="476"/>
      <c r="P53" s="346"/>
      <c r="Q53" s="347"/>
      <c r="R53" s="346"/>
      <c r="S53" s="347"/>
      <c r="T53" s="446"/>
      <c r="U53" s="442"/>
      <c r="V53" s="44"/>
      <c r="W53" s="44"/>
      <c r="X53" s="446"/>
      <c r="Y53" s="44"/>
      <c r="Z53" s="446"/>
      <c r="AA53" s="72"/>
      <c r="AB53" s="72"/>
      <c r="AC53" s="366"/>
      <c r="AD53" s="366"/>
      <c r="AE53" s="366"/>
      <c r="AF53" s="366"/>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446"/>
      <c r="BP53" s="72"/>
      <c r="BQ53" s="72"/>
      <c r="BR53" s="72"/>
      <c r="BS53" s="72"/>
      <c r="BT53" s="72"/>
      <c r="BU53" s="72"/>
      <c r="BV53" s="72"/>
      <c r="BW53" s="72"/>
      <c r="BX53" s="72"/>
      <c r="BY53" s="72"/>
      <c r="BZ53" s="72"/>
      <c r="CA53" s="72"/>
      <c r="CB53" s="72"/>
      <c r="CC53" s="72"/>
      <c r="CD53" s="415"/>
      <c r="CE53" s="72"/>
      <c r="CF53" s="72"/>
      <c r="CG53" s="72"/>
      <c r="CH53" s="415"/>
      <c r="CI53" s="415"/>
      <c r="CJ53" s="72"/>
      <c r="CK53" s="72"/>
      <c r="CL53" s="72"/>
      <c r="CM53" s="416"/>
      <c r="CN53" s="416"/>
      <c r="CO53" s="415"/>
      <c r="CP53" s="415"/>
      <c r="CQ53" s="415"/>
      <c r="CR53" s="415"/>
      <c r="CS53" s="415"/>
      <c r="CT53" s="415"/>
      <c r="CU53" s="72"/>
      <c r="CV53" s="72"/>
      <c r="CW53" s="415"/>
      <c r="CX53" s="417"/>
      <c r="CY53" s="72"/>
      <c r="CZ53" s="72"/>
      <c r="DA53" s="72"/>
      <c r="DB53" s="72"/>
      <c r="DC53" s="72"/>
      <c r="DD53" s="72"/>
      <c r="DE53" s="416"/>
      <c r="DF53" s="416"/>
      <c r="DG53" s="551"/>
      <c r="DH53" s="551"/>
      <c r="DI53" s="551"/>
      <c r="DJ53" s="551"/>
      <c r="DK53" s="551"/>
      <c r="DL53" s="551"/>
      <c r="DM53" s="551"/>
      <c r="DN53" s="551"/>
      <c r="DO53" s="551"/>
      <c r="DP53" s="551"/>
      <c r="DQ53" s="551"/>
      <c r="DR53" s="551"/>
      <c r="DS53" s="551"/>
      <c r="DT53" s="551"/>
      <c r="DU53" s="551"/>
      <c r="DV53" s="551"/>
      <c r="DW53" s="551"/>
      <c r="DX53" s="551"/>
      <c r="DY53" s="551"/>
      <c r="DZ53" s="551"/>
      <c r="EA53" s="551"/>
      <c r="EB53" s="551"/>
      <c r="EC53" s="551"/>
      <c r="ED53" s="551"/>
      <c r="EE53" s="551"/>
      <c r="EF53" s="551"/>
      <c r="EG53" s="551"/>
      <c r="EH53" s="551"/>
      <c r="EI53" s="551"/>
      <c r="EJ53" s="446"/>
      <c r="EK53" s="442"/>
      <c r="EL53" s="444"/>
      <c r="EM53" s="446"/>
      <c r="EN53" s="460"/>
      <c r="EO53" s="460"/>
      <c r="EP53" s="72"/>
      <c r="EQ53" s="215"/>
      <c r="ER53" s="454"/>
      <c r="ES53" s="456"/>
      <c r="ET53" s="458"/>
      <c r="EU53" s="458"/>
      <c r="EV53" s="72"/>
      <c r="EW53" s="215"/>
      <c r="EX53" s="72"/>
      <c r="EY53" s="603"/>
    </row>
    <row r="54" spans="1:155" s="350" customFormat="1" ht="192.75" customHeight="1" x14ac:dyDescent="0.3">
      <c r="A54" s="602" t="s">
        <v>1269</v>
      </c>
      <c r="B54" s="343" t="s">
        <v>1001</v>
      </c>
      <c r="C54" s="465"/>
      <c r="D54" s="465"/>
      <c r="E54" s="343"/>
      <c r="F54" s="465"/>
      <c r="G54" s="468"/>
      <c r="H54" s="468"/>
      <c r="I54" s="344" t="s">
        <v>1909</v>
      </c>
      <c r="J54" s="344"/>
      <c r="K54" s="345"/>
      <c r="L54" s="345"/>
      <c r="M54" s="465"/>
      <c r="N54" s="146" t="s">
        <v>2006</v>
      </c>
      <c r="O54" s="351" t="s">
        <v>735</v>
      </c>
      <c r="P54" s="352"/>
      <c r="Q54" s="352" t="s">
        <v>736</v>
      </c>
      <c r="R54" s="44"/>
      <c r="S54" s="352" t="s">
        <v>737</v>
      </c>
      <c r="T54" s="72" t="s">
        <v>1999</v>
      </c>
      <c r="U54" s="44" t="s">
        <v>2005</v>
      </c>
      <c r="V54" s="44" t="s">
        <v>1113</v>
      </c>
      <c r="W54" s="44"/>
      <c r="X54" s="72" t="s">
        <v>15</v>
      </c>
      <c r="Y54" s="44">
        <v>503</v>
      </c>
      <c r="Z54" s="72">
        <v>2396</v>
      </c>
      <c r="AA54" s="72">
        <v>2396</v>
      </c>
      <c r="AB54" s="72">
        <v>2396</v>
      </c>
      <c r="AC54" s="72">
        <v>2396</v>
      </c>
      <c r="AD54" s="72">
        <v>2396</v>
      </c>
      <c r="AE54" s="72">
        <v>2396</v>
      </c>
      <c r="AF54" s="72">
        <v>2396</v>
      </c>
      <c r="AG54" s="72">
        <v>2396</v>
      </c>
      <c r="AH54" s="72">
        <v>2396</v>
      </c>
      <c r="AI54" s="72">
        <v>2396</v>
      </c>
      <c r="AJ54" s="72">
        <v>2396</v>
      </c>
      <c r="AK54" s="72">
        <v>2396</v>
      </c>
      <c r="AL54" s="72">
        <v>2396</v>
      </c>
      <c r="AM54" s="72">
        <v>2396</v>
      </c>
      <c r="AN54" s="72">
        <v>2396</v>
      </c>
      <c r="AO54" s="72">
        <v>2396</v>
      </c>
      <c r="AP54" s="72">
        <v>2396</v>
      </c>
      <c r="AQ54" s="72">
        <v>2396</v>
      </c>
      <c r="AR54" s="72">
        <v>2396</v>
      </c>
      <c r="AS54" s="72">
        <v>2396</v>
      </c>
      <c r="AT54" s="72">
        <v>2396</v>
      </c>
      <c r="AU54" s="72">
        <v>2396</v>
      </c>
      <c r="AV54" s="72">
        <v>2396</v>
      </c>
      <c r="AW54" s="72">
        <v>2396</v>
      </c>
      <c r="AX54" s="72">
        <v>2396</v>
      </c>
      <c r="AY54" s="72">
        <v>2396</v>
      </c>
      <c r="AZ54" s="72">
        <v>2396</v>
      </c>
      <c r="BA54" s="72">
        <v>2396</v>
      </c>
      <c r="BB54" s="72">
        <v>2396</v>
      </c>
      <c r="BC54" s="72">
        <v>2396</v>
      </c>
      <c r="BD54" s="72">
        <v>2396</v>
      </c>
      <c r="BE54" s="72">
        <v>2396</v>
      </c>
      <c r="BF54" s="72">
        <v>2396</v>
      </c>
      <c r="BG54" s="72">
        <v>2396</v>
      </c>
      <c r="BH54" s="72">
        <v>2396</v>
      </c>
      <c r="BI54" s="72">
        <v>2396</v>
      </c>
      <c r="BJ54" s="72">
        <v>2396</v>
      </c>
      <c r="BK54" s="72">
        <v>2396</v>
      </c>
      <c r="BL54" s="72">
        <v>2396</v>
      </c>
      <c r="BM54" s="72">
        <v>2396</v>
      </c>
      <c r="BN54" s="72">
        <v>2396</v>
      </c>
      <c r="BO54" s="72">
        <v>1700</v>
      </c>
      <c r="BP54" s="72">
        <v>1961</v>
      </c>
      <c r="BQ54" s="72"/>
      <c r="BR54" s="72"/>
      <c r="BS54" s="72"/>
      <c r="BT54" s="72"/>
      <c r="BU54" s="72"/>
      <c r="BV54" s="72"/>
      <c r="BW54" s="72">
        <v>800</v>
      </c>
      <c r="BX54" s="72">
        <v>696</v>
      </c>
      <c r="BY54" s="72" t="s">
        <v>739</v>
      </c>
      <c r="BZ54" s="72" t="s">
        <v>740</v>
      </c>
      <c r="CA54" s="72"/>
      <c r="CB54" s="72"/>
      <c r="CC54" s="72"/>
      <c r="CD54" s="415" t="e">
        <f>CH54+CI54+CJ54+CM54+CW54</f>
        <v>#VALUE!</v>
      </c>
      <c r="CE54" s="72"/>
      <c r="CF54" s="72"/>
      <c r="CG54" s="72"/>
      <c r="CH54" s="415">
        <v>138928364</v>
      </c>
      <c r="CI54" s="415">
        <v>252769000</v>
      </c>
      <c r="CJ54" s="415">
        <v>620255160</v>
      </c>
      <c r="CK54" s="415"/>
      <c r="CL54" s="72"/>
      <c r="CM54" s="72"/>
      <c r="CN54" s="72"/>
      <c r="CO54" s="72"/>
      <c r="CP54" s="72"/>
      <c r="CQ54" s="72"/>
      <c r="CR54" s="72"/>
      <c r="CS54" s="72"/>
      <c r="CT54" s="72"/>
      <c r="CU54" s="72">
        <v>3695</v>
      </c>
      <c r="CV54" s="72" t="s">
        <v>1832</v>
      </c>
      <c r="CW54" s="418" t="s">
        <v>1276</v>
      </c>
      <c r="CX54" s="419"/>
      <c r="CY54" s="418"/>
      <c r="CZ54" s="418"/>
      <c r="DA54" s="418"/>
      <c r="DB54" s="418"/>
      <c r="DC54" s="418"/>
      <c r="DD54" s="418"/>
      <c r="DE54" s="420"/>
      <c r="DF54" s="420"/>
      <c r="DG54" s="604"/>
      <c r="DH54" s="604"/>
      <c r="DI54" s="604"/>
      <c r="DJ54" s="604"/>
      <c r="DK54" s="604"/>
      <c r="DL54" s="604"/>
      <c r="DM54" s="604"/>
      <c r="DN54" s="604"/>
      <c r="DO54" s="604"/>
      <c r="DP54" s="604"/>
      <c r="DQ54" s="604"/>
      <c r="DR54" s="604"/>
      <c r="DS54" s="604"/>
      <c r="DT54" s="604"/>
      <c r="DU54" s="604"/>
      <c r="DV54" s="604"/>
      <c r="DW54" s="604"/>
      <c r="DX54" s="604"/>
      <c r="DY54" s="604"/>
      <c r="DZ54" s="604"/>
      <c r="EA54" s="604"/>
      <c r="EB54" s="604"/>
      <c r="EC54" s="604"/>
      <c r="ED54" s="604"/>
      <c r="EE54" s="604"/>
      <c r="EF54" s="604"/>
      <c r="EG54" s="604"/>
      <c r="EH54" s="604"/>
      <c r="EI54" s="604"/>
      <c r="EJ54" s="72">
        <v>350</v>
      </c>
      <c r="EK54" s="44" t="s">
        <v>1950</v>
      </c>
      <c r="EL54" s="356" t="s">
        <v>2068</v>
      </c>
      <c r="EM54" s="215"/>
      <c r="EN54" s="35" t="s">
        <v>2036</v>
      </c>
      <c r="EO54" s="35" t="s">
        <v>2035</v>
      </c>
      <c r="EP54" s="72" t="s">
        <v>2011</v>
      </c>
      <c r="EQ54" s="215" t="s">
        <v>1950</v>
      </c>
      <c r="ER54" s="339" t="s">
        <v>2075</v>
      </c>
      <c r="ES54" s="340"/>
      <c r="ET54" s="340" t="s">
        <v>2052</v>
      </c>
      <c r="EU54" s="340" t="s">
        <v>2053</v>
      </c>
      <c r="EV54" s="72" t="s">
        <v>2012</v>
      </c>
      <c r="EW54" s="215" t="s">
        <v>1950</v>
      </c>
      <c r="EX54" s="72" t="s">
        <v>2013</v>
      </c>
      <c r="EY54" s="603" t="s">
        <v>1950</v>
      </c>
    </row>
    <row r="55" spans="1:155" s="361" customFormat="1" ht="220.5" hidden="1" customHeight="1" x14ac:dyDescent="0.3">
      <c r="A55" s="605"/>
      <c r="B55" s="438"/>
      <c r="C55" s="465"/>
      <c r="D55" s="465"/>
      <c r="E55" s="438"/>
      <c r="F55" s="465"/>
      <c r="G55" s="468"/>
      <c r="H55" s="468"/>
      <c r="I55" s="357"/>
      <c r="J55" s="357"/>
      <c r="K55" s="358"/>
      <c r="L55" s="358"/>
      <c r="M55" s="465"/>
      <c r="N55" s="146" t="s">
        <v>1977</v>
      </c>
      <c r="O55" s="359"/>
      <c r="P55" s="352"/>
      <c r="Q55" s="352"/>
      <c r="R55" s="44"/>
      <c r="S55" s="352"/>
      <c r="T55" s="146"/>
      <c r="U55" s="348" t="s">
        <v>1111</v>
      </c>
      <c r="V55" s="146"/>
      <c r="W55" s="146"/>
      <c r="X55" s="360" t="s">
        <v>1598</v>
      </c>
      <c r="Y55" s="348">
        <v>487</v>
      </c>
      <c r="Z55" s="348" t="s">
        <v>1951</v>
      </c>
      <c r="AA55" s="348">
        <v>50</v>
      </c>
      <c r="AB55" s="146">
        <v>0</v>
      </c>
      <c r="AC55" s="146"/>
      <c r="AD55" s="146"/>
      <c r="AE55" s="146"/>
      <c r="AF55" s="146"/>
      <c r="AG55" s="146"/>
      <c r="AH55" s="146"/>
      <c r="AI55" s="146"/>
      <c r="AJ55" s="146"/>
      <c r="AK55" s="348">
        <v>70</v>
      </c>
      <c r="AL55" s="146">
        <v>0</v>
      </c>
      <c r="AM55" s="146"/>
      <c r="AN55" s="146"/>
      <c r="AO55" s="146"/>
      <c r="AP55" s="146"/>
      <c r="AQ55" s="146"/>
      <c r="AR55" s="146"/>
      <c r="AS55" s="146"/>
      <c r="AT55" s="146"/>
      <c r="AU55" s="348">
        <v>90</v>
      </c>
      <c r="AV55" s="146">
        <v>0</v>
      </c>
      <c r="AW55" s="146"/>
      <c r="AX55" s="146"/>
      <c r="AY55" s="146"/>
      <c r="AZ55" s="146"/>
      <c r="BA55" s="146"/>
      <c r="BB55" s="146"/>
      <c r="BC55" s="146"/>
      <c r="BD55" s="146"/>
      <c r="BE55" s="348">
        <v>120</v>
      </c>
      <c r="BF55" s="146">
        <v>0</v>
      </c>
      <c r="BG55" s="146"/>
      <c r="BH55" s="146"/>
      <c r="BI55" s="146"/>
      <c r="BJ55" s="146"/>
      <c r="BK55" s="146"/>
      <c r="BL55" s="146"/>
      <c r="BM55" s="146"/>
      <c r="BN55" s="146"/>
      <c r="BO55" s="146" t="s">
        <v>205</v>
      </c>
      <c r="BP55" s="146" t="s">
        <v>205</v>
      </c>
      <c r="BQ55" s="146" t="s">
        <v>205</v>
      </c>
      <c r="BR55" s="146" t="s">
        <v>205</v>
      </c>
      <c r="BS55" s="146" t="s">
        <v>205</v>
      </c>
      <c r="BT55" s="146" t="s">
        <v>205</v>
      </c>
      <c r="BU55" s="146" t="s">
        <v>205</v>
      </c>
      <c r="BV55" s="146" t="s">
        <v>205</v>
      </c>
      <c r="BW55" s="146" t="s">
        <v>205</v>
      </c>
      <c r="BX55" s="146" t="s">
        <v>205</v>
      </c>
      <c r="BY55" s="146" t="s">
        <v>205</v>
      </c>
      <c r="BZ55" s="146" t="s">
        <v>205</v>
      </c>
      <c r="CA55" s="146" t="s">
        <v>205</v>
      </c>
      <c r="CB55" s="146" t="s">
        <v>205</v>
      </c>
      <c r="CC55" s="146" t="s">
        <v>205</v>
      </c>
      <c r="CD55" s="146" t="s">
        <v>205</v>
      </c>
      <c r="CE55" s="146" t="s">
        <v>205</v>
      </c>
      <c r="CF55" s="146" t="s">
        <v>205</v>
      </c>
      <c r="CG55" s="146" t="s">
        <v>205</v>
      </c>
      <c r="CH55" s="146" t="s">
        <v>205</v>
      </c>
      <c r="CI55" s="146" t="s">
        <v>205</v>
      </c>
      <c r="CJ55" s="146" t="s">
        <v>205</v>
      </c>
      <c r="CK55" s="146" t="s">
        <v>205</v>
      </c>
      <c r="CL55" s="146" t="s">
        <v>205</v>
      </c>
      <c r="CM55" s="146" t="s">
        <v>205</v>
      </c>
      <c r="CN55" s="146" t="s">
        <v>205</v>
      </c>
      <c r="CO55" s="146" t="s">
        <v>205</v>
      </c>
      <c r="CP55" s="146" t="s">
        <v>205</v>
      </c>
      <c r="CQ55" s="146" t="s">
        <v>205</v>
      </c>
      <c r="CR55" s="146" t="s">
        <v>205</v>
      </c>
      <c r="CS55" s="146" t="s">
        <v>205</v>
      </c>
      <c r="CT55" s="146" t="s">
        <v>205</v>
      </c>
      <c r="CU55" s="146" t="s">
        <v>205</v>
      </c>
      <c r="CV55" s="44" t="s">
        <v>1832</v>
      </c>
      <c r="CW55" s="353" t="s">
        <v>1276</v>
      </c>
      <c r="CX55" s="354"/>
      <c r="CY55" s="353"/>
      <c r="CZ55" s="353"/>
      <c r="DA55" s="353"/>
      <c r="DB55" s="353"/>
      <c r="DC55" s="353"/>
      <c r="DD55" s="353"/>
      <c r="DE55" s="355"/>
      <c r="DF55" s="355"/>
      <c r="DG55" s="606"/>
      <c r="DH55" s="606"/>
      <c r="DI55" s="606"/>
      <c r="DJ55" s="606"/>
      <c r="DK55" s="606"/>
      <c r="DL55" s="606"/>
      <c r="DM55" s="606"/>
      <c r="DN55" s="606"/>
      <c r="DO55" s="606"/>
      <c r="DP55" s="606"/>
      <c r="DQ55" s="606"/>
      <c r="DR55" s="606"/>
      <c r="DS55" s="606"/>
      <c r="DT55" s="606"/>
      <c r="DU55" s="606"/>
      <c r="DV55" s="606"/>
      <c r="DW55" s="606"/>
      <c r="DX55" s="606"/>
      <c r="DY55" s="606"/>
      <c r="DZ55" s="606"/>
      <c r="EA55" s="606"/>
      <c r="EB55" s="606"/>
      <c r="EC55" s="606"/>
      <c r="ED55" s="606"/>
      <c r="EE55" s="606"/>
      <c r="EF55" s="606"/>
      <c r="EG55" s="606"/>
      <c r="EH55" s="606"/>
      <c r="EI55" s="606"/>
      <c r="EJ55" s="146" t="s">
        <v>1952</v>
      </c>
      <c r="EK55" s="146" t="s">
        <v>1953</v>
      </c>
      <c r="EL55" s="146"/>
      <c r="EM55" s="31"/>
      <c r="EN55" s="31"/>
      <c r="EO55" s="31"/>
      <c r="EP55" s="31" t="s">
        <v>1952</v>
      </c>
      <c r="EQ55" s="31" t="s">
        <v>1953</v>
      </c>
      <c r="ER55" s="31"/>
      <c r="ES55" s="31"/>
      <c r="ET55" s="31"/>
      <c r="EU55" s="31"/>
      <c r="EV55" s="31" t="s">
        <v>1952</v>
      </c>
      <c r="EW55" s="31" t="s">
        <v>1953</v>
      </c>
      <c r="EX55" s="360" t="s">
        <v>205</v>
      </c>
      <c r="EY55" s="607" t="s">
        <v>1953</v>
      </c>
    </row>
    <row r="56" spans="1:155" s="361" customFormat="1" ht="217.5" hidden="1" customHeight="1" x14ac:dyDescent="0.3">
      <c r="A56" s="605"/>
      <c r="B56" s="438"/>
      <c r="C56" s="465"/>
      <c r="D56" s="465"/>
      <c r="E56" s="438"/>
      <c r="F56" s="465"/>
      <c r="G56" s="468"/>
      <c r="H56" s="468"/>
      <c r="I56" s="357"/>
      <c r="J56" s="357"/>
      <c r="K56" s="358"/>
      <c r="L56" s="358"/>
      <c r="M56" s="465"/>
      <c r="N56" s="146" t="s">
        <v>1977</v>
      </c>
      <c r="O56" s="359"/>
      <c r="P56" s="352"/>
      <c r="Q56" s="352"/>
      <c r="R56" s="44"/>
      <c r="S56" s="352"/>
      <c r="T56" s="146"/>
      <c r="U56" s="348" t="s">
        <v>1110</v>
      </c>
      <c r="V56" s="146"/>
      <c r="W56" s="146"/>
      <c r="X56" s="360" t="s">
        <v>1598</v>
      </c>
      <c r="Y56" s="348">
        <v>487</v>
      </c>
      <c r="Z56" s="348" t="s">
        <v>1951</v>
      </c>
      <c r="AA56" s="348">
        <v>50</v>
      </c>
      <c r="AB56" s="146">
        <v>0</v>
      </c>
      <c r="AC56" s="146"/>
      <c r="AD56" s="146"/>
      <c r="AE56" s="146"/>
      <c r="AF56" s="146"/>
      <c r="AG56" s="146"/>
      <c r="AH56" s="146"/>
      <c r="AI56" s="146"/>
      <c r="AJ56" s="146"/>
      <c r="AK56" s="348">
        <v>70</v>
      </c>
      <c r="AL56" s="146">
        <v>0</v>
      </c>
      <c r="AM56" s="146"/>
      <c r="AN56" s="146"/>
      <c r="AO56" s="146"/>
      <c r="AP56" s="146"/>
      <c r="AQ56" s="146"/>
      <c r="AR56" s="146"/>
      <c r="AS56" s="146"/>
      <c r="AT56" s="146"/>
      <c r="AU56" s="348">
        <v>90</v>
      </c>
      <c r="AV56" s="146">
        <v>0</v>
      </c>
      <c r="AW56" s="146"/>
      <c r="AX56" s="146"/>
      <c r="AY56" s="146"/>
      <c r="AZ56" s="146"/>
      <c r="BA56" s="146"/>
      <c r="BB56" s="146"/>
      <c r="BC56" s="146"/>
      <c r="BD56" s="146"/>
      <c r="BE56" s="348">
        <v>120</v>
      </c>
      <c r="BF56" s="146">
        <v>0</v>
      </c>
      <c r="BG56" s="146"/>
      <c r="BH56" s="146"/>
      <c r="BI56" s="146"/>
      <c r="BJ56" s="146"/>
      <c r="BK56" s="146"/>
      <c r="BL56" s="146"/>
      <c r="BM56" s="146"/>
      <c r="BN56" s="146"/>
      <c r="BO56" s="146" t="s">
        <v>205</v>
      </c>
      <c r="BP56" s="146" t="s">
        <v>205</v>
      </c>
      <c r="BQ56" s="146" t="s">
        <v>205</v>
      </c>
      <c r="BR56" s="146" t="s">
        <v>205</v>
      </c>
      <c r="BS56" s="146" t="s">
        <v>205</v>
      </c>
      <c r="BT56" s="146" t="s">
        <v>205</v>
      </c>
      <c r="BU56" s="146" t="s">
        <v>205</v>
      </c>
      <c r="BV56" s="146" t="s">
        <v>205</v>
      </c>
      <c r="BW56" s="146" t="s">
        <v>205</v>
      </c>
      <c r="BX56" s="146" t="s">
        <v>205</v>
      </c>
      <c r="BY56" s="146" t="s">
        <v>205</v>
      </c>
      <c r="BZ56" s="146" t="s">
        <v>205</v>
      </c>
      <c r="CA56" s="146" t="s">
        <v>205</v>
      </c>
      <c r="CB56" s="146" t="s">
        <v>205</v>
      </c>
      <c r="CC56" s="146" t="s">
        <v>205</v>
      </c>
      <c r="CD56" s="146" t="s">
        <v>205</v>
      </c>
      <c r="CE56" s="146" t="s">
        <v>205</v>
      </c>
      <c r="CF56" s="146" t="s">
        <v>205</v>
      </c>
      <c r="CG56" s="146" t="s">
        <v>205</v>
      </c>
      <c r="CH56" s="146" t="s">
        <v>205</v>
      </c>
      <c r="CI56" s="146" t="s">
        <v>205</v>
      </c>
      <c r="CJ56" s="146" t="s">
        <v>205</v>
      </c>
      <c r="CK56" s="146" t="s">
        <v>205</v>
      </c>
      <c r="CL56" s="146" t="s">
        <v>205</v>
      </c>
      <c r="CM56" s="146" t="s">
        <v>205</v>
      </c>
      <c r="CN56" s="146" t="s">
        <v>205</v>
      </c>
      <c r="CO56" s="146" t="s">
        <v>205</v>
      </c>
      <c r="CP56" s="146" t="s">
        <v>205</v>
      </c>
      <c r="CQ56" s="146" t="s">
        <v>205</v>
      </c>
      <c r="CR56" s="146" t="s">
        <v>205</v>
      </c>
      <c r="CS56" s="146" t="s">
        <v>205</v>
      </c>
      <c r="CT56" s="146" t="s">
        <v>205</v>
      </c>
      <c r="CU56" s="146" t="s">
        <v>205</v>
      </c>
      <c r="CV56" s="44" t="s">
        <v>1832</v>
      </c>
      <c r="CW56" s="353" t="s">
        <v>1276</v>
      </c>
      <c r="CX56" s="354"/>
      <c r="CY56" s="353"/>
      <c r="CZ56" s="353"/>
      <c r="DA56" s="353"/>
      <c r="DB56" s="353"/>
      <c r="DC56" s="353"/>
      <c r="DD56" s="353"/>
      <c r="DE56" s="355"/>
      <c r="DF56" s="355"/>
      <c r="DG56" s="606"/>
      <c r="DH56" s="606"/>
      <c r="DI56" s="606"/>
      <c r="DJ56" s="606"/>
      <c r="DK56" s="606"/>
      <c r="DL56" s="606"/>
      <c r="DM56" s="606"/>
      <c r="DN56" s="606"/>
      <c r="DO56" s="606"/>
      <c r="DP56" s="606"/>
      <c r="DQ56" s="606"/>
      <c r="DR56" s="606"/>
      <c r="DS56" s="606"/>
      <c r="DT56" s="606"/>
      <c r="DU56" s="606"/>
      <c r="DV56" s="606"/>
      <c r="DW56" s="606"/>
      <c r="DX56" s="606"/>
      <c r="DY56" s="606"/>
      <c r="DZ56" s="606"/>
      <c r="EA56" s="606"/>
      <c r="EB56" s="606"/>
      <c r="EC56" s="606"/>
      <c r="ED56" s="606"/>
      <c r="EE56" s="606"/>
      <c r="EF56" s="606"/>
      <c r="EG56" s="606"/>
      <c r="EH56" s="606"/>
      <c r="EI56" s="606"/>
      <c r="EJ56" s="146" t="s">
        <v>1952</v>
      </c>
      <c r="EK56" s="146" t="s">
        <v>1953</v>
      </c>
      <c r="EL56" s="146"/>
      <c r="EM56" s="31"/>
      <c r="EN56" s="31"/>
      <c r="EO56" s="31"/>
      <c r="EP56" s="31" t="s">
        <v>1952</v>
      </c>
      <c r="EQ56" s="31" t="s">
        <v>1953</v>
      </c>
      <c r="ER56" s="31"/>
      <c r="ES56" s="31"/>
      <c r="ET56" s="31"/>
      <c r="EU56" s="31"/>
      <c r="EV56" s="31" t="s">
        <v>1952</v>
      </c>
      <c r="EW56" s="31" t="s">
        <v>1953</v>
      </c>
      <c r="EX56" s="360" t="s">
        <v>205</v>
      </c>
      <c r="EY56" s="607" t="s">
        <v>1953</v>
      </c>
    </row>
    <row r="57" spans="1:155" s="367" customFormat="1" ht="50.25" hidden="1" customHeight="1" x14ac:dyDescent="0.3">
      <c r="A57" s="608"/>
      <c r="B57" s="362"/>
      <c r="C57" s="465"/>
      <c r="D57" s="465"/>
      <c r="E57" s="362"/>
      <c r="F57" s="465"/>
      <c r="G57" s="468"/>
      <c r="H57" s="468"/>
      <c r="I57" s="363"/>
      <c r="J57" s="363"/>
      <c r="K57" s="364"/>
      <c r="L57" s="364"/>
      <c r="M57" s="465"/>
      <c r="N57" s="146" t="s">
        <v>1977</v>
      </c>
      <c r="O57" s="359"/>
      <c r="P57" s="352"/>
      <c r="Q57" s="352"/>
      <c r="R57" s="44"/>
      <c r="S57" s="352"/>
      <c r="T57" s="146"/>
      <c r="U57" s="348" t="s">
        <v>1560</v>
      </c>
      <c r="V57" s="146"/>
      <c r="W57" s="146"/>
      <c r="X57" s="360" t="s">
        <v>1598</v>
      </c>
      <c r="Y57" s="348"/>
      <c r="Z57" s="348" t="s">
        <v>205</v>
      </c>
      <c r="AA57" s="348" t="s">
        <v>205</v>
      </c>
      <c r="AB57" s="348" t="s">
        <v>205</v>
      </c>
      <c r="AC57" s="348" t="s">
        <v>205</v>
      </c>
      <c r="AD57" s="348" t="s">
        <v>205</v>
      </c>
      <c r="AE57" s="348" t="s">
        <v>205</v>
      </c>
      <c r="AF57" s="348" t="s">
        <v>205</v>
      </c>
      <c r="AG57" s="348" t="s">
        <v>205</v>
      </c>
      <c r="AH57" s="348" t="s">
        <v>205</v>
      </c>
      <c r="AI57" s="348" t="s">
        <v>205</v>
      </c>
      <c r="AJ57" s="348" t="s">
        <v>205</v>
      </c>
      <c r="AK57" s="348" t="s">
        <v>205</v>
      </c>
      <c r="AL57" s="348" t="s">
        <v>205</v>
      </c>
      <c r="AM57" s="348" t="s">
        <v>205</v>
      </c>
      <c r="AN57" s="348" t="s">
        <v>205</v>
      </c>
      <c r="AO57" s="348" t="s">
        <v>205</v>
      </c>
      <c r="AP57" s="348" t="s">
        <v>205</v>
      </c>
      <c r="AQ57" s="348" t="s">
        <v>205</v>
      </c>
      <c r="AR57" s="348" t="s">
        <v>205</v>
      </c>
      <c r="AS57" s="348" t="s">
        <v>205</v>
      </c>
      <c r="AT57" s="348" t="s">
        <v>205</v>
      </c>
      <c r="AU57" s="348" t="s">
        <v>205</v>
      </c>
      <c r="AV57" s="348" t="s">
        <v>205</v>
      </c>
      <c r="AW57" s="348" t="s">
        <v>205</v>
      </c>
      <c r="AX57" s="348" t="s">
        <v>205</v>
      </c>
      <c r="AY57" s="348" t="s">
        <v>205</v>
      </c>
      <c r="AZ57" s="348" t="s">
        <v>205</v>
      </c>
      <c r="BA57" s="348" t="s">
        <v>205</v>
      </c>
      <c r="BB57" s="348" t="s">
        <v>205</v>
      </c>
      <c r="BC57" s="348" t="s">
        <v>205</v>
      </c>
      <c r="BD57" s="348" t="s">
        <v>205</v>
      </c>
      <c r="BE57" s="348" t="s">
        <v>205</v>
      </c>
      <c r="BF57" s="348" t="s">
        <v>205</v>
      </c>
      <c r="BG57" s="348" t="s">
        <v>205</v>
      </c>
      <c r="BH57" s="348" t="s">
        <v>205</v>
      </c>
      <c r="BI57" s="348" t="s">
        <v>205</v>
      </c>
      <c r="BJ57" s="348" t="s">
        <v>205</v>
      </c>
      <c r="BK57" s="348" t="s">
        <v>205</v>
      </c>
      <c r="BL57" s="348" t="s">
        <v>205</v>
      </c>
      <c r="BM57" s="348" t="s">
        <v>205</v>
      </c>
      <c r="BN57" s="348" t="s">
        <v>205</v>
      </c>
      <c r="BO57" s="348" t="s">
        <v>205</v>
      </c>
      <c r="BP57" s="348" t="s">
        <v>205</v>
      </c>
      <c r="BQ57" s="348" t="s">
        <v>205</v>
      </c>
      <c r="BR57" s="348" t="s">
        <v>205</v>
      </c>
      <c r="BS57" s="348" t="s">
        <v>205</v>
      </c>
      <c r="BT57" s="348" t="s">
        <v>205</v>
      </c>
      <c r="BU57" s="348" t="s">
        <v>205</v>
      </c>
      <c r="BV57" s="348" t="s">
        <v>205</v>
      </c>
      <c r="BW57" s="348" t="s">
        <v>205</v>
      </c>
      <c r="BX57" s="348" t="s">
        <v>205</v>
      </c>
      <c r="BY57" s="348" t="s">
        <v>205</v>
      </c>
      <c r="BZ57" s="348" t="s">
        <v>205</v>
      </c>
      <c r="CA57" s="348" t="s">
        <v>205</v>
      </c>
      <c r="CB57" s="348" t="s">
        <v>205</v>
      </c>
      <c r="CC57" s="348" t="s">
        <v>205</v>
      </c>
      <c r="CD57" s="348" t="s">
        <v>205</v>
      </c>
      <c r="CE57" s="348" t="s">
        <v>205</v>
      </c>
      <c r="CF57" s="348" t="s">
        <v>205</v>
      </c>
      <c r="CG57" s="348" t="s">
        <v>205</v>
      </c>
      <c r="CH57" s="348" t="s">
        <v>205</v>
      </c>
      <c r="CI57" s="348" t="s">
        <v>205</v>
      </c>
      <c r="CJ57" s="348" t="s">
        <v>205</v>
      </c>
      <c r="CK57" s="348" t="s">
        <v>205</v>
      </c>
      <c r="CL57" s="348" t="s">
        <v>205</v>
      </c>
      <c r="CM57" s="348" t="s">
        <v>205</v>
      </c>
      <c r="CN57" s="348" t="s">
        <v>205</v>
      </c>
      <c r="CO57" s="348" t="s">
        <v>205</v>
      </c>
      <c r="CP57" s="348" t="s">
        <v>205</v>
      </c>
      <c r="CQ57" s="348" t="s">
        <v>205</v>
      </c>
      <c r="CR57" s="348" t="s">
        <v>205</v>
      </c>
      <c r="CS57" s="348" t="s">
        <v>205</v>
      </c>
      <c r="CT57" s="348" t="s">
        <v>205</v>
      </c>
      <c r="CU57" s="348" t="s">
        <v>205</v>
      </c>
      <c r="CV57" s="44" t="s">
        <v>1830</v>
      </c>
      <c r="CW57" s="353" t="s">
        <v>1276</v>
      </c>
      <c r="CX57" s="354"/>
      <c r="CY57" s="353"/>
      <c r="CZ57" s="353"/>
      <c r="DA57" s="353"/>
      <c r="DB57" s="353"/>
      <c r="DC57" s="353"/>
      <c r="DD57" s="353"/>
      <c r="DE57" s="355"/>
      <c r="DF57" s="355"/>
      <c r="DG57" s="606"/>
      <c r="DH57" s="606"/>
      <c r="DI57" s="606"/>
      <c r="DJ57" s="606"/>
      <c r="DK57" s="606"/>
      <c r="DL57" s="606"/>
      <c r="DM57" s="606"/>
      <c r="DN57" s="606"/>
      <c r="DO57" s="606"/>
      <c r="DP57" s="606"/>
      <c r="DQ57" s="606"/>
      <c r="DR57" s="606"/>
      <c r="DS57" s="606"/>
      <c r="DT57" s="606"/>
      <c r="DU57" s="606"/>
      <c r="DV57" s="606"/>
      <c r="DW57" s="606"/>
      <c r="DX57" s="606"/>
      <c r="DY57" s="606"/>
      <c r="DZ57" s="606"/>
      <c r="EA57" s="606"/>
      <c r="EB57" s="606"/>
      <c r="EC57" s="606"/>
      <c r="ED57" s="606"/>
      <c r="EE57" s="606"/>
      <c r="EF57" s="606"/>
      <c r="EG57" s="606"/>
      <c r="EH57" s="606"/>
      <c r="EI57" s="606"/>
      <c r="EJ57" s="355"/>
      <c r="EK57" s="355"/>
      <c r="EL57" s="355"/>
      <c r="EM57" s="365"/>
      <c r="EN57" s="365"/>
      <c r="EO57" s="365"/>
      <c r="EP57" s="365"/>
      <c r="EQ57" s="365"/>
      <c r="ER57" s="365"/>
      <c r="ES57" s="365"/>
      <c r="ET57" s="365"/>
      <c r="EU57" s="365"/>
      <c r="EV57" s="365"/>
      <c r="EW57" s="365"/>
      <c r="EX57" s="366" t="s">
        <v>205</v>
      </c>
      <c r="EY57" s="609"/>
    </row>
    <row r="58" spans="1:155" s="367" customFormat="1" ht="135.75" hidden="1" customHeight="1" x14ac:dyDescent="0.3">
      <c r="A58" s="608"/>
      <c r="B58" s="362"/>
      <c r="C58" s="465"/>
      <c r="D58" s="465"/>
      <c r="E58" s="362"/>
      <c r="F58" s="465"/>
      <c r="G58" s="468"/>
      <c r="H58" s="468"/>
      <c r="I58" s="363"/>
      <c r="J58" s="363"/>
      <c r="K58" s="364"/>
      <c r="L58" s="364"/>
      <c r="M58" s="465"/>
      <c r="N58" s="146" t="s">
        <v>1977</v>
      </c>
      <c r="O58" s="359"/>
      <c r="P58" s="352"/>
      <c r="Q58" s="352"/>
      <c r="R58" s="44"/>
      <c r="S58" s="352"/>
      <c r="T58" s="146"/>
      <c r="U58" s="348" t="s">
        <v>1978</v>
      </c>
      <c r="V58" s="146"/>
      <c r="W58" s="146"/>
      <c r="X58" s="360"/>
      <c r="Y58" s="348"/>
      <c r="Z58" s="348" t="s">
        <v>1529</v>
      </c>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t="s">
        <v>1979</v>
      </c>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c r="CO58" s="348"/>
      <c r="CP58" s="348"/>
      <c r="CQ58" s="348"/>
      <c r="CR58" s="348"/>
      <c r="CS58" s="348"/>
      <c r="CT58" s="348"/>
      <c r="CU58" s="348"/>
      <c r="CV58" s="44"/>
      <c r="CW58" s="353"/>
      <c r="CX58" s="354"/>
      <c r="CY58" s="353"/>
      <c r="CZ58" s="353"/>
      <c r="DA58" s="353"/>
      <c r="DB58" s="353"/>
      <c r="DC58" s="353"/>
      <c r="DD58" s="353"/>
      <c r="DE58" s="368"/>
      <c r="DF58" s="368"/>
      <c r="DG58" s="610"/>
      <c r="DH58" s="610"/>
      <c r="DI58" s="610"/>
      <c r="DJ58" s="610"/>
      <c r="DK58" s="610"/>
      <c r="DL58" s="610"/>
      <c r="DM58" s="610"/>
      <c r="DN58" s="610"/>
      <c r="DO58" s="610"/>
      <c r="DP58" s="610"/>
      <c r="DQ58" s="610"/>
      <c r="DR58" s="610"/>
      <c r="DS58" s="610"/>
      <c r="DT58" s="610"/>
      <c r="DU58" s="610"/>
      <c r="DV58" s="610"/>
      <c r="DW58" s="610"/>
      <c r="DX58" s="610"/>
      <c r="DY58" s="610"/>
      <c r="DZ58" s="610"/>
      <c r="EA58" s="610"/>
      <c r="EB58" s="610"/>
      <c r="EC58" s="610"/>
      <c r="ED58" s="610"/>
      <c r="EE58" s="610"/>
      <c r="EF58" s="610"/>
      <c r="EG58" s="610"/>
      <c r="EH58" s="610"/>
      <c r="EI58" s="610"/>
      <c r="EJ58" s="146" t="s">
        <v>1980</v>
      </c>
      <c r="EK58" s="146" t="s">
        <v>1981</v>
      </c>
      <c r="EL58" s="146"/>
      <c r="EM58" s="31"/>
      <c r="EN58" s="31"/>
      <c r="EO58" s="31"/>
      <c r="EP58" s="31" t="s">
        <v>1522</v>
      </c>
      <c r="EQ58" s="31" t="s">
        <v>1532</v>
      </c>
      <c r="ER58" s="31"/>
      <c r="ES58" s="31"/>
      <c r="ET58" s="31"/>
      <c r="EU58" s="31"/>
      <c r="EV58" s="31" t="s">
        <v>1982</v>
      </c>
      <c r="EW58" s="129" t="s">
        <v>1533</v>
      </c>
      <c r="EX58" s="366" t="s">
        <v>1983</v>
      </c>
      <c r="EY58" s="607" t="s">
        <v>1984</v>
      </c>
    </row>
    <row r="59" spans="1:155" s="367" customFormat="1" ht="50.25" hidden="1" customHeight="1" x14ac:dyDescent="0.3">
      <c r="A59" s="608"/>
      <c r="B59" s="362"/>
      <c r="C59" s="465"/>
      <c r="D59" s="465"/>
      <c r="E59" s="362"/>
      <c r="F59" s="465"/>
      <c r="G59" s="468"/>
      <c r="H59" s="468"/>
      <c r="I59" s="363"/>
      <c r="J59" s="363"/>
      <c r="K59" s="364"/>
      <c r="L59" s="364"/>
      <c r="M59" s="465"/>
      <c r="N59" s="146" t="s">
        <v>1977</v>
      </c>
      <c r="O59" s="359"/>
      <c r="P59" s="352"/>
      <c r="Q59" s="352"/>
      <c r="R59" s="44"/>
      <c r="S59" s="352"/>
      <c r="T59" s="369"/>
      <c r="U59" s="369" t="s">
        <v>1109</v>
      </c>
      <c r="V59" s="369"/>
      <c r="W59" s="369"/>
      <c r="X59" s="374"/>
      <c r="Y59" s="369"/>
      <c r="Z59" s="369">
        <v>436</v>
      </c>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v>1081</v>
      </c>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46"/>
      <c r="CW59" s="346"/>
      <c r="CX59" s="370"/>
      <c r="CY59" s="346"/>
      <c r="CZ59" s="346"/>
      <c r="DA59" s="346"/>
      <c r="DB59" s="346"/>
      <c r="DC59" s="346"/>
      <c r="DD59" s="346"/>
      <c r="DE59" s="371"/>
      <c r="DF59" s="371"/>
      <c r="DG59" s="611"/>
      <c r="DH59" s="611"/>
      <c r="DI59" s="611"/>
      <c r="DJ59" s="611"/>
      <c r="DK59" s="611"/>
      <c r="DL59" s="611"/>
      <c r="DM59" s="611"/>
      <c r="DN59" s="611"/>
      <c r="DO59" s="611"/>
      <c r="DP59" s="611"/>
      <c r="DQ59" s="611"/>
      <c r="DR59" s="611"/>
      <c r="DS59" s="611"/>
      <c r="DT59" s="611"/>
      <c r="DU59" s="611"/>
      <c r="DV59" s="611"/>
      <c r="DW59" s="611"/>
      <c r="DX59" s="611"/>
      <c r="DY59" s="611"/>
      <c r="DZ59" s="611"/>
      <c r="EA59" s="611"/>
      <c r="EB59" s="611"/>
      <c r="EC59" s="611"/>
      <c r="ED59" s="611"/>
      <c r="EE59" s="611"/>
      <c r="EF59" s="611"/>
      <c r="EG59" s="611"/>
      <c r="EH59" s="611"/>
      <c r="EI59" s="611"/>
      <c r="EJ59" s="369">
        <v>150</v>
      </c>
      <c r="EK59" s="369">
        <v>0</v>
      </c>
      <c r="EL59" s="369"/>
      <c r="EM59" s="372"/>
      <c r="EN59" s="372"/>
      <c r="EO59" s="372"/>
      <c r="EP59" s="372">
        <v>500</v>
      </c>
      <c r="EQ59" s="372">
        <v>0</v>
      </c>
      <c r="ER59" s="372"/>
      <c r="ES59" s="372"/>
      <c r="ET59" s="372"/>
      <c r="EU59" s="372"/>
      <c r="EV59" s="372">
        <v>750</v>
      </c>
      <c r="EW59" s="373">
        <v>0</v>
      </c>
      <c r="EX59" s="374">
        <v>1081</v>
      </c>
      <c r="EY59" s="612">
        <v>0</v>
      </c>
    </row>
    <row r="60" spans="1:155" s="367" customFormat="1" ht="50.25" hidden="1" customHeight="1" x14ac:dyDescent="0.3">
      <c r="A60" s="608"/>
      <c r="B60" s="362"/>
      <c r="C60" s="465"/>
      <c r="D60" s="465"/>
      <c r="E60" s="362"/>
      <c r="F60" s="465"/>
      <c r="G60" s="468"/>
      <c r="H60" s="468"/>
      <c r="I60" s="363"/>
      <c r="J60" s="363"/>
      <c r="K60" s="364"/>
      <c r="L60" s="364"/>
      <c r="M60" s="465"/>
      <c r="N60" s="146" t="s">
        <v>1977</v>
      </c>
      <c r="O60" s="359"/>
      <c r="P60" s="352"/>
      <c r="Q60" s="352"/>
      <c r="R60" s="44"/>
      <c r="S60" s="352"/>
      <c r="T60" s="369"/>
      <c r="U60" s="369" t="s">
        <v>1985</v>
      </c>
      <c r="V60" s="369"/>
      <c r="W60" s="369"/>
      <c r="X60" s="374"/>
      <c r="Y60" s="369"/>
      <c r="Z60" s="369">
        <v>436</v>
      </c>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v>1081</v>
      </c>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46"/>
      <c r="CW60" s="346"/>
      <c r="CX60" s="370"/>
      <c r="CY60" s="346"/>
      <c r="CZ60" s="346"/>
      <c r="DA60" s="346"/>
      <c r="DB60" s="346"/>
      <c r="DC60" s="346"/>
      <c r="DD60" s="346"/>
      <c r="DE60" s="371"/>
      <c r="DF60" s="371"/>
      <c r="DG60" s="611"/>
      <c r="DH60" s="611"/>
      <c r="DI60" s="611"/>
      <c r="DJ60" s="611"/>
      <c r="DK60" s="611"/>
      <c r="DL60" s="611"/>
      <c r="DM60" s="611"/>
      <c r="DN60" s="611"/>
      <c r="DO60" s="611"/>
      <c r="DP60" s="611"/>
      <c r="DQ60" s="611"/>
      <c r="DR60" s="611"/>
      <c r="DS60" s="611"/>
      <c r="DT60" s="611"/>
      <c r="DU60" s="611"/>
      <c r="DV60" s="611"/>
      <c r="DW60" s="611"/>
      <c r="DX60" s="611"/>
      <c r="DY60" s="611"/>
      <c r="DZ60" s="611"/>
      <c r="EA60" s="611"/>
      <c r="EB60" s="611"/>
      <c r="EC60" s="611"/>
      <c r="ED60" s="611"/>
      <c r="EE60" s="611"/>
      <c r="EF60" s="611"/>
      <c r="EG60" s="611"/>
      <c r="EH60" s="611"/>
      <c r="EI60" s="611"/>
      <c r="EJ60" s="369">
        <v>150</v>
      </c>
      <c r="EK60" s="369">
        <v>0</v>
      </c>
      <c r="EL60" s="369"/>
      <c r="EM60" s="372"/>
      <c r="EN60" s="372"/>
      <c r="EO60" s="372"/>
      <c r="EP60" s="372">
        <v>500</v>
      </c>
      <c r="EQ60" s="372">
        <v>0</v>
      </c>
      <c r="ER60" s="372"/>
      <c r="ES60" s="372"/>
      <c r="ET60" s="372"/>
      <c r="EU60" s="372"/>
      <c r="EV60" s="372">
        <v>750</v>
      </c>
      <c r="EW60" s="373">
        <v>0</v>
      </c>
      <c r="EX60" s="374">
        <v>1081</v>
      </c>
      <c r="EY60" s="612">
        <v>0</v>
      </c>
    </row>
    <row r="61" spans="1:155" s="350" customFormat="1" ht="168.75" hidden="1" customHeight="1" x14ac:dyDescent="0.3">
      <c r="A61" s="602"/>
      <c r="B61" s="343"/>
      <c r="C61" s="465"/>
      <c r="D61" s="465"/>
      <c r="E61" s="343"/>
      <c r="F61" s="465"/>
      <c r="G61" s="468"/>
      <c r="H61" s="468"/>
      <c r="I61" s="344"/>
      <c r="J61" s="344"/>
      <c r="K61" s="345"/>
      <c r="L61" s="345"/>
      <c r="M61" s="465"/>
      <c r="N61" s="375" t="s">
        <v>1996</v>
      </c>
      <c r="O61" s="376"/>
      <c r="P61" s="352"/>
      <c r="Q61" s="352"/>
      <c r="R61" s="44"/>
      <c r="S61" s="352"/>
      <c r="T61" s="348" t="s">
        <v>1999</v>
      </c>
      <c r="U61" s="348" t="s">
        <v>1559</v>
      </c>
      <c r="V61" s="348"/>
      <c r="W61" s="348"/>
      <c r="X61" s="366" t="s">
        <v>1598</v>
      </c>
      <c r="Y61" s="348"/>
      <c r="Z61" s="44">
        <v>2396</v>
      </c>
      <c r="AA61" s="44">
        <v>300</v>
      </c>
      <c r="AB61" s="44" t="s">
        <v>1117</v>
      </c>
      <c r="AC61" s="348" t="s">
        <v>2069</v>
      </c>
      <c r="AD61" s="348"/>
      <c r="AE61" s="348"/>
      <c r="AF61" s="348"/>
      <c r="AG61" s="44"/>
      <c r="AH61" s="44"/>
      <c r="AI61" s="44"/>
      <c r="AJ61" s="44"/>
      <c r="AK61" s="44">
        <v>900</v>
      </c>
      <c r="AL61" s="44" t="s">
        <v>1117</v>
      </c>
      <c r="AM61" s="44"/>
      <c r="AN61" s="44"/>
      <c r="AO61" s="44"/>
      <c r="AP61" s="44"/>
      <c r="AQ61" s="44"/>
      <c r="AR61" s="44"/>
      <c r="AS61" s="44"/>
      <c r="AT61" s="44"/>
      <c r="AU61" s="44">
        <v>1700</v>
      </c>
      <c r="AV61" s="44" t="s">
        <v>1117</v>
      </c>
      <c r="AW61" s="44"/>
      <c r="AX61" s="44"/>
      <c r="AY61" s="44"/>
      <c r="AZ61" s="44"/>
      <c r="BA61" s="44"/>
      <c r="BB61" s="44"/>
      <c r="BC61" s="44"/>
      <c r="BD61" s="44"/>
      <c r="BE61" s="44">
        <v>2396</v>
      </c>
      <c r="BF61" s="44" t="s">
        <v>1117</v>
      </c>
      <c r="BG61" s="44"/>
      <c r="BH61" s="44"/>
      <c r="BI61" s="44"/>
      <c r="BJ61" s="44"/>
      <c r="BK61" s="44"/>
      <c r="BL61" s="44"/>
      <c r="BM61" s="44"/>
      <c r="BN61" s="44"/>
      <c r="BO61" s="44">
        <v>1700</v>
      </c>
      <c r="BP61" s="44">
        <v>1961</v>
      </c>
      <c r="BQ61" s="44"/>
      <c r="BR61" s="44"/>
      <c r="BS61" s="44"/>
      <c r="BT61" s="44"/>
      <c r="BU61" s="44"/>
      <c r="BV61" s="44"/>
      <c r="BW61" s="44">
        <v>800</v>
      </c>
      <c r="BX61" s="44">
        <v>696</v>
      </c>
      <c r="BY61" s="44" t="s">
        <v>739</v>
      </c>
      <c r="BZ61" s="44" t="s">
        <v>740</v>
      </c>
      <c r="CA61" s="44"/>
      <c r="CB61" s="44"/>
      <c r="CC61" s="44"/>
      <c r="CD61" s="349" t="e">
        <f>CH61+CI61+CJ61+CM61+CW61</f>
        <v>#VALUE!</v>
      </c>
      <c r="CE61" s="44"/>
      <c r="CF61" s="44"/>
      <c r="CG61" s="44"/>
      <c r="CH61" s="349">
        <v>138928364</v>
      </c>
      <c r="CI61" s="349">
        <v>252769000</v>
      </c>
      <c r="CJ61" s="349">
        <v>620255160</v>
      </c>
      <c r="CK61" s="349"/>
      <c r="CL61" s="44"/>
      <c r="CM61" s="44"/>
      <c r="CN61" s="44"/>
      <c r="CO61" s="44"/>
      <c r="CP61" s="44"/>
      <c r="CQ61" s="44"/>
      <c r="CR61" s="44"/>
      <c r="CS61" s="44"/>
      <c r="CT61" s="44"/>
      <c r="CU61" s="44">
        <v>3695</v>
      </c>
      <c r="CV61" s="44" t="s">
        <v>1832</v>
      </c>
      <c r="CW61" s="353" t="s">
        <v>1276</v>
      </c>
      <c r="CX61" s="354"/>
      <c r="CY61" s="353"/>
      <c r="CZ61" s="353"/>
      <c r="DA61" s="353"/>
      <c r="DB61" s="353"/>
      <c r="DC61" s="353"/>
      <c r="DD61" s="353"/>
      <c r="DE61" s="355"/>
      <c r="DF61" s="355"/>
      <c r="DG61" s="606"/>
      <c r="DH61" s="606"/>
      <c r="DI61" s="606"/>
      <c r="DJ61" s="606"/>
      <c r="DK61" s="606"/>
      <c r="DL61" s="606"/>
      <c r="DM61" s="606"/>
      <c r="DN61" s="606"/>
      <c r="DO61" s="606"/>
      <c r="DP61" s="606"/>
      <c r="DQ61" s="606"/>
      <c r="DR61" s="606"/>
      <c r="DS61" s="606"/>
      <c r="DT61" s="606"/>
      <c r="DU61" s="606"/>
      <c r="DV61" s="606"/>
      <c r="DW61" s="606"/>
      <c r="DX61" s="606"/>
      <c r="DY61" s="606"/>
      <c r="DZ61" s="606"/>
      <c r="EA61" s="606"/>
      <c r="EB61" s="606"/>
      <c r="EC61" s="606"/>
      <c r="ED61" s="606"/>
      <c r="EE61" s="606"/>
      <c r="EF61" s="606"/>
      <c r="EG61" s="606"/>
      <c r="EH61" s="606"/>
      <c r="EI61" s="606"/>
      <c r="EJ61" s="44">
        <v>350</v>
      </c>
      <c r="EK61" s="44" t="s">
        <v>1950</v>
      </c>
      <c r="EL61" s="44"/>
      <c r="EM61" s="215"/>
      <c r="EN61" s="215"/>
      <c r="EO61" s="215"/>
      <c r="EP61" s="72">
        <v>750</v>
      </c>
      <c r="EQ61" s="215" t="s">
        <v>1950</v>
      </c>
      <c r="ER61" s="215"/>
      <c r="ES61" s="215"/>
      <c r="ET61" s="215"/>
      <c r="EU61" s="215"/>
      <c r="EV61" s="72">
        <v>1200</v>
      </c>
      <c r="EW61" s="215" t="s">
        <v>1950</v>
      </c>
      <c r="EX61" s="72">
        <v>1700</v>
      </c>
      <c r="EY61" s="603" t="s">
        <v>1950</v>
      </c>
    </row>
    <row r="62" spans="1:155" s="350" customFormat="1" ht="171.75" hidden="1" customHeight="1" x14ac:dyDescent="0.3">
      <c r="A62" s="602"/>
      <c r="B62" s="343"/>
      <c r="C62" s="447" t="s">
        <v>1890</v>
      </c>
      <c r="D62" s="447" t="s">
        <v>1735</v>
      </c>
      <c r="E62" s="343"/>
      <c r="F62" s="447" t="s">
        <v>1827</v>
      </c>
      <c r="G62" s="468"/>
      <c r="H62" s="468"/>
      <c r="I62" s="344"/>
      <c r="J62" s="344"/>
      <c r="K62" s="345"/>
      <c r="L62" s="345"/>
      <c r="M62" s="448" t="s">
        <v>1714</v>
      </c>
      <c r="N62" s="377"/>
      <c r="O62" s="47" t="s">
        <v>735</v>
      </c>
      <c r="P62" s="352"/>
      <c r="Q62" s="352"/>
      <c r="R62" s="44"/>
      <c r="S62" s="352"/>
      <c r="T62" s="146" t="s">
        <v>1999</v>
      </c>
      <c r="U62" s="348" t="s">
        <v>1558</v>
      </c>
      <c r="V62" s="146"/>
      <c r="W62" s="146"/>
      <c r="X62" s="360" t="s">
        <v>1598</v>
      </c>
      <c r="Y62" s="348"/>
      <c r="Z62" s="44">
        <v>2396</v>
      </c>
      <c r="AA62" s="44">
        <v>300</v>
      </c>
      <c r="AB62" s="44" t="s">
        <v>1117</v>
      </c>
      <c r="AC62" s="348" t="s">
        <v>2069</v>
      </c>
      <c r="AD62" s="348"/>
      <c r="AE62" s="348"/>
      <c r="AF62" s="348"/>
      <c r="AG62" s="44"/>
      <c r="AH62" s="44"/>
      <c r="AI62" s="44"/>
      <c r="AJ62" s="44"/>
      <c r="AK62" s="44">
        <v>900</v>
      </c>
      <c r="AL62" s="44" t="s">
        <v>1117</v>
      </c>
      <c r="AM62" s="44"/>
      <c r="AN62" s="44"/>
      <c r="AO62" s="44"/>
      <c r="AP62" s="44"/>
      <c r="AQ62" s="44"/>
      <c r="AR62" s="44"/>
      <c r="AS62" s="44"/>
      <c r="AT62" s="44"/>
      <c r="AU62" s="44">
        <v>1700</v>
      </c>
      <c r="AV62" s="44" t="s">
        <v>1117</v>
      </c>
      <c r="AW62" s="44"/>
      <c r="AX62" s="44"/>
      <c r="AY62" s="44"/>
      <c r="AZ62" s="44"/>
      <c r="BA62" s="44"/>
      <c r="BB62" s="44"/>
      <c r="BC62" s="44"/>
      <c r="BD62" s="44"/>
      <c r="BE62" s="44">
        <v>2396</v>
      </c>
      <c r="BF62" s="44" t="s">
        <v>1117</v>
      </c>
      <c r="BG62" s="44"/>
      <c r="BH62" s="44"/>
      <c r="BI62" s="44"/>
      <c r="BJ62" s="44"/>
      <c r="BK62" s="44"/>
      <c r="BL62" s="44"/>
      <c r="BM62" s="44"/>
      <c r="BN62" s="44"/>
      <c r="BO62" s="44">
        <v>1700</v>
      </c>
      <c r="BP62" s="44">
        <v>1961</v>
      </c>
      <c r="BQ62" s="44"/>
      <c r="BR62" s="44"/>
      <c r="BS62" s="44"/>
      <c r="BT62" s="44"/>
      <c r="BU62" s="44"/>
      <c r="BV62" s="44"/>
      <c r="BW62" s="44">
        <v>800</v>
      </c>
      <c r="BX62" s="44">
        <v>696</v>
      </c>
      <c r="BY62" s="44" t="s">
        <v>739</v>
      </c>
      <c r="BZ62" s="44" t="s">
        <v>740</v>
      </c>
      <c r="CA62" s="44"/>
      <c r="CB62" s="44"/>
      <c r="CC62" s="44"/>
      <c r="CD62" s="349" t="e">
        <f>CH62+CI62+CJ62+CM62+CW62</f>
        <v>#VALUE!</v>
      </c>
      <c r="CE62" s="44"/>
      <c r="CF62" s="44"/>
      <c r="CG62" s="44"/>
      <c r="CH62" s="349">
        <v>138928364</v>
      </c>
      <c r="CI62" s="349">
        <v>252769000</v>
      </c>
      <c r="CJ62" s="349">
        <v>620255160</v>
      </c>
      <c r="CK62" s="349"/>
      <c r="CL62" s="44"/>
      <c r="CM62" s="44"/>
      <c r="CN62" s="44"/>
      <c r="CO62" s="44"/>
      <c r="CP62" s="44"/>
      <c r="CQ62" s="44"/>
      <c r="CR62" s="44"/>
      <c r="CS62" s="44"/>
      <c r="CT62" s="44"/>
      <c r="CU62" s="44">
        <v>3695</v>
      </c>
      <c r="CV62" s="44" t="s">
        <v>1832</v>
      </c>
      <c r="CW62" s="353" t="s">
        <v>1276</v>
      </c>
      <c r="CX62" s="354"/>
      <c r="CY62" s="353"/>
      <c r="CZ62" s="353"/>
      <c r="DA62" s="353"/>
      <c r="DB62" s="353"/>
      <c r="DC62" s="353"/>
      <c r="DD62" s="353"/>
      <c r="DE62" s="355"/>
      <c r="DF62" s="355"/>
      <c r="DG62" s="606"/>
      <c r="DH62" s="606"/>
      <c r="DI62" s="606"/>
      <c r="DJ62" s="606"/>
      <c r="DK62" s="606"/>
      <c r="DL62" s="606"/>
      <c r="DM62" s="606"/>
      <c r="DN62" s="606"/>
      <c r="DO62" s="606"/>
      <c r="DP62" s="606"/>
      <c r="DQ62" s="606"/>
      <c r="DR62" s="606"/>
      <c r="DS62" s="606"/>
      <c r="DT62" s="606"/>
      <c r="DU62" s="606"/>
      <c r="DV62" s="606"/>
      <c r="DW62" s="606"/>
      <c r="DX62" s="606"/>
      <c r="DY62" s="606"/>
      <c r="DZ62" s="606"/>
      <c r="EA62" s="606"/>
      <c r="EB62" s="606"/>
      <c r="EC62" s="606"/>
      <c r="ED62" s="606"/>
      <c r="EE62" s="606"/>
      <c r="EF62" s="606"/>
      <c r="EG62" s="606"/>
      <c r="EH62" s="606"/>
      <c r="EI62" s="606"/>
      <c r="EJ62" s="44">
        <v>350</v>
      </c>
      <c r="EK62" s="44" t="s">
        <v>1950</v>
      </c>
      <c r="EL62" s="44"/>
      <c r="EM62" s="215"/>
      <c r="EN62" s="215"/>
      <c r="EO62" s="215"/>
      <c r="EP62" s="72">
        <v>750</v>
      </c>
      <c r="EQ62" s="215" t="s">
        <v>1950</v>
      </c>
      <c r="ER62" s="215"/>
      <c r="ES62" s="215"/>
      <c r="ET62" s="215"/>
      <c r="EU62" s="215"/>
      <c r="EV62" s="72">
        <v>1200</v>
      </c>
      <c r="EW62" s="215" t="s">
        <v>1950</v>
      </c>
      <c r="EX62" s="72">
        <v>1700</v>
      </c>
      <c r="EY62" s="603" t="s">
        <v>1950</v>
      </c>
    </row>
    <row r="63" spans="1:155" s="350" customFormat="1" ht="64.5" hidden="1" customHeight="1" x14ac:dyDescent="0.3">
      <c r="A63" s="602"/>
      <c r="B63" s="343"/>
      <c r="C63" s="448"/>
      <c r="D63" s="448"/>
      <c r="E63" s="343"/>
      <c r="F63" s="448"/>
      <c r="G63" s="468"/>
      <c r="H63" s="468"/>
      <c r="I63" s="344"/>
      <c r="J63" s="344"/>
      <c r="K63" s="345"/>
      <c r="L63" s="345"/>
      <c r="M63" s="448"/>
      <c r="N63" s="378"/>
      <c r="O63" s="379"/>
      <c r="P63" s="352"/>
      <c r="Q63" s="352"/>
      <c r="R63" s="44"/>
      <c r="S63" s="352"/>
      <c r="T63" s="44" t="s">
        <v>2002</v>
      </c>
      <c r="U63" s="348" t="s">
        <v>1109</v>
      </c>
      <c r="V63" s="146"/>
      <c r="W63" s="146"/>
      <c r="X63" s="360" t="s">
        <v>1598</v>
      </c>
      <c r="Y63" s="348">
        <v>436</v>
      </c>
      <c r="Z63" s="44">
        <v>1081</v>
      </c>
      <c r="AA63" s="44">
        <v>150</v>
      </c>
      <c r="AB63" s="44" t="s">
        <v>1116</v>
      </c>
      <c r="AC63" s="348" t="s">
        <v>2062</v>
      </c>
      <c r="AD63" s="348"/>
      <c r="AE63" s="348" t="s">
        <v>2063</v>
      </c>
      <c r="AF63" s="348" t="s">
        <v>2064</v>
      </c>
      <c r="AG63" s="44"/>
      <c r="AH63" s="44"/>
      <c r="AI63" s="44"/>
      <c r="AJ63" s="44"/>
      <c r="AK63" s="44">
        <v>500</v>
      </c>
      <c r="AL63" s="44" t="s">
        <v>1116</v>
      </c>
      <c r="AM63" s="44"/>
      <c r="AN63" s="44"/>
      <c r="AO63" s="44"/>
      <c r="AP63" s="44"/>
      <c r="AQ63" s="44"/>
      <c r="AR63" s="44"/>
      <c r="AS63" s="44"/>
      <c r="AT63" s="44"/>
      <c r="AU63" s="44">
        <v>750</v>
      </c>
      <c r="AV63" s="44" t="s">
        <v>1116</v>
      </c>
      <c r="AW63" s="44"/>
      <c r="AX63" s="44"/>
      <c r="AY63" s="44"/>
      <c r="AZ63" s="44"/>
      <c r="BA63" s="44"/>
      <c r="BB63" s="44"/>
      <c r="BC63" s="44"/>
      <c r="BD63" s="44"/>
      <c r="BE63" s="44">
        <v>1081</v>
      </c>
      <c r="BF63" s="44" t="s">
        <v>1116</v>
      </c>
      <c r="BG63" s="44"/>
      <c r="BH63" s="44"/>
      <c r="BI63" s="44"/>
      <c r="BJ63" s="44"/>
      <c r="BK63" s="44"/>
      <c r="BL63" s="44"/>
      <c r="BM63" s="44"/>
      <c r="BN63" s="44"/>
      <c r="BO63" s="44">
        <v>1500</v>
      </c>
      <c r="BP63" s="44">
        <v>1700</v>
      </c>
      <c r="BQ63" s="44"/>
      <c r="BR63" s="44"/>
      <c r="BS63" s="44"/>
      <c r="BT63" s="44"/>
      <c r="BU63" s="44"/>
      <c r="BV63" s="44"/>
      <c r="BW63" s="44">
        <v>250</v>
      </c>
      <c r="BX63" s="44">
        <v>331</v>
      </c>
      <c r="BY63" s="44" t="s">
        <v>731</v>
      </c>
      <c r="BZ63" s="44" t="s">
        <v>732</v>
      </c>
      <c r="CA63" s="44"/>
      <c r="CB63" s="44"/>
      <c r="CC63" s="44" t="s">
        <v>733</v>
      </c>
      <c r="CD63" s="349" t="e">
        <f>#REF!+#REF!+CJ63+CH63+CW63</f>
        <v>#REF!</v>
      </c>
      <c r="CE63" s="44" t="s">
        <v>734</v>
      </c>
      <c r="CF63" s="44"/>
      <c r="CG63" s="44"/>
      <c r="CH63" s="349" t="e">
        <f>198114039-#REF!-#REF!</f>
        <v>#REF!</v>
      </c>
      <c r="CI63" s="349" t="e">
        <f>393329314-#REF!-#REF!</f>
        <v>#REF!</v>
      </c>
      <c r="CJ63" s="44"/>
      <c r="CK63" s="44"/>
      <c r="CL63" s="44"/>
      <c r="CM63" s="355"/>
      <c r="CN63" s="355"/>
      <c r="CO63" s="349"/>
      <c r="CP63" s="349"/>
      <c r="CQ63" s="349"/>
      <c r="CR63" s="349"/>
      <c r="CS63" s="349"/>
      <c r="CT63" s="349"/>
      <c r="CU63" s="44">
        <v>1900</v>
      </c>
      <c r="CV63" s="44" t="s">
        <v>1832</v>
      </c>
      <c r="CW63" s="380" t="s">
        <v>1276</v>
      </c>
      <c r="CX63" s="354"/>
      <c r="CY63" s="353"/>
      <c r="CZ63" s="353"/>
      <c r="DA63" s="353"/>
      <c r="DB63" s="353"/>
      <c r="DC63" s="353"/>
      <c r="DD63" s="353"/>
      <c r="DE63" s="355"/>
      <c r="DF63" s="355"/>
      <c r="DG63" s="606"/>
      <c r="DH63" s="606"/>
      <c r="DI63" s="606"/>
      <c r="DJ63" s="606"/>
      <c r="DK63" s="606"/>
      <c r="DL63" s="606"/>
      <c r="DM63" s="606"/>
      <c r="DN63" s="606"/>
      <c r="DO63" s="606"/>
      <c r="DP63" s="606"/>
      <c r="DQ63" s="606"/>
      <c r="DR63" s="606"/>
      <c r="DS63" s="606"/>
      <c r="DT63" s="606"/>
      <c r="DU63" s="606"/>
      <c r="DV63" s="606"/>
      <c r="DW63" s="606"/>
      <c r="DX63" s="606"/>
      <c r="DY63" s="606"/>
      <c r="DZ63" s="606"/>
      <c r="EA63" s="606"/>
      <c r="EB63" s="606"/>
      <c r="EC63" s="606"/>
      <c r="ED63" s="606"/>
      <c r="EE63" s="606"/>
      <c r="EF63" s="606"/>
      <c r="EG63" s="606"/>
      <c r="EH63" s="606"/>
      <c r="EI63" s="606"/>
      <c r="EJ63" s="44">
        <v>250</v>
      </c>
      <c r="EK63" s="44" t="s">
        <v>1949</v>
      </c>
      <c r="EL63" s="44"/>
      <c r="EM63" s="215"/>
      <c r="EN63" s="215"/>
      <c r="EO63" s="215"/>
      <c r="EP63" s="72">
        <v>550</v>
      </c>
      <c r="EQ63" s="215" t="s">
        <v>1949</v>
      </c>
      <c r="ER63" s="215"/>
      <c r="ES63" s="215"/>
      <c r="ET63" s="215"/>
      <c r="EU63" s="215"/>
      <c r="EV63" s="72">
        <v>950</v>
      </c>
      <c r="EW63" s="215" t="s">
        <v>1949</v>
      </c>
      <c r="EX63" s="72">
        <v>1500</v>
      </c>
      <c r="EY63" s="603" t="s">
        <v>1949</v>
      </c>
    </row>
    <row r="64" spans="1:155" s="390" customFormat="1" ht="84.75" hidden="1" customHeight="1" x14ac:dyDescent="0.3">
      <c r="A64" s="613" t="s">
        <v>1269</v>
      </c>
      <c r="B64" s="381" t="s">
        <v>1001</v>
      </c>
      <c r="C64" s="448"/>
      <c r="D64" s="448"/>
      <c r="E64" s="381"/>
      <c r="F64" s="448"/>
      <c r="G64" s="468"/>
      <c r="H64" s="468"/>
      <c r="I64" s="381" t="s">
        <v>741</v>
      </c>
      <c r="J64" s="381"/>
      <c r="K64" s="381"/>
      <c r="L64" s="381"/>
      <c r="M64" s="448"/>
      <c r="N64" s="382" t="s">
        <v>1996</v>
      </c>
      <c r="O64" s="68" t="s">
        <v>820</v>
      </c>
      <c r="P64" s="68" t="s">
        <v>742</v>
      </c>
      <c r="Q64" s="383" t="s">
        <v>1910</v>
      </c>
      <c r="R64" s="68"/>
      <c r="S64" s="383" t="s">
        <v>744</v>
      </c>
      <c r="T64" s="383"/>
      <c r="U64" s="68" t="s">
        <v>745</v>
      </c>
      <c r="V64" s="68" t="s">
        <v>1114</v>
      </c>
      <c r="W64" s="68"/>
      <c r="X64" s="384" t="s">
        <v>746</v>
      </c>
      <c r="Y64" s="384">
        <v>4039</v>
      </c>
      <c r="Z64" s="384">
        <v>4400</v>
      </c>
      <c r="AA64" s="384">
        <v>4400</v>
      </c>
      <c r="AB64" s="384">
        <v>4400</v>
      </c>
      <c r="AC64" s="384">
        <v>4400</v>
      </c>
      <c r="AD64" s="384">
        <v>4400</v>
      </c>
      <c r="AE64" s="384">
        <v>4400</v>
      </c>
      <c r="AF64" s="384">
        <v>4400</v>
      </c>
      <c r="AG64" s="384">
        <v>4400</v>
      </c>
      <c r="AH64" s="384">
        <v>4400</v>
      </c>
      <c r="AI64" s="384">
        <v>4400</v>
      </c>
      <c r="AJ64" s="384">
        <v>4400</v>
      </c>
      <c r="AK64" s="384">
        <v>4400</v>
      </c>
      <c r="AL64" s="384">
        <v>4400</v>
      </c>
      <c r="AM64" s="384">
        <v>4400</v>
      </c>
      <c r="AN64" s="384">
        <v>4400</v>
      </c>
      <c r="AO64" s="384">
        <v>4400</v>
      </c>
      <c r="AP64" s="384">
        <v>4400</v>
      </c>
      <c r="AQ64" s="384">
        <v>4400</v>
      </c>
      <c r="AR64" s="384">
        <v>4400</v>
      </c>
      <c r="AS64" s="384">
        <v>4400</v>
      </c>
      <c r="AT64" s="384">
        <v>4400</v>
      </c>
      <c r="AU64" s="384">
        <v>4400</v>
      </c>
      <c r="AV64" s="384">
        <v>4400</v>
      </c>
      <c r="AW64" s="384">
        <v>4400</v>
      </c>
      <c r="AX64" s="384">
        <v>4400</v>
      </c>
      <c r="AY64" s="384">
        <v>4400</v>
      </c>
      <c r="AZ64" s="384">
        <v>4400</v>
      </c>
      <c r="BA64" s="384">
        <v>4400</v>
      </c>
      <c r="BB64" s="384">
        <v>4400</v>
      </c>
      <c r="BC64" s="384">
        <v>4400</v>
      </c>
      <c r="BD64" s="384">
        <v>4400</v>
      </c>
      <c r="BE64" s="384">
        <v>4400</v>
      </c>
      <c r="BF64" s="384">
        <v>4400</v>
      </c>
      <c r="BG64" s="384">
        <v>4400</v>
      </c>
      <c r="BH64" s="384">
        <v>4400</v>
      </c>
      <c r="BI64" s="384">
        <v>4400</v>
      </c>
      <c r="BJ64" s="384">
        <v>4400</v>
      </c>
      <c r="BK64" s="384">
        <v>4400</v>
      </c>
      <c r="BL64" s="384">
        <v>4400</v>
      </c>
      <c r="BM64" s="384">
        <v>4400</v>
      </c>
      <c r="BN64" s="384">
        <v>4400</v>
      </c>
      <c r="BO64" s="384">
        <v>4500</v>
      </c>
      <c r="BP64" s="384">
        <v>4600</v>
      </c>
      <c r="BQ64" s="384"/>
      <c r="BR64" s="384"/>
      <c r="BS64" s="384"/>
      <c r="BT64" s="384"/>
      <c r="BU64" s="384"/>
      <c r="BV64" s="384"/>
      <c r="BW64" s="384">
        <v>300</v>
      </c>
      <c r="BX64" s="384">
        <v>351</v>
      </c>
      <c r="BY64" s="384">
        <v>2667</v>
      </c>
      <c r="BZ64" s="384">
        <v>3500</v>
      </c>
      <c r="CA64" s="384"/>
      <c r="CB64" s="384"/>
      <c r="CC64" s="384"/>
      <c r="CD64" s="385" t="e">
        <f>#REF!+#REF!+CJ64+CH64+CW64</f>
        <v>#REF!</v>
      </c>
      <c r="CE64" s="384"/>
      <c r="CF64" s="384"/>
      <c r="CG64" s="384"/>
      <c r="CH64" s="385">
        <v>500000</v>
      </c>
      <c r="CI64" s="385">
        <v>400000</v>
      </c>
      <c r="CJ64" s="384"/>
      <c r="CK64" s="384"/>
      <c r="CL64" s="384"/>
      <c r="CM64" s="386"/>
      <c r="CN64" s="386"/>
      <c r="CO64" s="385"/>
      <c r="CP64" s="385"/>
      <c r="CQ64" s="385"/>
      <c r="CR64" s="385"/>
      <c r="CS64" s="385"/>
      <c r="CT64" s="385"/>
      <c r="CU64" s="384">
        <v>4700</v>
      </c>
      <c r="CV64" s="68" t="s">
        <v>1832</v>
      </c>
      <c r="CW64" s="387" t="s">
        <v>1276</v>
      </c>
      <c r="CX64" s="388"/>
      <c r="CY64" s="68"/>
      <c r="CZ64" s="68"/>
      <c r="DA64" s="68"/>
      <c r="DB64" s="68"/>
      <c r="DC64" s="68"/>
      <c r="DD64" s="68"/>
      <c r="DE64" s="389"/>
      <c r="DF64" s="389"/>
      <c r="DG64" s="614"/>
      <c r="DH64" s="614"/>
      <c r="DI64" s="614"/>
      <c r="DJ64" s="614"/>
      <c r="DK64" s="614"/>
      <c r="DL64" s="614"/>
      <c r="DM64" s="614"/>
      <c r="DN64" s="614"/>
      <c r="DO64" s="614"/>
      <c r="DP64" s="614"/>
      <c r="DQ64" s="614"/>
      <c r="DR64" s="614"/>
      <c r="DS64" s="614"/>
      <c r="DT64" s="614"/>
      <c r="DU64" s="614"/>
      <c r="DV64" s="614"/>
      <c r="DW64" s="614"/>
      <c r="DX64" s="614"/>
      <c r="DY64" s="614"/>
      <c r="DZ64" s="614"/>
      <c r="EA64" s="614"/>
      <c r="EB64" s="614"/>
      <c r="EC64" s="614"/>
      <c r="ED64" s="614"/>
      <c r="EE64" s="614"/>
      <c r="EF64" s="614"/>
      <c r="EG64" s="614"/>
      <c r="EH64" s="614"/>
      <c r="EI64" s="614"/>
      <c r="EJ64" s="384">
        <v>1000</v>
      </c>
      <c r="EK64" s="68" t="s">
        <v>1118</v>
      </c>
      <c r="EL64" s="68"/>
      <c r="EM64" s="68"/>
      <c r="EN64" s="68"/>
      <c r="EO64" s="68"/>
      <c r="EP64" s="384">
        <v>2000</v>
      </c>
      <c r="EQ64" s="68" t="s">
        <v>1118</v>
      </c>
      <c r="ER64" s="68"/>
      <c r="ES64" s="68"/>
      <c r="ET64" s="68"/>
      <c r="EU64" s="68"/>
      <c r="EV64" s="384">
        <v>3000</v>
      </c>
      <c r="EW64" s="68" t="s">
        <v>1118</v>
      </c>
      <c r="EX64" s="384">
        <v>4500</v>
      </c>
      <c r="EY64" s="615" t="s">
        <v>1118</v>
      </c>
    </row>
    <row r="65" spans="1:156" s="390" customFormat="1" ht="87.75" hidden="1" customHeight="1" x14ac:dyDescent="0.3">
      <c r="A65" s="613" t="s">
        <v>1269</v>
      </c>
      <c r="B65" s="381" t="s">
        <v>1001</v>
      </c>
      <c r="C65" s="448"/>
      <c r="D65" s="448"/>
      <c r="E65" s="381"/>
      <c r="F65" s="448"/>
      <c r="G65" s="468"/>
      <c r="H65" s="468"/>
      <c r="I65" s="381" t="s">
        <v>747</v>
      </c>
      <c r="J65" s="381"/>
      <c r="K65" s="391"/>
      <c r="L65" s="391"/>
      <c r="M65" s="448"/>
      <c r="N65" s="392"/>
      <c r="O65" s="68" t="s">
        <v>748</v>
      </c>
      <c r="P65" s="68"/>
      <c r="Q65" s="383" t="s">
        <v>749</v>
      </c>
      <c r="R65" s="68"/>
      <c r="S65" s="383" t="s">
        <v>750</v>
      </c>
      <c r="T65" s="383"/>
      <c r="U65" s="68" t="s">
        <v>751</v>
      </c>
      <c r="V65" s="68" t="s">
        <v>1115</v>
      </c>
      <c r="W65" s="68"/>
      <c r="X65" s="384" t="s">
        <v>746</v>
      </c>
      <c r="Y65" s="393">
        <v>9076</v>
      </c>
      <c r="Z65" s="384">
        <v>5000</v>
      </c>
      <c r="AA65" s="384">
        <v>800</v>
      </c>
      <c r="AB65" s="384" t="s">
        <v>1119</v>
      </c>
      <c r="AC65" s="384">
        <v>1114</v>
      </c>
      <c r="AD65" s="374"/>
      <c r="AE65" s="374"/>
      <c r="AF65" s="374"/>
      <c r="AG65" s="384"/>
      <c r="AH65" s="384"/>
      <c r="AI65" s="384"/>
      <c r="AJ65" s="384"/>
      <c r="AK65" s="384">
        <v>2000</v>
      </c>
      <c r="AL65" s="384" t="s">
        <v>1119</v>
      </c>
      <c r="AM65" s="384"/>
      <c r="AN65" s="384"/>
      <c r="AO65" s="384"/>
      <c r="AP65" s="384"/>
      <c r="AQ65" s="384"/>
      <c r="AR65" s="384"/>
      <c r="AS65" s="384"/>
      <c r="AT65" s="384"/>
      <c r="AU65" s="384">
        <v>3500</v>
      </c>
      <c r="AV65" s="384" t="s">
        <v>1119</v>
      </c>
      <c r="AW65" s="384"/>
      <c r="AX65" s="384"/>
      <c r="AY65" s="384"/>
      <c r="AZ65" s="384"/>
      <c r="BA65" s="384"/>
      <c r="BB65" s="384"/>
      <c r="BC65" s="384"/>
      <c r="BD65" s="384"/>
      <c r="BE65" s="384">
        <v>5000</v>
      </c>
      <c r="BF65" s="384" t="s">
        <v>1119</v>
      </c>
      <c r="BG65" s="384"/>
      <c r="BH65" s="384"/>
      <c r="BI65" s="384"/>
      <c r="BJ65" s="384"/>
      <c r="BK65" s="384"/>
      <c r="BL65" s="384"/>
      <c r="BM65" s="384"/>
      <c r="BN65" s="384"/>
      <c r="BO65" s="384">
        <v>6000</v>
      </c>
      <c r="BP65" s="384">
        <v>5500</v>
      </c>
      <c r="BQ65" s="384"/>
      <c r="BR65" s="384"/>
      <c r="BS65" s="384"/>
      <c r="BT65" s="384"/>
      <c r="BU65" s="384"/>
      <c r="BV65" s="384"/>
      <c r="BW65" s="384">
        <v>1500</v>
      </c>
      <c r="BX65" s="384">
        <v>1500</v>
      </c>
      <c r="BY65" s="384">
        <v>2667</v>
      </c>
      <c r="BZ65" s="384">
        <v>3500</v>
      </c>
      <c r="CA65" s="384"/>
      <c r="CB65" s="384"/>
      <c r="CC65" s="384"/>
      <c r="CD65" s="385" t="e">
        <f>#REF!+#REF!+CJ65+CH65+CW65</f>
        <v>#REF!</v>
      </c>
      <c r="CE65" s="384"/>
      <c r="CF65" s="384"/>
      <c r="CG65" s="384"/>
      <c r="CH65" s="385">
        <v>1000000</v>
      </c>
      <c r="CI65" s="385">
        <v>1200000</v>
      </c>
      <c r="CJ65" s="384"/>
      <c r="CK65" s="384"/>
      <c r="CL65" s="384"/>
      <c r="CM65" s="386"/>
      <c r="CN65" s="386"/>
      <c r="CO65" s="385"/>
      <c r="CP65" s="385"/>
      <c r="CQ65" s="385"/>
      <c r="CR65" s="385"/>
      <c r="CS65" s="385"/>
      <c r="CT65" s="385"/>
      <c r="CU65" s="384">
        <v>1900</v>
      </c>
      <c r="CV65" s="68" t="s">
        <v>1832</v>
      </c>
      <c r="CW65" s="387" t="s">
        <v>1276</v>
      </c>
      <c r="CX65" s="388"/>
      <c r="CY65" s="68"/>
      <c r="CZ65" s="68"/>
      <c r="DA65" s="68"/>
      <c r="DB65" s="68"/>
      <c r="DC65" s="68"/>
      <c r="DD65" s="68"/>
      <c r="DE65" s="389"/>
      <c r="DF65" s="389"/>
      <c r="DG65" s="614"/>
      <c r="DH65" s="614"/>
      <c r="DI65" s="614"/>
      <c r="DJ65" s="614"/>
      <c r="DK65" s="614"/>
      <c r="DL65" s="614"/>
      <c r="DM65" s="614"/>
      <c r="DN65" s="614"/>
      <c r="DO65" s="614"/>
      <c r="DP65" s="614"/>
      <c r="DQ65" s="614"/>
      <c r="DR65" s="614"/>
      <c r="DS65" s="614"/>
      <c r="DT65" s="614"/>
      <c r="DU65" s="614"/>
      <c r="DV65" s="614"/>
      <c r="DW65" s="614"/>
      <c r="DX65" s="614"/>
      <c r="DY65" s="614"/>
      <c r="DZ65" s="614"/>
      <c r="EA65" s="614"/>
      <c r="EB65" s="614"/>
      <c r="EC65" s="614"/>
      <c r="ED65" s="614"/>
      <c r="EE65" s="614"/>
      <c r="EF65" s="614"/>
      <c r="EG65" s="614"/>
      <c r="EH65" s="614"/>
      <c r="EI65" s="614"/>
      <c r="EJ65" s="384">
        <v>875</v>
      </c>
      <c r="EK65" s="68" t="s">
        <v>1987</v>
      </c>
      <c r="EL65" s="68"/>
      <c r="EM65" s="68"/>
      <c r="EN65" s="68"/>
      <c r="EO65" s="68"/>
      <c r="EP65" s="384">
        <v>1750</v>
      </c>
      <c r="EQ65" s="68" t="s">
        <v>1987</v>
      </c>
      <c r="ER65" s="68"/>
      <c r="ES65" s="68"/>
      <c r="ET65" s="68"/>
      <c r="EU65" s="68"/>
      <c r="EV65" s="384">
        <v>2625</v>
      </c>
      <c r="EW65" s="68" t="s">
        <v>1987</v>
      </c>
      <c r="EX65" s="384">
        <v>3500</v>
      </c>
      <c r="EY65" s="615" t="s">
        <v>1987</v>
      </c>
    </row>
    <row r="66" spans="1:156" s="361" customFormat="1" ht="6.75" hidden="1" customHeight="1" x14ac:dyDescent="0.3">
      <c r="A66" s="605" t="s">
        <v>1269</v>
      </c>
      <c r="B66" s="438" t="s">
        <v>1001</v>
      </c>
      <c r="C66" s="448"/>
      <c r="D66" s="448"/>
      <c r="E66" s="394"/>
      <c r="F66" s="448"/>
      <c r="G66" s="449" t="s">
        <v>979</v>
      </c>
      <c r="H66" s="461" t="s">
        <v>1715</v>
      </c>
      <c r="I66" s="438" t="s">
        <v>752</v>
      </c>
      <c r="J66" s="438"/>
      <c r="K66" s="438"/>
      <c r="L66" s="438"/>
      <c r="M66" s="449" t="s">
        <v>979</v>
      </c>
      <c r="N66" s="362" t="s">
        <v>1833</v>
      </c>
      <c r="O66" s="362" t="s">
        <v>1751</v>
      </c>
      <c r="P66" s="362" t="s">
        <v>754</v>
      </c>
      <c r="Q66" s="362" t="s">
        <v>1176</v>
      </c>
      <c r="R66" s="362"/>
      <c r="S66" s="362" t="s">
        <v>753</v>
      </c>
      <c r="T66" s="362"/>
      <c r="U66" s="362" t="s">
        <v>1795</v>
      </c>
      <c r="V66" s="362" t="s">
        <v>1596</v>
      </c>
      <c r="W66" s="362"/>
      <c r="X66" s="395" t="s">
        <v>172</v>
      </c>
      <c r="Y66" s="395" t="s">
        <v>1750</v>
      </c>
      <c r="Z66" s="395" t="s">
        <v>1911</v>
      </c>
      <c r="AA66" s="395" t="s">
        <v>850</v>
      </c>
      <c r="AB66" s="395" t="s">
        <v>1177</v>
      </c>
      <c r="AC66" s="396" t="s">
        <v>1912</v>
      </c>
      <c r="AD66" s="396"/>
      <c r="AE66" s="396" t="s">
        <v>1641</v>
      </c>
      <c r="AF66" s="396" t="s">
        <v>1913</v>
      </c>
      <c r="AG66" s="395"/>
      <c r="AH66" s="395"/>
      <c r="AI66" s="395"/>
      <c r="AJ66" s="395"/>
      <c r="AK66" s="395" t="s">
        <v>851</v>
      </c>
      <c r="AL66" s="395" t="s">
        <v>1177</v>
      </c>
      <c r="AM66" s="395"/>
      <c r="AN66" s="395"/>
      <c r="AO66" s="395"/>
      <c r="AP66" s="395"/>
      <c r="AQ66" s="395"/>
      <c r="AR66" s="395"/>
      <c r="AS66" s="395"/>
      <c r="AT66" s="395"/>
      <c r="AU66" s="395" t="s">
        <v>852</v>
      </c>
      <c r="AV66" s="395" t="s">
        <v>1177</v>
      </c>
      <c r="AW66" s="395"/>
      <c r="AX66" s="395"/>
      <c r="AY66" s="395"/>
      <c r="AZ66" s="395"/>
      <c r="BA66" s="395"/>
      <c r="BB66" s="395"/>
      <c r="BC66" s="395"/>
      <c r="BD66" s="395"/>
      <c r="BE66" s="395" t="s">
        <v>756</v>
      </c>
      <c r="BF66" s="395" t="s">
        <v>1177</v>
      </c>
      <c r="BG66" s="395"/>
      <c r="BH66" s="395"/>
      <c r="BI66" s="395"/>
      <c r="BJ66" s="395"/>
      <c r="BK66" s="395"/>
      <c r="BL66" s="395"/>
      <c r="BM66" s="395"/>
      <c r="BN66" s="395"/>
      <c r="BO66" s="396" t="s">
        <v>205</v>
      </c>
      <c r="BP66" s="396" t="s">
        <v>205</v>
      </c>
      <c r="BQ66" s="396" t="s">
        <v>205</v>
      </c>
      <c r="BR66" s="396" t="s">
        <v>205</v>
      </c>
      <c r="BS66" s="396" t="s">
        <v>205</v>
      </c>
      <c r="BT66" s="396" t="s">
        <v>205</v>
      </c>
      <c r="BU66" s="396" t="s">
        <v>205</v>
      </c>
      <c r="BV66" s="396" t="s">
        <v>205</v>
      </c>
      <c r="BW66" s="396" t="s">
        <v>205</v>
      </c>
      <c r="BX66" s="396" t="s">
        <v>205</v>
      </c>
      <c r="BY66" s="396" t="s">
        <v>205</v>
      </c>
      <c r="BZ66" s="396" t="s">
        <v>205</v>
      </c>
      <c r="CA66" s="396" t="s">
        <v>205</v>
      </c>
      <c r="CB66" s="396" t="s">
        <v>205</v>
      </c>
      <c r="CC66" s="396" t="s">
        <v>205</v>
      </c>
      <c r="CD66" s="396" t="s">
        <v>205</v>
      </c>
      <c r="CE66" s="396" t="s">
        <v>205</v>
      </c>
      <c r="CF66" s="396" t="s">
        <v>205</v>
      </c>
      <c r="CG66" s="396" t="s">
        <v>205</v>
      </c>
      <c r="CH66" s="396" t="s">
        <v>205</v>
      </c>
      <c r="CI66" s="396" t="s">
        <v>205</v>
      </c>
      <c r="CJ66" s="396" t="s">
        <v>205</v>
      </c>
      <c r="CK66" s="396" t="s">
        <v>205</v>
      </c>
      <c r="CL66" s="396" t="s">
        <v>205</v>
      </c>
      <c r="CM66" s="396" t="s">
        <v>205</v>
      </c>
      <c r="CN66" s="396" t="s">
        <v>205</v>
      </c>
      <c r="CO66" s="396" t="s">
        <v>205</v>
      </c>
      <c r="CP66" s="396" t="s">
        <v>205</v>
      </c>
      <c r="CQ66" s="396" t="s">
        <v>205</v>
      </c>
      <c r="CR66" s="396" t="s">
        <v>205</v>
      </c>
      <c r="CS66" s="396" t="s">
        <v>205</v>
      </c>
      <c r="CT66" s="396" t="s">
        <v>205</v>
      </c>
      <c r="CU66" s="396" t="s">
        <v>205</v>
      </c>
      <c r="CV66" s="362" t="s">
        <v>1832</v>
      </c>
      <c r="CW66" s="362" t="s">
        <v>1276</v>
      </c>
      <c r="CX66" s="397"/>
      <c r="CY66" s="398"/>
      <c r="CZ66" s="398"/>
      <c r="DA66" s="398"/>
      <c r="DB66" s="398"/>
      <c r="DC66" s="398"/>
      <c r="DD66" s="398"/>
      <c r="DE66" s="399"/>
      <c r="DF66" s="399"/>
      <c r="DG66" s="616"/>
      <c r="DH66" s="616"/>
      <c r="DI66" s="616"/>
      <c r="DJ66" s="616"/>
      <c r="DK66" s="616"/>
      <c r="DL66" s="616"/>
      <c r="DM66" s="616"/>
      <c r="DN66" s="616"/>
      <c r="DO66" s="616"/>
      <c r="DP66" s="616"/>
      <c r="DQ66" s="616"/>
      <c r="DR66" s="616"/>
      <c r="DS66" s="616"/>
      <c r="DT66" s="616"/>
      <c r="DU66" s="616"/>
      <c r="DV66" s="616"/>
      <c r="DW66" s="616"/>
      <c r="DX66" s="616"/>
      <c r="DY66" s="616"/>
      <c r="DZ66" s="616"/>
      <c r="EA66" s="616"/>
      <c r="EB66" s="616"/>
      <c r="EC66" s="616"/>
      <c r="ED66" s="616"/>
      <c r="EE66" s="616"/>
      <c r="EF66" s="616"/>
      <c r="EG66" s="616"/>
      <c r="EH66" s="616"/>
      <c r="EI66" s="616"/>
      <c r="EJ66" s="399"/>
      <c r="EK66" s="399"/>
      <c r="EL66" s="399"/>
      <c r="EM66" s="399"/>
      <c r="EN66" s="399"/>
      <c r="EO66" s="399"/>
      <c r="EP66" s="399"/>
      <c r="EQ66" s="399"/>
      <c r="ER66" s="399"/>
      <c r="ES66" s="399"/>
      <c r="ET66" s="399"/>
      <c r="EU66" s="399"/>
      <c r="EV66" s="399"/>
      <c r="EW66" s="399"/>
      <c r="EX66" s="396" t="s">
        <v>205</v>
      </c>
      <c r="EY66" s="617"/>
    </row>
    <row r="67" spans="1:156" s="361" customFormat="1" ht="213" customHeight="1" x14ac:dyDescent="0.3">
      <c r="A67" s="605"/>
      <c r="B67" s="438"/>
      <c r="C67" s="448"/>
      <c r="D67" s="448"/>
      <c r="E67" s="394"/>
      <c r="F67" s="448"/>
      <c r="G67" s="449"/>
      <c r="H67" s="461"/>
      <c r="I67" s="438"/>
      <c r="J67" s="438"/>
      <c r="K67" s="438"/>
      <c r="L67" s="438"/>
      <c r="M67" s="449"/>
      <c r="N67" s="215" t="s">
        <v>1967</v>
      </c>
      <c r="O67" s="215" t="s">
        <v>1724</v>
      </c>
      <c r="P67" s="211" t="s">
        <v>855</v>
      </c>
      <c r="Q67" s="211"/>
      <c r="R67" s="211"/>
      <c r="S67" s="211"/>
      <c r="T67" s="72" t="s">
        <v>2000</v>
      </c>
      <c r="U67" s="215" t="s">
        <v>1752</v>
      </c>
      <c r="V67" s="215" t="s">
        <v>1597</v>
      </c>
      <c r="W67" s="215"/>
      <c r="X67" s="72" t="s">
        <v>15</v>
      </c>
      <c r="Y67" s="72" t="s">
        <v>1753</v>
      </c>
      <c r="Z67" s="360" t="s">
        <v>1834</v>
      </c>
      <c r="AA67" s="72" t="s">
        <v>1914</v>
      </c>
      <c r="AB67" s="366" t="s">
        <v>1915</v>
      </c>
      <c r="AC67" s="366" t="s">
        <v>1642</v>
      </c>
      <c r="AD67" s="366"/>
      <c r="AE67" s="366" t="s">
        <v>1916</v>
      </c>
      <c r="AF67" s="366" t="s">
        <v>1917</v>
      </c>
      <c r="AG67" s="366"/>
      <c r="AH67" s="366"/>
      <c r="AI67" s="366"/>
      <c r="AJ67" s="366"/>
      <c r="AK67" s="72" t="s">
        <v>858</v>
      </c>
      <c r="AL67" s="72" t="s">
        <v>1179</v>
      </c>
      <c r="AM67" s="72"/>
      <c r="AN67" s="72"/>
      <c r="AO67" s="72"/>
      <c r="AP67" s="72"/>
      <c r="AQ67" s="72"/>
      <c r="AR67" s="72"/>
      <c r="AS67" s="72"/>
      <c r="AT67" s="72"/>
      <c r="AU67" s="72" t="s">
        <v>1918</v>
      </c>
      <c r="AV67" s="72" t="s">
        <v>1179</v>
      </c>
      <c r="AW67" s="72"/>
      <c r="AX67" s="72"/>
      <c r="AY67" s="72"/>
      <c r="AZ67" s="72"/>
      <c r="BA67" s="72"/>
      <c r="BB67" s="72"/>
      <c r="BC67" s="72"/>
      <c r="BD67" s="72"/>
      <c r="BE67" s="72" t="s">
        <v>1919</v>
      </c>
      <c r="BF67" s="72" t="s">
        <v>1179</v>
      </c>
      <c r="BG67" s="72"/>
      <c r="BH67" s="72"/>
      <c r="BI67" s="72"/>
      <c r="BJ67" s="72"/>
      <c r="BK67" s="72"/>
      <c r="BL67" s="72"/>
      <c r="BM67" s="72"/>
      <c r="BN67" s="72"/>
      <c r="BO67" s="72" t="s">
        <v>1710</v>
      </c>
      <c r="BP67" s="439" t="s">
        <v>1709</v>
      </c>
      <c r="BQ67" s="439"/>
      <c r="BR67" s="439"/>
      <c r="BS67" s="439"/>
      <c r="BT67" s="439"/>
      <c r="BU67" s="439"/>
      <c r="BV67" s="439"/>
      <c r="BW67" s="439"/>
      <c r="BX67" s="439"/>
      <c r="BY67" s="439"/>
      <c r="BZ67" s="439"/>
      <c r="CA67" s="439"/>
      <c r="CB67" s="439"/>
      <c r="CC67" s="439"/>
      <c r="CD67" s="439"/>
      <c r="CE67" s="439"/>
      <c r="CF67" s="439"/>
      <c r="CG67" s="439"/>
      <c r="CH67" s="439"/>
      <c r="CI67" s="439"/>
      <c r="CJ67" s="439"/>
      <c r="CK67" s="439"/>
      <c r="CL67" s="439"/>
      <c r="CM67" s="439"/>
      <c r="CN67" s="439"/>
      <c r="CO67" s="439"/>
      <c r="CP67" s="439"/>
      <c r="CQ67" s="439"/>
      <c r="CR67" s="439"/>
      <c r="CS67" s="439"/>
      <c r="CT67" s="439"/>
      <c r="CU67" s="439" t="s">
        <v>205</v>
      </c>
      <c r="CV67" s="211" t="s">
        <v>1832</v>
      </c>
      <c r="CW67" s="211" t="s">
        <v>1276</v>
      </c>
      <c r="CX67" s="400"/>
      <c r="CY67" s="401"/>
      <c r="CZ67" s="401"/>
      <c r="DA67" s="401"/>
      <c r="DB67" s="401"/>
      <c r="DC67" s="401"/>
      <c r="DD67" s="401"/>
      <c r="DE67" s="402"/>
      <c r="DF67" s="402"/>
      <c r="DG67" s="618"/>
      <c r="DH67" s="618"/>
      <c r="DI67" s="618"/>
      <c r="DJ67" s="618"/>
      <c r="DK67" s="618"/>
      <c r="DL67" s="618"/>
      <c r="DM67" s="618"/>
      <c r="DN67" s="618"/>
      <c r="DO67" s="618"/>
      <c r="DP67" s="618"/>
      <c r="DQ67" s="618"/>
      <c r="DR67" s="618"/>
      <c r="DS67" s="618"/>
      <c r="DT67" s="618"/>
      <c r="DU67" s="618"/>
      <c r="DV67" s="618"/>
      <c r="DW67" s="618"/>
      <c r="DX67" s="618"/>
      <c r="DY67" s="618"/>
      <c r="DZ67" s="618"/>
      <c r="EA67" s="618"/>
      <c r="EB67" s="618"/>
      <c r="EC67" s="618"/>
      <c r="ED67" s="618"/>
      <c r="EE67" s="618"/>
      <c r="EF67" s="618"/>
      <c r="EG67" s="618"/>
      <c r="EH67" s="618"/>
      <c r="EI67" s="618"/>
      <c r="EJ67" s="368" t="s">
        <v>1990</v>
      </c>
      <c r="EK67" s="404" t="s">
        <v>1991</v>
      </c>
      <c r="EL67" s="404" t="s">
        <v>2037</v>
      </c>
      <c r="EM67" s="404"/>
      <c r="EN67" s="404" t="s">
        <v>2038</v>
      </c>
      <c r="EO67" s="404" t="s">
        <v>2039</v>
      </c>
      <c r="EP67" s="404" t="s">
        <v>1992</v>
      </c>
      <c r="EQ67" s="404" t="s">
        <v>1993</v>
      </c>
      <c r="ER67" s="414" t="s">
        <v>2037</v>
      </c>
      <c r="ES67" s="414"/>
      <c r="ET67" s="414" t="s">
        <v>2038</v>
      </c>
      <c r="EU67" s="414" t="s">
        <v>2054</v>
      </c>
      <c r="EV67" s="404" t="s">
        <v>1989</v>
      </c>
      <c r="EW67" s="404" t="s">
        <v>1993</v>
      </c>
      <c r="EX67" s="72" t="s">
        <v>1994</v>
      </c>
      <c r="EY67" s="619" t="s">
        <v>1988</v>
      </c>
    </row>
    <row r="68" spans="1:156" s="361" customFormat="1" ht="30" customHeight="1" x14ac:dyDescent="0.3">
      <c r="A68" s="605"/>
      <c r="B68" s="438"/>
      <c r="C68" s="448"/>
      <c r="D68" s="448"/>
      <c r="E68" s="394"/>
      <c r="F68" s="448"/>
      <c r="G68" s="449"/>
      <c r="H68" s="461"/>
      <c r="I68" s="438"/>
      <c r="J68" s="438"/>
      <c r="K68" s="438"/>
      <c r="L68" s="438"/>
      <c r="M68" s="449"/>
      <c r="N68" s="452" t="s">
        <v>1957</v>
      </c>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620"/>
      <c r="BW68" s="620"/>
      <c r="BX68" s="620"/>
      <c r="BY68" s="620"/>
      <c r="BZ68" s="620"/>
      <c r="CA68" s="620"/>
      <c r="CB68" s="620"/>
      <c r="CC68" s="620"/>
      <c r="CD68" s="620"/>
      <c r="CE68" s="620"/>
      <c r="CF68" s="620"/>
      <c r="CG68" s="620"/>
      <c r="CH68" s="620"/>
      <c r="CI68" s="620"/>
      <c r="CJ68" s="620"/>
      <c r="CK68" s="620"/>
      <c r="CL68" s="620"/>
      <c r="CM68" s="620"/>
      <c r="CN68" s="620"/>
      <c r="CO68" s="620"/>
      <c r="CP68" s="620"/>
      <c r="CQ68" s="620"/>
      <c r="CR68" s="620"/>
      <c r="CS68" s="620"/>
      <c r="CT68" s="620"/>
      <c r="CU68" s="620"/>
      <c r="CV68" s="620"/>
      <c r="CW68" s="620"/>
      <c r="CX68" s="620"/>
      <c r="CY68" s="620"/>
      <c r="CZ68" s="620"/>
      <c r="DA68" s="620"/>
      <c r="DB68" s="620"/>
      <c r="DC68" s="620"/>
      <c r="DD68" s="620"/>
      <c r="DE68" s="620"/>
      <c r="DF68" s="620"/>
      <c r="DG68" s="620"/>
      <c r="DH68" s="620"/>
      <c r="DI68" s="620"/>
      <c r="DJ68" s="620"/>
      <c r="DK68" s="620"/>
      <c r="DL68" s="620"/>
      <c r="DM68" s="620"/>
      <c r="DN68" s="620"/>
      <c r="DO68" s="620"/>
      <c r="DP68" s="620"/>
      <c r="DQ68" s="620"/>
      <c r="DR68" s="620"/>
      <c r="DS68" s="620"/>
      <c r="DT68" s="620"/>
      <c r="DU68" s="620"/>
      <c r="DV68" s="620"/>
      <c r="DW68" s="620"/>
      <c r="DX68" s="620"/>
      <c r="DY68" s="620"/>
      <c r="DZ68" s="620"/>
      <c r="EA68" s="620"/>
      <c r="EB68" s="620"/>
      <c r="EC68" s="620"/>
      <c r="ED68" s="620"/>
      <c r="EE68" s="620"/>
      <c r="EF68" s="620"/>
      <c r="EG68" s="620"/>
      <c r="EH68" s="620"/>
      <c r="EI68" s="620"/>
      <c r="EJ68" s="620"/>
      <c r="EK68" s="620"/>
      <c r="EL68" s="620"/>
      <c r="EM68" s="620"/>
      <c r="EN68" s="620"/>
      <c r="EO68" s="620"/>
      <c r="EP68" s="620"/>
      <c r="EQ68" s="620"/>
      <c r="ER68" s="620"/>
      <c r="ES68" s="620"/>
      <c r="ET68" s="620"/>
      <c r="EU68" s="620"/>
      <c r="EV68" s="620"/>
      <c r="EW68" s="620"/>
      <c r="EX68" s="620"/>
      <c r="EY68" s="621"/>
    </row>
    <row r="69" spans="1:156" s="361" customFormat="1" ht="151.5" hidden="1" customHeight="1" x14ac:dyDescent="0.3">
      <c r="A69" s="605"/>
      <c r="B69" s="438"/>
      <c r="C69" s="448"/>
      <c r="D69" s="448"/>
      <c r="E69" s="394"/>
      <c r="F69" s="448"/>
      <c r="G69" s="449"/>
      <c r="H69" s="461"/>
      <c r="I69" s="438"/>
      <c r="J69" s="438"/>
      <c r="K69" s="438"/>
      <c r="L69" s="438"/>
      <c r="M69" s="449"/>
      <c r="N69" s="360">
        <v>0</v>
      </c>
      <c r="O69" s="360">
        <v>0</v>
      </c>
      <c r="P69" s="360"/>
      <c r="Q69" s="360"/>
      <c r="R69" s="360"/>
      <c r="S69" s="360"/>
      <c r="T69" s="360"/>
      <c r="U69" s="360" t="s">
        <v>1958</v>
      </c>
      <c r="V69" s="360"/>
      <c r="W69" s="360"/>
      <c r="X69" s="360"/>
      <c r="Y69" s="360"/>
      <c r="Z69" s="360" t="s">
        <v>1526</v>
      </c>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0"/>
      <c r="BM69" s="360"/>
      <c r="BN69" s="360"/>
      <c r="BO69" s="360" t="s">
        <v>1959</v>
      </c>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360"/>
      <c r="CZ69" s="360"/>
      <c r="DA69" s="360"/>
      <c r="DB69" s="360"/>
      <c r="DC69" s="360"/>
      <c r="DD69" s="360"/>
      <c r="DE69" s="360"/>
      <c r="DF69" s="360"/>
      <c r="DG69" s="360"/>
      <c r="DH69" s="360"/>
      <c r="DI69" s="360"/>
      <c r="DJ69" s="360"/>
      <c r="DK69" s="360"/>
      <c r="DL69" s="360"/>
      <c r="DM69" s="360"/>
      <c r="DN69" s="360"/>
      <c r="DO69" s="360"/>
      <c r="DP69" s="360"/>
      <c r="DQ69" s="360"/>
      <c r="DR69" s="360"/>
      <c r="DS69" s="360"/>
      <c r="DT69" s="360"/>
      <c r="DU69" s="360"/>
      <c r="DV69" s="360"/>
      <c r="DW69" s="360"/>
      <c r="DX69" s="360"/>
      <c r="DY69" s="360"/>
      <c r="DZ69" s="360"/>
      <c r="EA69" s="360"/>
      <c r="EB69" s="360"/>
      <c r="EC69" s="360"/>
      <c r="ED69" s="360"/>
      <c r="EE69" s="360"/>
      <c r="EF69" s="360"/>
      <c r="EG69" s="360"/>
      <c r="EH69" s="360"/>
      <c r="EI69" s="360"/>
      <c r="EJ69" s="360" t="s">
        <v>1914</v>
      </c>
      <c r="EK69" s="31" t="s">
        <v>1960</v>
      </c>
      <c r="EL69" s="31"/>
      <c r="EM69" s="31"/>
      <c r="EN69" s="31"/>
      <c r="EO69" s="31"/>
      <c r="EP69" s="360" t="s">
        <v>1961</v>
      </c>
      <c r="EQ69" s="360" t="s">
        <v>1962</v>
      </c>
      <c r="ER69" s="360"/>
      <c r="ES69" s="360"/>
      <c r="ET69" s="360"/>
      <c r="EU69" s="360"/>
      <c r="EV69" s="360" t="s">
        <v>1963</v>
      </c>
      <c r="EW69" s="360" t="s">
        <v>1962</v>
      </c>
      <c r="EX69" s="360" t="s">
        <v>1964</v>
      </c>
      <c r="EY69" s="622" t="s">
        <v>1965</v>
      </c>
      <c r="EZ69" s="405"/>
    </row>
    <row r="70" spans="1:156" s="426" customFormat="1" ht="141.75" customHeight="1" x14ac:dyDescent="0.3">
      <c r="A70" s="623"/>
      <c r="B70" s="423"/>
      <c r="C70" s="448"/>
      <c r="D70" s="448"/>
      <c r="E70" s="424"/>
      <c r="F70" s="448"/>
      <c r="G70" s="449"/>
      <c r="H70" s="461"/>
      <c r="I70" s="423"/>
      <c r="J70" s="423"/>
      <c r="K70" s="423"/>
      <c r="L70" s="423"/>
      <c r="M70" s="449"/>
      <c r="N70" s="348" t="s">
        <v>1968</v>
      </c>
      <c r="O70" s="44" t="s">
        <v>1969</v>
      </c>
      <c r="P70" s="440"/>
      <c r="Q70" s="440"/>
      <c r="R70" s="440"/>
      <c r="S70" s="440"/>
      <c r="T70" s="360" t="s">
        <v>2003</v>
      </c>
      <c r="U70" s="44" t="s">
        <v>1970</v>
      </c>
      <c r="V70" s="146"/>
      <c r="W70" s="146"/>
      <c r="X70" s="360" t="s">
        <v>746</v>
      </c>
      <c r="Y70" s="440"/>
      <c r="Z70" s="44" t="s">
        <v>127</v>
      </c>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 t="s">
        <v>812</v>
      </c>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c r="CU70" s="440"/>
      <c r="CV70" s="440"/>
      <c r="CW70" s="440"/>
      <c r="CX70" s="440"/>
      <c r="CY70" s="440"/>
      <c r="CZ70" s="440"/>
      <c r="DA70" s="440"/>
      <c r="DB70" s="440"/>
      <c r="DC70" s="440"/>
      <c r="DD70" s="440"/>
      <c r="DE70" s="440"/>
      <c r="DF70" s="440"/>
      <c r="DG70" s="440"/>
      <c r="DH70" s="440"/>
      <c r="DI70" s="440"/>
      <c r="DJ70" s="440"/>
      <c r="DK70" s="440"/>
      <c r="DL70" s="440"/>
      <c r="DM70" s="440"/>
      <c r="DN70" s="440"/>
      <c r="DO70" s="440"/>
      <c r="DP70" s="440"/>
      <c r="DQ70" s="440"/>
      <c r="DR70" s="440"/>
      <c r="DS70" s="440"/>
      <c r="DT70" s="440"/>
      <c r="DU70" s="440"/>
      <c r="DV70" s="440"/>
      <c r="DW70" s="440"/>
      <c r="DX70" s="440"/>
      <c r="DY70" s="440"/>
      <c r="DZ70" s="440"/>
      <c r="EA70" s="440"/>
      <c r="EB70" s="440"/>
      <c r="EC70" s="440"/>
      <c r="ED70" s="440"/>
      <c r="EE70" s="440"/>
      <c r="EF70" s="440"/>
      <c r="EG70" s="440"/>
      <c r="EH70" s="440"/>
      <c r="EI70" s="440"/>
      <c r="EJ70" s="44" t="s">
        <v>1250</v>
      </c>
      <c r="EK70" s="44" t="s">
        <v>1971</v>
      </c>
      <c r="EL70" s="418">
        <v>0</v>
      </c>
      <c r="EM70" s="353"/>
      <c r="EN70" s="418" t="s">
        <v>2073</v>
      </c>
      <c r="EO70" s="418" t="s">
        <v>2074</v>
      </c>
      <c r="EP70" s="353" t="s">
        <v>813</v>
      </c>
      <c r="EQ70" s="353" t="s">
        <v>1972</v>
      </c>
      <c r="ER70" s="418">
        <v>0</v>
      </c>
      <c r="ES70" s="353"/>
      <c r="ET70" s="418" t="s">
        <v>2073</v>
      </c>
      <c r="EU70" s="418" t="s">
        <v>2074</v>
      </c>
      <c r="EV70" s="44" t="s">
        <v>1250</v>
      </c>
      <c r="EW70" s="44" t="s">
        <v>1356</v>
      </c>
      <c r="EX70" s="44" t="s">
        <v>1973</v>
      </c>
      <c r="EY70" s="552" t="s">
        <v>1357</v>
      </c>
      <c r="EZ70" s="425"/>
    </row>
    <row r="71" spans="1:156" s="426" customFormat="1" ht="218.25" customHeight="1" thickBot="1" x14ac:dyDescent="0.35">
      <c r="A71" s="623"/>
      <c r="B71" s="423"/>
      <c r="C71" s="448"/>
      <c r="D71" s="448"/>
      <c r="E71" s="424"/>
      <c r="F71" s="448"/>
      <c r="G71" s="449"/>
      <c r="H71" s="461"/>
      <c r="I71" s="423"/>
      <c r="J71" s="423"/>
      <c r="K71" s="423"/>
      <c r="L71" s="423"/>
      <c r="M71" s="449"/>
      <c r="N71" s="532" t="s">
        <v>1513</v>
      </c>
      <c r="O71" s="532" t="s">
        <v>1513</v>
      </c>
      <c r="P71" s="532"/>
      <c r="Q71" s="532"/>
      <c r="R71" s="532"/>
      <c r="S71" s="532"/>
      <c r="T71" s="533" t="s">
        <v>2003</v>
      </c>
      <c r="U71" s="534" t="s">
        <v>2008</v>
      </c>
      <c r="V71" s="532"/>
      <c r="W71" s="532"/>
      <c r="X71" s="533" t="s">
        <v>746</v>
      </c>
      <c r="Y71" s="532"/>
      <c r="Z71" s="533">
        <v>4</v>
      </c>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c r="BH71" s="533"/>
      <c r="BI71" s="533"/>
      <c r="BJ71" s="533"/>
      <c r="BK71" s="533"/>
      <c r="BL71" s="533"/>
      <c r="BM71" s="533"/>
      <c r="BN71" s="533"/>
      <c r="BO71" s="533">
        <v>4</v>
      </c>
      <c r="BP71" s="533"/>
      <c r="BQ71" s="533"/>
      <c r="BR71" s="533"/>
      <c r="BS71" s="533"/>
      <c r="BT71" s="533"/>
      <c r="BU71" s="533"/>
      <c r="BV71" s="533"/>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CU71" s="533"/>
      <c r="CV71" s="533"/>
      <c r="CW71" s="533"/>
      <c r="CX71" s="533"/>
      <c r="CY71" s="533"/>
      <c r="CZ71" s="533"/>
      <c r="DA71" s="533"/>
      <c r="DB71" s="533"/>
      <c r="DC71" s="533"/>
      <c r="DD71" s="533"/>
      <c r="DE71" s="533"/>
      <c r="DF71" s="533"/>
      <c r="DG71" s="533"/>
      <c r="DH71" s="533"/>
      <c r="DI71" s="533"/>
      <c r="DJ71" s="533"/>
      <c r="DK71" s="533"/>
      <c r="DL71" s="533"/>
      <c r="DM71" s="533"/>
      <c r="DN71" s="533"/>
      <c r="DO71" s="533"/>
      <c r="DP71" s="533"/>
      <c r="DQ71" s="533"/>
      <c r="DR71" s="533"/>
      <c r="DS71" s="533"/>
      <c r="DT71" s="533"/>
      <c r="DU71" s="533"/>
      <c r="DV71" s="533"/>
      <c r="DW71" s="533"/>
      <c r="DX71" s="533"/>
      <c r="DY71" s="533"/>
      <c r="DZ71" s="533"/>
      <c r="EA71" s="533"/>
      <c r="EB71" s="533"/>
      <c r="EC71" s="533"/>
      <c r="ED71" s="533"/>
      <c r="EE71" s="533"/>
      <c r="EF71" s="533"/>
      <c r="EG71" s="533"/>
      <c r="EH71" s="533"/>
      <c r="EI71" s="533"/>
      <c r="EJ71" s="533">
        <v>1</v>
      </c>
      <c r="EK71" s="532" t="s">
        <v>1966</v>
      </c>
      <c r="EL71" s="533">
        <v>1</v>
      </c>
      <c r="EM71" s="532"/>
      <c r="EN71" s="533" t="s">
        <v>205</v>
      </c>
      <c r="EO71" s="533" t="s">
        <v>205</v>
      </c>
      <c r="EP71" s="533" t="s">
        <v>2072</v>
      </c>
      <c r="EQ71" s="532" t="s">
        <v>1966</v>
      </c>
      <c r="ER71" s="533">
        <v>2</v>
      </c>
      <c r="ES71" s="532"/>
      <c r="ET71" s="439" t="s">
        <v>2070</v>
      </c>
      <c r="EU71" s="439" t="s">
        <v>2071</v>
      </c>
      <c r="EV71" s="533" t="s">
        <v>2025</v>
      </c>
      <c r="EW71" s="532" t="s">
        <v>1966</v>
      </c>
      <c r="EX71" s="533" t="s">
        <v>2026</v>
      </c>
      <c r="EY71" s="624" t="s">
        <v>1966</v>
      </c>
      <c r="EZ71" s="425"/>
    </row>
    <row r="72" spans="1:156" s="361" customFormat="1" ht="39" customHeight="1" x14ac:dyDescent="0.3">
      <c r="A72" s="605"/>
      <c r="B72" s="438"/>
      <c r="C72" s="448"/>
      <c r="D72" s="448"/>
      <c r="E72" s="394"/>
      <c r="F72" s="448"/>
      <c r="G72" s="449"/>
      <c r="H72" s="461"/>
      <c r="I72" s="438"/>
      <c r="J72" s="438"/>
      <c r="K72" s="438"/>
      <c r="L72" s="438"/>
      <c r="M72" s="531"/>
      <c r="N72" s="535" t="s">
        <v>1954</v>
      </c>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6"/>
      <c r="BN72" s="536"/>
      <c r="BO72" s="536"/>
      <c r="BP72" s="536"/>
      <c r="BQ72" s="536"/>
      <c r="BR72" s="536"/>
      <c r="BS72" s="536"/>
      <c r="BT72" s="536"/>
      <c r="BU72" s="536"/>
      <c r="BV72" s="536"/>
      <c r="BW72" s="536"/>
      <c r="BX72" s="536"/>
      <c r="BY72" s="536"/>
      <c r="BZ72" s="536"/>
      <c r="CA72" s="536"/>
      <c r="CB72" s="536"/>
      <c r="CC72" s="536"/>
      <c r="CD72" s="536"/>
      <c r="CE72" s="536"/>
      <c r="CF72" s="536"/>
      <c r="CG72" s="536"/>
      <c r="CH72" s="536"/>
      <c r="CI72" s="536"/>
      <c r="CJ72" s="536"/>
      <c r="CK72" s="536"/>
      <c r="CL72" s="536"/>
      <c r="CM72" s="536"/>
      <c r="CN72" s="536"/>
      <c r="CO72" s="536"/>
      <c r="CP72" s="536"/>
      <c r="CQ72" s="536"/>
      <c r="CR72" s="536"/>
      <c r="CS72" s="536"/>
      <c r="CT72" s="536"/>
      <c r="CU72" s="536"/>
      <c r="CV72" s="536"/>
      <c r="CW72" s="536"/>
      <c r="CX72" s="536"/>
      <c r="CY72" s="536"/>
      <c r="CZ72" s="536"/>
      <c r="DA72" s="536"/>
      <c r="DB72" s="536"/>
      <c r="DC72" s="536"/>
      <c r="DD72" s="536"/>
      <c r="DE72" s="536"/>
      <c r="DF72" s="536"/>
      <c r="DG72" s="536"/>
      <c r="DH72" s="536"/>
      <c r="DI72" s="536"/>
      <c r="DJ72" s="536"/>
      <c r="DK72" s="536"/>
      <c r="DL72" s="536"/>
      <c r="DM72" s="536"/>
      <c r="DN72" s="536"/>
      <c r="DO72" s="536"/>
      <c r="DP72" s="536"/>
      <c r="DQ72" s="536"/>
      <c r="DR72" s="536"/>
      <c r="DS72" s="536"/>
      <c r="DT72" s="536"/>
      <c r="DU72" s="536"/>
      <c r="DV72" s="536"/>
      <c r="DW72" s="536"/>
      <c r="DX72" s="536"/>
      <c r="DY72" s="536"/>
      <c r="DZ72" s="536"/>
      <c r="EA72" s="536"/>
      <c r="EB72" s="536"/>
      <c r="EC72" s="536"/>
      <c r="ED72" s="536"/>
      <c r="EE72" s="536"/>
      <c r="EF72" s="536"/>
      <c r="EG72" s="536"/>
      <c r="EH72" s="536"/>
      <c r="EI72" s="536"/>
      <c r="EJ72" s="536"/>
      <c r="EK72" s="536"/>
      <c r="EL72" s="536"/>
      <c r="EM72" s="536"/>
      <c r="EN72" s="536"/>
      <c r="EO72" s="536"/>
      <c r="EP72" s="536"/>
      <c r="EQ72" s="536"/>
      <c r="ER72" s="536"/>
      <c r="ES72" s="536"/>
      <c r="ET72" s="536"/>
      <c r="EU72" s="536"/>
      <c r="EV72" s="536"/>
      <c r="EW72" s="536"/>
      <c r="EX72" s="536"/>
      <c r="EY72" s="537"/>
    </row>
    <row r="73" spans="1:156" s="361" customFormat="1" ht="164.25" customHeight="1" x14ac:dyDescent="0.3">
      <c r="A73" s="605"/>
      <c r="B73" s="438"/>
      <c r="C73" s="448"/>
      <c r="D73" s="448"/>
      <c r="E73" s="394"/>
      <c r="F73" s="448"/>
      <c r="G73" s="449"/>
      <c r="H73" s="461"/>
      <c r="I73" s="438"/>
      <c r="J73" s="438"/>
      <c r="K73" s="438"/>
      <c r="L73" s="438"/>
      <c r="M73" s="531"/>
      <c r="N73" s="538" t="s">
        <v>1836</v>
      </c>
      <c r="O73" s="406" t="s">
        <v>1680</v>
      </c>
      <c r="P73" s="408"/>
      <c r="Q73" s="408"/>
      <c r="R73" s="408"/>
      <c r="S73" s="408"/>
      <c r="T73" s="407" t="s">
        <v>2007</v>
      </c>
      <c r="U73" s="62" t="s">
        <v>1733</v>
      </c>
      <c r="V73" s="408"/>
      <c r="W73" s="408"/>
      <c r="X73" s="407" t="s">
        <v>172</v>
      </c>
      <c r="Y73" s="408"/>
      <c r="Z73" s="407">
        <v>400</v>
      </c>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c r="BM73" s="408"/>
      <c r="BN73" s="408"/>
      <c r="BO73" s="407">
        <v>60</v>
      </c>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CZ73" s="406"/>
      <c r="DA73" s="406"/>
      <c r="DB73" s="406"/>
      <c r="DC73" s="406"/>
      <c r="DD73" s="406"/>
      <c r="DE73" s="406"/>
      <c r="DF73" s="406"/>
      <c r="DG73" s="406"/>
      <c r="DH73" s="406"/>
      <c r="DI73" s="406"/>
      <c r="DJ73" s="406"/>
      <c r="DK73" s="406"/>
      <c r="DL73" s="406"/>
      <c r="DM73" s="406"/>
      <c r="DN73" s="406"/>
      <c r="DO73" s="406"/>
      <c r="DP73" s="406"/>
      <c r="DQ73" s="406"/>
      <c r="DR73" s="406"/>
      <c r="DS73" s="406"/>
      <c r="DT73" s="406"/>
      <c r="DU73" s="406"/>
      <c r="DV73" s="406"/>
      <c r="DW73" s="406"/>
      <c r="DX73" s="406"/>
      <c r="DY73" s="406"/>
      <c r="DZ73" s="406"/>
      <c r="EA73" s="406"/>
      <c r="EB73" s="406"/>
      <c r="EC73" s="406"/>
      <c r="ED73" s="406"/>
      <c r="EE73" s="406"/>
      <c r="EF73" s="406"/>
      <c r="EG73" s="406"/>
      <c r="EH73" s="406"/>
      <c r="EI73" s="406"/>
      <c r="EJ73" s="406" t="s">
        <v>2009</v>
      </c>
      <c r="EK73" s="406" t="s">
        <v>2010</v>
      </c>
      <c r="EL73" s="407">
        <v>0</v>
      </c>
      <c r="EM73" s="406"/>
      <c r="EN73" s="406" t="s">
        <v>2042</v>
      </c>
      <c r="EO73" s="406" t="s">
        <v>2043</v>
      </c>
      <c r="EP73" s="342" t="s">
        <v>2009</v>
      </c>
      <c r="EQ73" s="342" t="s">
        <v>2010</v>
      </c>
      <c r="ER73" s="407">
        <v>186</v>
      </c>
      <c r="ES73" s="406"/>
      <c r="ET73" s="406" t="s">
        <v>2060</v>
      </c>
      <c r="EU73" s="406" t="s">
        <v>2061</v>
      </c>
      <c r="EV73" s="406" t="s">
        <v>2009</v>
      </c>
      <c r="EW73" s="406" t="s">
        <v>2010</v>
      </c>
      <c r="EX73" s="406">
        <v>60</v>
      </c>
      <c r="EY73" s="539" t="s">
        <v>2010</v>
      </c>
    </row>
    <row r="74" spans="1:156" s="361" customFormat="1" ht="0.75" customHeight="1" x14ac:dyDescent="0.3">
      <c r="A74" s="605"/>
      <c r="B74" s="438"/>
      <c r="C74" s="448"/>
      <c r="D74" s="448"/>
      <c r="E74" s="394"/>
      <c r="F74" s="448"/>
      <c r="G74" s="449"/>
      <c r="H74" s="461"/>
      <c r="I74" s="438"/>
      <c r="J74" s="438"/>
      <c r="K74" s="438"/>
      <c r="L74" s="438"/>
      <c r="M74" s="531"/>
      <c r="N74" s="540"/>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c r="BF74" s="409"/>
      <c r="BG74" s="409"/>
      <c r="BH74" s="409"/>
      <c r="BI74" s="409"/>
      <c r="BJ74" s="409"/>
      <c r="BK74" s="409"/>
      <c r="BL74" s="409"/>
      <c r="BM74" s="409"/>
      <c r="BN74" s="409"/>
      <c r="BO74" s="409"/>
      <c r="BP74" s="409"/>
      <c r="BQ74" s="409"/>
      <c r="BR74" s="409"/>
      <c r="BS74" s="409"/>
      <c r="BT74" s="409"/>
      <c r="BU74" s="409"/>
      <c r="BV74" s="409"/>
      <c r="BW74" s="409"/>
      <c r="BX74" s="409"/>
      <c r="BY74" s="409"/>
      <c r="BZ74" s="409"/>
      <c r="CA74" s="409"/>
      <c r="CB74" s="409"/>
      <c r="CC74" s="409"/>
      <c r="CD74" s="409"/>
      <c r="CE74" s="409"/>
      <c r="CF74" s="409"/>
      <c r="CG74" s="409"/>
      <c r="CH74" s="409"/>
      <c r="CI74" s="409"/>
      <c r="CJ74" s="409"/>
      <c r="CK74" s="409"/>
      <c r="CL74" s="409"/>
      <c r="CM74" s="409"/>
      <c r="CN74" s="409"/>
      <c r="CO74" s="409"/>
      <c r="CP74" s="409"/>
      <c r="CQ74" s="409"/>
      <c r="CR74" s="409"/>
      <c r="CS74" s="409"/>
      <c r="CT74" s="409"/>
      <c r="CU74" s="409"/>
      <c r="CV74" s="409"/>
      <c r="CW74" s="409"/>
      <c r="CX74" s="409"/>
      <c r="CY74" s="409"/>
      <c r="CZ74" s="409"/>
      <c r="DA74" s="409"/>
      <c r="DB74" s="409"/>
      <c r="DC74" s="409"/>
      <c r="DD74" s="409"/>
      <c r="DE74" s="409"/>
      <c r="DF74" s="409"/>
      <c r="DG74" s="409"/>
      <c r="DH74" s="409"/>
      <c r="DI74" s="409"/>
      <c r="DJ74" s="409"/>
      <c r="DK74" s="409"/>
      <c r="DL74" s="409"/>
      <c r="DM74" s="409"/>
      <c r="DN74" s="409"/>
      <c r="DO74" s="409"/>
      <c r="DP74" s="409"/>
      <c r="DQ74" s="409"/>
      <c r="DR74" s="409"/>
      <c r="DS74" s="409"/>
      <c r="DT74" s="409"/>
      <c r="DU74" s="409"/>
      <c r="DV74" s="409"/>
      <c r="DW74" s="409"/>
      <c r="DX74" s="409"/>
      <c r="DY74" s="409"/>
      <c r="DZ74" s="409"/>
      <c r="EA74" s="409"/>
      <c r="EB74" s="409"/>
      <c r="EC74" s="409"/>
      <c r="ED74" s="409"/>
      <c r="EE74" s="409"/>
      <c r="EF74" s="409"/>
      <c r="EG74" s="409"/>
      <c r="EH74" s="409"/>
      <c r="EI74" s="409"/>
      <c r="EJ74" s="409"/>
      <c r="EK74" s="409"/>
      <c r="EL74" s="409"/>
      <c r="EM74" s="409"/>
      <c r="EN74" s="409"/>
      <c r="EO74" s="409"/>
      <c r="EP74" s="409"/>
      <c r="EQ74" s="409"/>
      <c r="ER74" s="409"/>
      <c r="ES74" s="409"/>
      <c r="ET74" s="409"/>
      <c r="EU74" s="409"/>
      <c r="EV74" s="409"/>
      <c r="EW74" s="409"/>
      <c r="EX74" s="409"/>
      <c r="EY74" s="541"/>
    </row>
    <row r="75" spans="1:156" s="361" customFormat="1" ht="38.25" customHeight="1" x14ac:dyDescent="0.3">
      <c r="A75" s="605"/>
      <c r="B75" s="438"/>
      <c r="C75" s="448"/>
      <c r="D75" s="448"/>
      <c r="E75" s="394"/>
      <c r="F75" s="448"/>
      <c r="G75" s="449"/>
      <c r="H75" s="461"/>
      <c r="I75" s="438"/>
      <c r="J75" s="438"/>
      <c r="K75" s="438"/>
      <c r="L75" s="438"/>
      <c r="M75" s="531"/>
      <c r="N75" s="542" t="s">
        <v>1955</v>
      </c>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E75" s="450"/>
      <c r="CF75" s="450"/>
      <c r="CG75" s="450"/>
      <c r="CH75" s="450"/>
      <c r="CI75" s="450"/>
      <c r="CJ75" s="450"/>
      <c r="CK75" s="450"/>
      <c r="CL75" s="450"/>
      <c r="CM75" s="450"/>
      <c r="CN75" s="450"/>
      <c r="CO75" s="450"/>
      <c r="CP75" s="450"/>
      <c r="CQ75" s="450"/>
      <c r="CR75" s="450"/>
      <c r="CS75" s="450"/>
      <c r="CT75" s="450"/>
      <c r="CU75" s="450"/>
      <c r="CV75" s="450"/>
      <c r="CW75" s="450"/>
      <c r="CX75" s="450"/>
      <c r="CY75" s="450"/>
      <c r="CZ75" s="450"/>
      <c r="DA75" s="450"/>
      <c r="DB75" s="450"/>
      <c r="DC75" s="450"/>
      <c r="DD75" s="450"/>
      <c r="DE75" s="450"/>
      <c r="DF75" s="450"/>
      <c r="DG75" s="450"/>
      <c r="DH75" s="450"/>
      <c r="DI75" s="450"/>
      <c r="DJ75" s="450"/>
      <c r="DK75" s="450"/>
      <c r="DL75" s="450"/>
      <c r="DM75" s="450"/>
      <c r="DN75" s="450"/>
      <c r="DO75" s="450"/>
      <c r="DP75" s="450"/>
      <c r="DQ75" s="450"/>
      <c r="DR75" s="450"/>
      <c r="DS75" s="450"/>
      <c r="DT75" s="450"/>
      <c r="DU75" s="450"/>
      <c r="DV75" s="450"/>
      <c r="DW75" s="450"/>
      <c r="DX75" s="450"/>
      <c r="DY75" s="450"/>
      <c r="DZ75" s="450"/>
      <c r="EA75" s="450"/>
      <c r="EB75" s="450"/>
      <c r="EC75" s="450"/>
      <c r="ED75" s="450"/>
      <c r="EE75" s="450"/>
      <c r="EF75" s="450"/>
      <c r="EG75" s="450"/>
      <c r="EH75" s="450"/>
      <c r="EI75" s="450"/>
      <c r="EJ75" s="450"/>
      <c r="EK75" s="450"/>
      <c r="EL75" s="450"/>
      <c r="EM75" s="450"/>
      <c r="EN75" s="450"/>
      <c r="EO75" s="450"/>
      <c r="EP75" s="450"/>
      <c r="EQ75" s="450"/>
      <c r="ER75" s="450"/>
      <c r="ES75" s="450"/>
      <c r="ET75" s="450"/>
      <c r="EU75" s="450"/>
      <c r="EV75" s="450"/>
      <c r="EW75" s="450"/>
      <c r="EX75" s="450"/>
      <c r="EY75" s="543"/>
    </row>
    <row r="76" spans="1:156" s="403" customFormat="1" ht="174.75" customHeight="1" x14ac:dyDescent="0.25">
      <c r="A76" s="625"/>
      <c r="B76" s="35"/>
      <c r="C76" s="448"/>
      <c r="D76" s="448"/>
      <c r="E76" s="410"/>
      <c r="F76" s="448"/>
      <c r="G76" s="449"/>
      <c r="H76" s="461"/>
      <c r="I76" s="35"/>
      <c r="J76" s="35"/>
      <c r="K76" s="35"/>
      <c r="L76" s="35"/>
      <c r="M76" s="531"/>
      <c r="N76" s="544" t="s">
        <v>1974</v>
      </c>
      <c r="O76" s="342" t="s">
        <v>1975</v>
      </c>
      <c r="P76" s="411"/>
      <c r="Q76" s="411"/>
      <c r="R76" s="411"/>
      <c r="S76" s="411"/>
      <c r="T76" s="341" t="s">
        <v>2001</v>
      </c>
      <c r="U76" s="342" t="s">
        <v>1976</v>
      </c>
      <c r="V76" s="411"/>
      <c r="W76" s="411"/>
      <c r="X76" s="341" t="s">
        <v>172</v>
      </c>
      <c r="Y76" s="411"/>
      <c r="Z76" s="341">
        <v>0.38</v>
      </c>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t="s">
        <v>1335</v>
      </c>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1"/>
      <c r="CN76" s="341"/>
      <c r="CO76" s="341"/>
      <c r="CP76" s="341"/>
      <c r="CQ76" s="341"/>
      <c r="CR76" s="341"/>
      <c r="CS76" s="341"/>
      <c r="CT76" s="341"/>
      <c r="CU76" s="341"/>
      <c r="CV76" s="341"/>
      <c r="CW76" s="341"/>
      <c r="CX76" s="341"/>
      <c r="CY76" s="341"/>
      <c r="CZ76" s="341"/>
      <c r="DA76" s="341"/>
      <c r="DB76" s="341"/>
      <c r="DC76" s="341"/>
      <c r="DD76" s="341"/>
      <c r="DE76" s="341"/>
      <c r="DF76" s="341"/>
      <c r="DG76" s="341"/>
      <c r="DH76" s="341"/>
      <c r="DI76" s="341"/>
      <c r="DJ76" s="341"/>
      <c r="DK76" s="341"/>
      <c r="DL76" s="341"/>
      <c r="DM76" s="341"/>
      <c r="DN76" s="341"/>
      <c r="DO76" s="341"/>
      <c r="DP76" s="341"/>
      <c r="DQ76" s="341"/>
      <c r="DR76" s="341"/>
      <c r="DS76" s="341"/>
      <c r="DT76" s="341"/>
      <c r="DU76" s="341"/>
      <c r="DV76" s="341"/>
      <c r="DW76" s="341"/>
      <c r="DX76" s="341"/>
      <c r="DY76" s="341"/>
      <c r="DZ76" s="341"/>
      <c r="EA76" s="341"/>
      <c r="EB76" s="341"/>
      <c r="EC76" s="341"/>
      <c r="ED76" s="341"/>
      <c r="EE76" s="341"/>
      <c r="EF76" s="341"/>
      <c r="EG76" s="341"/>
      <c r="EH76" s="341"/>
      <c r="EI76" s="341"/>
      <c r="EJ76" s="341" t="s">
        <v>1371</v>
      </c>
      <c r="EK76" s="341" t="s">
        <v>658</v>
      </c>
      <c r="EL76" s="421">
        <v>0.23</v>
      </c>
      <c r="EM76" s="342"/>
      <c r="EN76" s="342" t="s">
        <v>2040</v>
      </c>
      <c r="EO76" s="342" t="s">
        <v>2041</v>
      </c>
      <c r="EP76" s="341" t="s">
        <v>2027</v>
      </c>
      <c r="EQ76" s="341" t="s">
        <v>658</v>
      </c>
      <c r="ER76" s="421">
        <v>0.62</v>
      </c>
      <c r="ES76" s="342"/>
      <c r="ET76" s="342" t="s">
        <v>2057</v>
      </c>
      <c r="EU76" s="342" t="s">
        <v>2041</v>
      </c>
      <c r="EV76" s="341" t="s">
        <v>2028</v>
      </c>
      <c r="EW76" s="342" t="s">
        <v>658</v>
      </c>
      <c r="EX76" s="341" t="s">
        <v>2029</v>
      </c>
      <c r="EY76" s="545" t="s">
        <v>658</v>
      </c>
    </row>
    <row r="77" spans="1:156" s="361" customFormat="1" ht="19.5" hidden="1" customHeight="1" x14ac:dyDescent="0.3">
      <c r="A77" s="605"/>
      <c r="B77" s="438"/>
      <c r="C77" s="448"/>
      <c r="D77" s="448"/>
      <c r="E77" s="394"/>
      <c r="F77" s="448"/>
      <c r="G77" s="449"/>
      <c r="H77" s="461"/>
      <c r="I77" s="438"/>
      <c r="J77" s="438"/>
      <c r="K77" s="438"/>
      <c r="L77" s="438"/>
      <c r="M77" s="531"/>
      <c r="N77" s="546"/>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c r="DC77" s="412"/>
      <c r="DD77" s="412"/>
      <c r="DE77" s="412"/>
      <c r="DF77" s="412"/>
      <c r="DG77" s="412"/>
      <c r="DH77" s="412"/>
      <c r="DI77" s="412"/>
      <c r="DJ77" s="412"/>
      <c r="DK77" s="412"/>
      <c r="DL77" s="412"/>
      <c r="DM77" s="412"/>
      <c r="DN77" s="412"/>
      <c r="DO77" s="412"/>
      <c r="DP77" s="412"/>
      <c r="DQ77" s="412"/>
      <c r="DR77" s="412"/>
      <c r="DS77" s="412"/>
      <c r="DT77" s="412"/>
      <c r="DU77" s="412"/>
      <c r="DV77" s="412"/>
      <c r="DW77" s="412"/>
      <c r="DX77" s="412"/>
      <c r="DY77" s="412"/>
      <c r="DZ77" s="412"/>
      <c r="EA77" s="412"/>
      <c r="EB77" s="412"/>
      <c r="EC77" s="412"/>
      <c r="ED77" s="412"/>
      <c r="EE77" s="412"/>
      <c r="EF77" s="412"/>
      <c r="EG77" s="412"/>
      <c r="EH77" s="412"/>
      <c r="EI77" s="412"/>
      <c r="EJ77" s="412"/>
      <c r="EK77" s="412"/>
      <c r="EL77" s="412"/>
      <c r="EM77" s="412"/>
      <c r="EN77" s="412"/>
      <c r="EO77" s="412"/>
      <c r="EP77" s="412"/>
      <c r="EQ77" s="412"/>
      <c r="ER77" s="412"/>
      <c r="ES77" s="412"/>
      <c r="ET77" s="412"/>
      <c r="EU77" s="412"/>
      <c r="EV77" s="412"/>
      <c r="EW77" s="412"/>
      <c r="EX77" s="412"/>
      <c r="EY77" s="547"/>
    </row>
    <row r="78" spans="1:156" s="361" customFormat="1" ht="39.75" customHeight="1" x14ac:dyDescent="0.3">
      <c r="A78" s="605"/>
      <c r="B78" s="438"/>
      <c r="C78" s="448"/>
      <c r="D78" s="448"/>
      <c r="E78" s="394"/>
      <c r="F78" s="448"/>
      <c r="G78" s="449"/>
      <c r="H78" s="461"/>
      <c r="I78" s="438"/>
      <c r="J78" s="438"/>
      <c r="K78" s="438"/>
      <c r="L78" s="438"/>
      <c r="M78" s="531"/>
      <c r="N78" s="548" t="s">
        <v>1956</v>
      </c>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451"/>
      <c r="BL78" s="451"/>
      <c r="BM78" s="451"/>
      <c r="BN78" s="451"/>
      <c r="BO78" s="451"/>
      <c r="BP78" s="451"/>
      <c r="BQ78" s="451"/>
      <c r="BR78" s="451"/>
      <c r="BS78" s="451"/>
      <c r="BT78" s="451"/>
      <c r="BU78" s="451"/>
      <c r="BV78" s="451"/>
      <c r="BW78" s="451"/>
      <c r="BX78" s="451"/>
      <c r="BY78" s="451"/>
      <c r="BZ78" s="451"/>
      <c r="CA78" s="451"/>
      <c r="CB78" s="451"/>
      <c r="CC78" s="451"/>
      <c r="CD78" s="451"/>
      <c r="CE78" s="451"/>
      <c r="CF78" s="451"/>
      <c r="CG78" s="451"/>
      <c r="CH78" s="451"/>
      <c r="CI78" s="451"/>
      <c r="CJ78" s="451"/>
      <c r="CK78" s="451"/>
      <c r="CL78" s="451"/>
      <c r="CM78" s="451"/>
      <c r="CN78" s="451"/>
      <c r="CO78" s="451"/>
      <c r="CP78" s="451"/>
      <c r="CQ78" s="451"/>
      <c r="CR78" s="451"/>
      <c r="CS78" s="451"/>
      <c r="CT78" s="451"/>
      <c r="CU78" s="451"/>
      <c r="CV78" s="451"/>
      <c r="CW78" s="451"/>
      <c r="CX78" s="451"/>
      <c r="CY78" s="451"/>
      <c r="CZ78" s="451"/>
      <c r="DA78" s="451"/>
      <c r="DB78" s="451"/>
      <c r="DC78" s="451"/>
      <c r="DD78" s="451"/>
      <c r="DE78" s="451"/>
      <c r="DF78" s="451"/>
      <c r="DG78" s="451"/>
      <c r="DH78" s="451"/>
      <c r="DI78" s="451"/>
      <c r="DJ78" s="451"/>
      <c r="DK78" s="451"/>
      <c r="DL78" s="451"/>
      <c r="DM78" s="451"/>
      <c r="DN78" s="451"/>
      <c r="DO78" s="451"/>
      <c r="DP78" s="451"/>
      <c r="DQ78" s="451"/>
      <c r="DR78" s="451"/>
      <c r="DS78" s="451"/>
      <c r="DT78" s="451"/>
      <c r="DU78" s="451"/>
      <c r="DV78" s="451"/>
      <c r="DW78" s="451"/>
      <c r="DX78" s="451"/>
      <c r="DY78" s="451"/>
      <c r="DZ78" s="451"/>
      <c r="EA78" s="451"/>
      <c r="EB78" s="451"/>
      <c r="EC78" s="451"/>
      <c r="ED78" s="451"/>
      <c r="EE78" s="451"/>
      <c r="EF78" s="451"/>
      <c r="EG78" s="451"/>
      <c r="EH78" s="451"/>
      <c r="EI78" s="451"/>
      <c r="EJ78" s="451"/>
      <c r="EK78" s="451"/>
      <c r="EL78" s="451"/>
      <c r="EM78" s="451"/>
      <c r="EN78" s="451"/>
      <c r="EO78" s="451"/>
      <c r="EP78" s="451"/>
      <c r="EQ78" s="451"/>
      <c r="ER78" s="451"/>
      <c r="ES78" s="451"/>
      <c r="ET78" s="451"/>
      <c r="EU78" s="451"/>
      <c r="EV78" s="451"/>
      <c r="EW78" s="451"/>
      <c r="EX78" s="451"/>
      <c r="EY78" s="549"/>
    </row>
    <row r="79" spans="1:156" s="413" customFormat="1" ht="180" customHeight="1" x14ac:dyDescent="0.3">
      <c r="A79" s="626"/>
      <c r="B79" s="438"/>
      <c r="C79" s="448"/>
      <c r="D79" s="448"/>
      <c r="E79" s="394"/>
      <c r="F79" s="448"/>
      <c r="G79" s="449"/>
      <c r="H79" s="461"/>
      <c r="I79" s="438"/>
      <c r="J79" s="438"/>
      <c r="K79" s="438"/>
      <c r="L79" s="438"/>
      <c r="M79" s="531"/>
      <c r="N79" s="550" t="s">
        <v>1996</v>
      </c>
      <c r="O79" s="215" t="s">
        <v>820</v>
      </c>
      <c r="P79" s="215" t="s">
        <v>742</v>
      </c>
      <c r="Q79" s="47" t="s">
        <v>1910</v>
      </c>
      <c r="R79" s="215"/>
      <c r="S79" s="47" t="s">
        <v>744</v>
      </c>
      <c r="T79" s="72" t="s">
        <v>2002</v>
      </c>
      <c r="U79" s="215" t="s">
        <v>745</v>
      </c>
      <c r="V79" s="215" t="s">
        <v>1114</v>
      </c>
      <c r="W79" s="215"/>
      <c r="X79" s="72" t="s">
        <v>746</v>
      </c>
      <c r="Y79" s="72">
        <v>4039</v>
      </c>
      <c r="Z79" s="72">
        <v>4400</v>
      </c>
      <c r="AA79" s="72">
        <v>4400</v>
      </c>
      <c r="AB79" s="72">
        <v>4400</v>
      </c>
      <c r="AC79" s="72">
        <v>4400</v>
      </c>
      <c r="AD79" s="72">
        <v>4400</v>
      </c>
      <c r="AE79" s="72">
        <v>4400</v>
      </c>
      <c r="AF79" s="72">
        <v>4400</v>
      </c>
      <c r="AG79" s="72">
        <v>4400</v>
      </c>
      <c r="AH79" s="72">
        <v>4400</v>
      </c>
      <c r="AI79" s="72">
        <v>4400</v>
      </c>
      <c r="AJ79" s="72">
        <v>4400</v>
      </c>
      <c r="AK79" s="72">
        <v>4400</v>
      </c>
      <c r="AL79" s="72">
        <v>4400</v>
      </c>
      <c r="AM79" s="72">
        <v>4400</v>
      </c>
      <c r="AN79" s="72">
        <v>4400</v>
      </c>
      <c r="AO79" s="72">
        <v>4400</v>
      </c>
      <c r="AP79" s="72">
        <v>4400</v>
      </c>
      <c r="AQ79" s="72">
        <v>4400</v>
      </c>
      <c r="AR79" s="72">
        <v>4400</v>
      </c>
      <c r="AS79" s="72">
        <v>4400</v>
      </c>
      <c r="AT79" s="72">
        <v>4400</v>
      </c>
      <c r="AU79" s="72">
        <v>4400</v>
      </c>
      <c r="AV79" s="72">
        <v>4400</v>
      </c>
      <c r="AW79" s="72">
        <v>4400</v>
      </c>
      <c r="AX79" s="72">
        <v>4400</v>
      </c>
      <c r="AY79" s="72">
        <v>4400</v>
      </c>
      <c r="AZ79" s="72">
        <v>4400</v>
      </c>
      <c r="BA79" s="72">
        <v>4400</v>
      </c>
      <c r="BB79" s="72">
        <v>4400</v>
      </c>
      <c r="BC79" s="72">
        <v>4400</v>
      </c>
      <c r="BD79" s="72">
        <v>4400</v>
      </c>
      <c r="BE79" s="72">
        <v>4400</v>
      </c>
      <c r="BF79" s="72">
        <v>4400</v>
      </c>
      <c r="BG79" s="72">
        <v>4400</v>
      </c>
      <c r="BH79" s="72">
        <v>4400</v>
      </c>
      <c r="BI79" s="72">
        <v>4400</v>
      </c>
      <c r="BJ79" s="72">
        <v>4400</v>
      </c>
      <c r="BK79" s="72">
        <v>4400</v>
      </c>
      <c r="BL79" s="72">
        <v>4400</v>
      </c>
      <c r="BM79" s="72">
        <v>4400</v>
      </c>
      <c r="BN79" s="72">
        <v>4400</v>
      </c>
      <c r="BO79" s="72">
        <v>4500</v>
      </c>
      <c r="BP79" s="72">
        <v>4600</v>
      </c>
      <c r="BQ79" s="72"/>
      <c r="BR79" s="72"/>
      <c r="BS79" s="72"/>
      <c r="BT79" s="72"/>
      <c r="BU79" s="72"/>
      <c r="BV79" s="72"/>
      <c r="BW79" s="72">
        <v>300</v>
      </c>
      <c r="BX79" s="72">
        <v>351</v>
      </c>
      <c r="BY79" s="72">
        <v>2667</v>
      </c>
      <c r="BZ79" s="72">
        <v>3500</v>
      </c>
      <c r="CA79" s="72"/>
      <c r="CB79" s="72"/>
      <c r="CC79" s="72"/>
      <c r="CD79" s="415" t="e">
        <f>#REF!+#REF!+CJ79+CH79+CW79</f>
        <v>#REF!</v>
      </c>
      <c r="CE79" s="72"/>
      <c r="CF79" s="72"/>
      <c r="CG79" s="72"/>
      <c r="CH79" s="415">
        <v>500000</v>
      </c>
      <c r="CI79" s="415">
        <v>400000</v>
      </c>
      <c r="CJ79" s="72"/>
      <c r="CK79" s="72"/>
      <c r="CL79" s="72"/>
      <c r="CM79" s="422"/>
      <c r="CN79" s="422"/>
      <c r="CO79" s="415"/>
      <c r="CP79" s="415"/>
      <c r="CQ79" s="415"/>
      <c r="CR79" s="415"/>
      <c r="CS79" s="415"/>
      <c r="CT79" s="415"/>
      <c r="CU79" s="72">
        <v>4700</v>
      </c>
      <c r="CV79" s="72" t="s">
        <v>1832</v>
      </c>
      <c r="CW79" s="415" t="s">
        <v>1276</v>
      </c>
      <c r="CX79" s="417"/>
      <c r="CY79" s="72"/>
      <c r="CZ79" s="72"/>
      <c r="DA79" s="72"/>
      <c r="DB79" s="72"/>
      <c r="DC79" s="72"/>
      <c r="DD79" s="72"/>
      <c r="DE79" s="416"/>
      <c r="DF79" s="416"/>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72">
        <v>1000</v>
      </c>
      <c r="EK79" s="44" t="s">
        <v>1118</v>
      </c>
      <c r="EL79" s="72">
        <v>2022</v>
      </c>
      <c r="EM79" s="44"/>
      <c r="EN79" s="44" t="s">
        <v>2032</v>
      </c>
      <c r="EO79" s="44" t="s">
        <v>2034</v>
      </c>
      <c r="EP79" s="72" t="s">
        <v>2020</v>
      </c>
      <c r="EQ79" s="44" t="s">
        <v>1118</v>
      </c>
      <c r="ER79" s="341">
        <v>3351</v>
      </c>
      <c r="ES79" s="342"/>
      <c r="ET79" s="342" t="s">
        <v>2055</v>
      </c>
      <c r="EU79" s="342" t="s">
        <v>2034</v>
      </c>
      <c r="EV79" s="72" t="s">
        <v>2021</v>
      </c>
      <c r="EW79" s="44" t="s">
        <v>1118</v>
      </c>
      <c r="EX79" s="72" t="s">
        <v>2022</v>
      </c>
      <c r="EY79" s="552" t="s">
        <v>1118</v>
      </c>
    </row>
    <row r="80" spans="1:156" s="413" customFormat="1" ht="409.6" thickBot="1" x14ac:dyDescent="0.35">
      <c r="A80" s="627"/>
      <c r="B80" s="628"/>
      <c r="C80" s="629"/>
      <c r="D80" s="629"/>
      <c r="E80" s="630"/>
      <c r="F80" s="629"/>
      <c r="G80" s="631"/>
      <c r="H80" s="632"/>
      <c r="I80" s="628"/>
      <c r="J80" s="628"/>
      <c r="K80" s="628"/>
      <c r="L80" s="628"/>
      <c r="M80" s="633"/>
      <c r="N80" s="553"/>
      <c r="O80" s="554" t="s">
        <v>748</v>
      </c>
      <c r="P80" s="554"/>
      <c r="Q80" s="555" t="s">
        <v>749</v>
      </c>
      <c r="R80" s="554"/>
      <c r="S80" s="555" t="s">
        <v>750</v>
      </c>
      <c r="T80" s="556" t="s">
        <v>2002</v>
      </c>
      <c r="U80" s="554" t="s">
        <v>751</v>
      </c>
      <c r="V80" s="554" t="s">
        <v>1115</v>
      </c>
      <c r="W80" s="554"/>
      <c r="X80" s="556" t="s">
        <v>746</v>
      </c>
      <c r="Y80" s="557">
        <v>9076</v>
      </c>
      <c r="Z80" s="556">
        <v>5000</v>
      </c>
      <c r="AA80" s="556">
        <v>800</v>
      </c>
      <c r="AB80" s="556" t="s">
        <v>1119</v>
      </c>
      <c r="AC80" s="556">
        <v>1114</v>
      </c>
      <c r="AD80" s="558"/>
      <c r="AE80" s="558"/>
      <c r="AF80" s="558"/>
      <c r="AG80" s="556"/>
      <c r="AH80" s="556"/>
      <c r="AI80" s="556"/>
      <c r="AJ80" s="556"/>
      <c r="AK80" s="556">
        <v>2000</v>
      </c>
      <c r="AL80" s="556" t="s">
        <v>1119</v>
      </c>
      <c r="AM80" s="556"/>
      <c r="AN80" s="556"/>
      <c r="AO80" s="556"/>
      <c r="AP80" s="556"/>
      <c r="AQ80" s="556"/>
      <c r="AR80" s="556"/>
      <c r="AS80" s="556"/>
      <c r="AT80" s="556"/>
      <c r="AU80" s="556">
        <v>3500</v>
      </c>
      <c r="AV80" s="556" t="s">
        <v>1119</v>
      </c>
      <c r="AW80" s="556"/>
      <c r="AX80" s="556"/>
      <c r="AY80" s="556"/>
      <c r="AZ80" s="556"/>
      <c r="BA80" s="556"/>
      <c r="BB80" s="556"/>
      <c r="BC80" s="556"/>
      <c r="BD80" s="556"/>
      <c r="BE80" s="556">
        <v>5000</v>
      </c>
      <c r="BF80" s="556" t="s">
        <v>1119</v>
      </c>
      <c r="BG80" s="556"/>
      <c r="BH80" s="556"/>
      <c r="BI80" s="556"/>
      <c r="BJ80" s="556"/>
      <c r="BK80" s="556"/>
      <c r="BL80" s="556"/>
      <c r="BM80" s="556"/>
      <c r="BN80" s="556"/>
      <c r="BO80" s="556">
        <v>3500</v>
      </c>
      <c r="BP80" s="556">
        <v>5500</v>
      </c>
      <c r="BQ80" s="556"/>
      <c r="BR80" s="556"/>
      <c r="BS80" s="556"/>
      <c r="BT80" s="556"/>
      <c r="BU80" s="556"/>
      <c r="BV80" s="556"/>
      <c r="BW80" s="556">
        <v>1500</v>
      </c>
      <c r="BX80" s="556">
        <v>1500</v>
      </c>
      <c r="BY80" s="556">
        <v>2667</v>
      </c>
      <c r="BZ80" s="556">
        <v>3500</v>
      </c>
      <c r="CA80" s="556"/>
      <c r="CB80" s="556"/>
      <c r="CC80" s="556"/>
      <c r="CD80" s="559" t="e">
        <f>#REF!+#REF!+CJ80+CH80+CW80</f>
        <v>#REF!</v>
      </c>
      <c r="CE80" s="556"/>
      <c r="CF80" s="556"/>
      <c r="CG80" s="556"/>
      <c r="CH80" s="559">
        <v>1000000</v>
      </c>
      <c r="CI80" s="559">
        <v>1200000</v>
      </c>
      <c r="CJ80" s="556"/>
      <c r="CK80" s="556"/>
      <c r="CL80" s="556"/>
      <c r="CM80" s="560"/>
      <c r="CN80" s="560"/>
      <c r="CO80" s="559"/>
      <c r="CP80" s="559"/>
      <c r="CQ80" s="559"/>
      <c r="CR80" s="559"/>
      <c r="CS80" s="559"/>
      <c r="CT80" s="559"/>
      <c r="CU80" s="556">
        <v>1900</v>
      </c>
      <c r="CV80" s="556" t="s">
        <v>1832</v>
      </c>
      <c r="CW80" s="559" t="s">
        <v>1276</v>
      </c>
      <c r="CX80" s="561"/>
      <c r="CY80" s="556"/>
      <c r="CZ80" s="556"/>
      <c r="DA80" s="556"/>
      <c r="DB80" s="556"/>
      <c r="DC80" s="556"/>
      <c r="DD80" s="556"/>
      <c r="DE80" s="562"/>
      <c r="DF80" s="562"/>
      <c r="DG80" s="563"/>
      <c r="DH80" s="563"/>
      <c r="DI80" s="563"/>
      <c r="DJ80" s="563"/>
      <c r="DK80" s="563"/>
      <c r="DL80" s="563"/>
      <c r="DM80" s="563"/>
      <c r="DN80" s="563"/>
      <c r="DO80" s="563"/>
      <c r="DP80" s="563"/>
      <c r="DQ80" s="563"/>
      <c r="DR80" s="563"/>
      <c r="DS80" s="563"/>
      <c r="DT80" s="563"/>
      <c r="DU80" s="563"/>
      <c r="DV80" s="563"/>
      <c r="DW80" s="563"/>
      <c r="DX80" s="563"/>
      <c r="DY80" s="563"/>
      <c r="DZ80" s="563"/>
      <c r="EA80" s="563"/>
      <c r="EB80" s="563"/>
      <c r="EC80" s="563"/>
      <c r="ED80" s="563"/>
      <c r="EE80" s="563"/>
      <c r="EF80" s="563"/>
      <c r="EG80" s="563"/>
      <c r="EH80" s="563"/>
      <c r="EI80" s="563"/>
      <c r="EJ80" s="556">
        <v>875</v>
      </c>
      <c r="EK80" s="564" t="s">
        <v>1987</v>
      </c>
      <c r="EL80" s="556">
        <v>1481</v>
      </c>
      <c r="EM80" s="564"/>
      <c r="EN80" s="564" t="s">
        <v>2033</v>
      </c>
      <c r="EO80" s="564" t="s">
        <v>2034</v>
      </c>
      <c r="EP80" s="556" t="s">
        <v>2017</v>
      </c>
      <c r="EQ80" s="564" t="s">
        <v>1987</v>
      </c>
      <c r="ER80" s="565">
        <v>2374</v>
      </c>
      <c r="ES80" s="566"/>
      <c r="ET80" s="566" t="s">
        <v>2056</v>
      </c>
      <c r="EU80" s="566" t="s">
        <v>2034</v>
      </c>
      <c r="EV80" s="556" t="s">
        <v>2018</v>
      </c>
      <c r="EW80" s="564" t="s">
        <v>1987</v>
      </c>
      <c r="EX80" s="556" t="s">
        <v>2019</v>
      </c>
      <c r="EY80" s="567" t="s">
        <v>1987</v>
      </c>
    </row>
    <row r="81" spans="1:101" ht="15.75" x14ac:dyDescent="0.25">
      <c r="F81" s="25"/>
      <c r="G81" s="25"/>
      <c r="H81" s="25"/>
      <c r="I81" s="26"/>
      <c r="J81" s="25"/>
      <c r="K81" s="25"/>
      <c r="L81" s="25"/>
      <c r="M81" s="25"/>
      <c r="N81" s="25"/>
      <c r="O81" s="25"/>
      <c r="P81" s="25"/>
      <c r="Q81" s="26"/>
      <c r="R81" s="49"/>
      <c r="S81" s="171"/>
      <c r="T81" s="171"/>
      <c r="U81" s="25"/>
      <c r="V81" s="25"/>
      <c r="W81" s="25"/>
      <c r="X81" s="25"/>
      <c r="Y81" s="25"/>
      <c r="Z81" s="26"/>
      <c r="AA81" s="25"/>
      <c r="AB81" s="25"/>
      <c r="AC81" s="25"/>
      <c r="AD81" s="206"/>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14"/>
      <c r="CV81" s="25"/>
      <c r="CW81" s="25"/>
    </row>
    <row r="86" spans="1:101" x14ac:dyDescent="0.25">
      <c r="A86"/>
      <c r="B86"/>
      <c r="C86" s="8"/>
      <c r="D86" s="8"/>
      <c r="E86" s="8"/>
    </row>
    <row r="87" spans="1:101" x14ac:dyDescent="0.25">
      <c r="I87"/>
      <c r="Q87"/>
      <c r="R87"/>
      <c r="S87"/>
      <c r="T87" s="8"/>
      <c r="V87"/>
      <c r="W87" s="8"/>
      <c r="AC87"/>
      <c r="AE87"/>
      <c r="AF87"/>
      <c r="AG87"/>
      <c r="AH87"/>
      <c r="AI87"/>
      <c r="AJ87"/>
      <c r="AM87"/>
      <c r="AO87"/>
      <c r="AP87"/>
      <c r="AQ87"/>
      <c r="AR87"/>
      <c r="AS87"/>
      <c r="AT87"/>
      <c r="AW87"/>
      <c r="AY87"/>
      <c r="AZ87"/>
      <c r="BA87"/>
      <c r="BB87"/>
      <c r="BC87"/>
      <c r="BD87"/>
      <c r="BG87"/>
      <c r="BI87"/>
      <c r="BJ87"/>
      <c r="BK87"/>
      <c r="BL87"/>
      <c r="BM87"/>
      <c r="BN87"/>
      <c r="BO87" s="2"/>
      <c r="BV87"/>
      <c r="CO87"/>
      <c r="CP87"/>
      <c r="CQ87"/>
    </row>
    <row r="94" spans="1:101" x14ac:dyDescent="0.25">
      <c r="U94" s="207"/>
      <c r="V94" s="54"/>
      <c r="W94" s="54"/>
      <c r="X94" s="207"/>
      <c r="Y94" s="207"/>
      <c r="Z94" s="207"/>
      <c r="AA94" s="207"/>
      <c r="AB94" s="207"/>
      <c r="AC94" s="207"/>
      <c r="AD94" s="210"/>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row>
    <row r="95" spans="1:101" x14ac:dyDescent="0.25">
      <c r="U95" s="207"/>
      <c r="V95" s="54"/>
      <c r="W95" s="54"/>
      <c r="X95" s="207"/>
      <c r="Y95" s="207"/>
      <c r="Z95" s="207"/>
      <c r="AA95" s="207"/>
      <c r="AB95" s="207"/>
      <c r="AC95" s="207"/>
      <c r="AD95" s="210"/>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row>
    <row r="96" spans="1:101" ht="15.75" x14ac:dyDescent="0.25">
      <c r="U96" s="51"/>
      <c r="V96" s="208"/>
      <c r="W96" s="208"/>
      <c r="X96" s="205"/>
      <c r="Y96" s="52"/>
      <c r="Z96" s="51"/>
      <c r="AA96" s="51"/>
      <c r="AB96" s="205"/>
      <c r="AC96" s="205"/>
      <c r="AD96" s="209"/>
      <c r="AE96" s="205"/>
      <c r="AF96" s="205"/>
      <c r="AG96" s="205"/>
      <c r="AH96" s="205"/>
      <c r="AI96" s="205"/>
      <c r="AJ96" s="205"/>
      <c r="AK96" s="51"/>
      <c r="AL96" s="205"/>
      <c r="AM96" s="205"/>
      <c r="AN96" s="205"/>
      <c r="AO96" s="205"/>
      <c r="AP96" s="205"/>
      <c r="AQ96" s="205"/>
      <c r="AR96" s="205"/>
      <c r="AS96" s="205"/>
      <c r="AT96" s="205"/>
      <c r="AU96" s="51"/>
      <c r="AV96" s="205"/>
      <c r="AW96" s="205"/>
      <c r="AX96" s="205"/>
      <c r="AY96" s="205"/>
      <c r="AZ96" s="205"/>
      <c r="BA96" s="205"/>
      <c r="BB96" s="205"/>
      <c r="BC96" s="205"/>
      <c r="BD96" s="205"/>
      <c r="BE96" s="51"/>
      <c r="BF96" s="205"/>
      <c r="BG96" s="205"/>
      <c r="BH96" s="205"/>
      <c r="BI96" s="205"/>
      <c r="BJ96" s="205"/>
      <c r="BK96" s="205"/>
      <c r="BL96" s="205"/>
      <c r="BM96" s="205"/>
      <c r="BN96" s="205"/>
      <c r="BO96" s="205"/>
      <c r="BP96" s="205"/>
    </row>
    <row r="97" spans="21:68" ht="15.75" x14ac:dyDescent="0.25">
      <c r="U97" s="51"/>
      <c r="V97" s="208"/>
      <c r="W97" s="208"/>
      <c r="X97" s="205"/>
      <c r="Y97" s="51"/>
      <c r="Z97" s="51"/>
      <c r="AA97" s="51"/>
      <c r="AB97" s="205"/>
      <c r="AC97" s="205"/>
      <c r="AD97" s="209"/>
      <c r="AE97" s="205"/>
      <c r="AF97" s="205"/>
      <c r="AG97" s="205"/>
      <c r="AH97" s="205"/>
      <c r="AI97" s="205"/>
      <c r="AJ97" s="205"/>
      <c r="AK97" s="51"/>
      <c r="AL97" s="205"/>
      <c r="AM97" s="205"/>
      <c r="AN97" s="205"/>
      <c r="AO97" s="205"/>
      <c r="AP97" s="205"/>
      <c r="AQ97" s="205"/>
      <c r="AR97" s="205"/>
      <c r="AS97" s="205"/>
      <c r="AT97" s="205"/>
      <c r="AU97" s="51"/>
      <c r="AV97" s="205"/>
      <c r="AW97" s="205"/>
      <c r="AX97" s="205"/>
      <c r="AY97" s="205"/>
      <c r="AZ97" s="205"/>
      <c r="BA97" s="205"/>
      <c r="BB97" s="205"/>
      <c r="BC97" s="205"/>
      <c r="BD97" s="205"/>
      <c r="BE97" s="51"/>
      <c r="BF97" s="205"/>
      <c r="BG97" s="205"/>
      <c r="BH97" s="205"/>
      <c r="BI97" s="205"/>
      <c r="BJ97" s="205"/>
      <c r="BK97" s="205"/>
      <c r="BL97" s="205"/>
      <c r="BM97" s="205"/>
      <c r="BN97" s="205"/>
      <c r="BO97" s="205"/>
      <c r="BP97" s="205"/>
    </row>
    <row r="98" spans="21:68" ht="15.75" x14ac:dyDescent="0.25">
      <c r="U98" s="51"/>
      <c r="V98" s="208"/>
      <c r="W98" s="208"/>
      <c r="X98" s="205"/>
      <c r="Y98" s="51"/>
      <c r="Z98" s="51"/>
      <c r="AA98" s="51"/>
      <c r="AB98" s="205"/>
      <c r="AC98" s="205"/>
      <c r="AD98" s="209"/>
      <c r="AE98" s="205"/>
      <c r="AF98" s="205"/>
      <c r="AG98" s="205"/>
      <c r="AH98" s="205"/>
      <c r="AI98" s="205"/>
      <c r="AJ98" s="205"/>
      <c r="AK98" s="51"/>
      <c r="AL98" s="205"/>
      <c r="AM98" s="205"/>
      <c r="AN98" s="205"/>
      <c r="AO98" s="205"/>
      <c r="AP98" s="205"/>
      <c r="AQ98" s="205"/>
      <c r="AR98" s="205"/>
      <c r="AS98" s="205"/>
      <c r="AT98" s="205"/>
      <c r="AU98" s="51"/>
      <c r="AV98" s="205"/>
      <c r="AW98" s="205"/>
      <c r="AX98" s="205"/>
      <c r="AY98" s="205"/>
      <c r="AZ98" s="205"/>
      <c r="BA98" s="205"/>
      <c r="BB98" s="205"/>
      <c r="BC98" s="205"/>
      <c r="BD98" s="205"/>
      <c r="BE98" s="51"/>
      <c r="BF98" s="205"/>
      <c r="BG98" s="205"/>
      <c r="BH98" s="205"/>
      <c r="BI98" s="205"/>
      <c r="BJ98" s="205"/>
      <c r="BK98" s="205"/>
      <c r="BL98" s="205"/>
      <c r="BM98" s="205"/>
      <c r="BN98" s="205"/>
      <c r="BO98" s="205"/>
      <c r="BP98" s="205"/>
    </row>
    <row r="99" spans="21:68" ht="15.75" x14ac:dyDescent="0.25">
      <c r="U99" s="51"/>
      <c r="V99" s="208"/>
      <c r="W99" s="208"/>
      <c r="X99" s="205"/>
      <c r="Y99" s="51"/>
      <c r="Z99" s="51"/>
      <c r="AA99" s="51"/>
      <c r="AB99" s="205"/>
      <c r="AC99" s="205"/>
      <c r="AD99" s="209"/>
      <c r="AE99" s="205"/>
      <c r="AF99" s="205"/>
      <c r="AG99" s="205"/>
      <c r="AH99" s="205"/>
      <c r="AI99" s="205"/>
      <c r="AJ99" s="205"/>
      <c r="AK99" s="51"/>
      <c r="AL99" s="205"/>
      <c r="AM99" s="205"/>
      <c r="AN99" s="205"/>
      <c r="AO99" s="205"/>
      <c r="AP99" s="205"/>
      <c r="AQ99" s="205"/>
      <c r="AR99" s="205"/>
      <c r="AS99" s="205"/>
      <c r="AT99" s="205"/>
      <c r="AU99" s="51"/>
      <c r="AV99" s="205"/>
      <c r="AW99" s="205"/>
      <c r="AX99" s="205"/>
      <c r="AY99" s="205"/>
      <c r="AZ99" s="205"/>
      <c r="BA99" s="205"/>
      <c r="BB99" s="205"/>
      <c r="BC99" s="205"/>
      <c r="BD99" s="205"/>
      <c r="BE99" s="51"/>
      <c r="BF99" s="205"/>
      <c r="BG99" s="205"/>
      <c r="BH99" s="205"/>
      <c r="BI99" s="205"/>
      <c r="BJ99" s="205"/>
      <c r="BK99" s="205"/>
      <c r="BL99" s="205"/>
      <c r="BM99" s="205"/>
      <c r="BN99" s="205"/>
      <c r="BO99" s="205"/>
      <c r="BP99" s="205"/>
    </row>
    <row r="100" spans="21:68" ht="15.75" x14ac:dyDescent="0.25">
      <c r="U100" s="51"/>
      <c r="V100" s="208"/>
      <c r="W100" s="208"/>
      <c r="X100" s="205"/>
      <c r="Y100" s="52"/>
      <c r="Z100" s="51"/>
      <c r="AA100" s="51"/>
      <c r="AB100" s="205"/>
      <c r="AC100" s="205"/>
      <c r="AD100" s="209"/>
      <c r="AE100" s="205"/>
      <c r="AF100" s="205"/>
      <c r="AG100" s="205"/>
      <c r="AH100" s="205"/>
      <c r="AI100" s="205"/>
      <c r="AJ100" s="205"/>
      <c r="AK100" s="51"/>
      <c r="AL100" s="205"/>
      <c r="AM100" s="205"/>
      <c r="AN100" s="205"/>
      <c r="AO100" s="205"/>
      <c r="AP100" s="205"/>
      <c r="AQ100" s="205"/>
      <c r="AR100" s="205"/>
      <c r="AS100" s="205"/>
      <c r="AT100" s="205"/>
      <c r="AU100" s="51"/>
      <c r="AV100" s="205"/>
      <c r="AW100" s="205"/>
      <c r="AX100" s="205"/>
      <c r="AY100" s="205"/>
      <c r="AZ100" s="205"/>
      <c r="BA100" s="205"/>
      <c r="BB100" s="205"/>
      <c r="BC100" s="205"/>
      <c r="BD100" s="205"/>
      <c r="BE100" s="51"/>
      <c r="BF100" s="205"/>
      <c r="BG100" s="205"/>
      <c r="BH100" s="205"/>
      <c r="BI100" s="205"/>
      <c r="BJ100" s="205"/>
      <c r="BK100" s="205"/>
      <c r="BL100" s="205"/>
      <c r="BM100" s="205"/>
      <c r="BN100" s="205"/>
      <c r="BO100" s="205"/>
      <c r="BP100" s="205"/>
    </row>
    <row r="101" spans="21:68" ht="15.75" x14ac:dyDescent="0.25">
      <c r="U101" s="51"/>
      <c r="V101" s="208"/>
      <c r="W101" s="208"/>
      <c r="X101" s="205"/>
      <c r="Y101" s="51"/>
      <c r="Z101" s="51"/>
      <c r="AA101" s="51"/>
      <c r="AB101" s="205"/>
      <c r="AC101" s="205"/>
      <c r="AD101" s="209"/>
      <c r="AE101" s="205"/>
      <c r="AF101" s="205"/>
      <c r="AG101" s="205"/>
      <c r="AH101" s="205"/>
      <c r="AI101" s="205"/>
      <c r="AJ101" s="205"/>
      <c r="AK101" s="51"/>
      <c r="AL101" s="205"/>
      <c r="AM101" s="205"/>
      <c r="AN101" s="205"/>
      <c r="AO101" s="205"/>
      <c r="AP101" s="205"/>
      <c r="AQ101" s="205"/>
      <c r="AR101" s="205"/>
      <c r="AS101" s="205"/>
      <c r="AT101" s="205"/>
      <c r="AU101" s="51"/>
      <c r="AV101" s="205"/>
      <c r="AW101" s="205"/>
      <c r="AX101" s="205"/>
      <c r="AY101" s="205"/>
      <c r="AZ101" s="205"/>
      <c r="BA101" s="205"/>
      <c r="BB101" s="205"/>
      <c r="BC101" s="205"/>
      <c r="BD101" s="205"/>
      <c r="BE101" s="51"/>
      <c r="BF101" s="205"/>
      <c r="BG101" s="205"/>
      <c r="BH101" s="205"/>
      <c r="BI101" s="205"/>
      <c r="BJ101" s="205"/>
      <c r="BK101" s="205"/>
      <c r="BL101" s="205"/>
      <c r="BM101" s="205"/>
      <c r="BN101" s="205"/>
      <c r="BO101" s="205"/>
      <c r="BP101" s="205"/>
    </row>
    <row r="102" spans="21:68" x14ac:dyDescent="0.25">
      <c r="U102" s="207"/>
      <c r="V102" s="54"/>
      <c r="W102" s="54"/>
      <c r="X102" s="207"/>
      <c r="Y102" s="207"/>
      <c r="Z102" s="207"/>
      <c r="AA102" s="207"/>
      <c r="AB102" s="207"/>
      <c r="AC102" s="207"/>
      <c r="AD102" s="210"/>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row>
    <row r="103" spans="21:68" x14ac:dyDescent="0.25">
      <c r="U103" s="207"/>
      <c r="V103" s="54"/>
      <c r="W103" s="54"/>
      <c r="X103" s="207"/>
      <c r="Y103" s="207"/>
      <c r="Z103" s="207"/>
      <c r="AA103" s="207"/>
      <c r="AB103" s="207"/>
      <c r="AC103" s="207"/>
      <c r="AD103" s="210"/>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row>
    <row r="104" spans="21:68" x14ac:dyDescent="0.25">
      <c r="U104" s="207"/>
      <c r="V104" s="54"/>
      <c r="W104" s="54"/>
      <c r="X104" s="207"/>
      <c r="Y104" s="207"/>
      <c r="Z104" s="207"/>
      <c r="AA104" s="207"/>
      <c r="AB104" s="207"/>
      <c r="AC104" s="207"/>
      <c r="AD104" s="210"/>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row>
  </sheetData>
  <sheetProtection selectLockedCells="1" selectUnlockedCells="1"/>
  <autoFilter ref="A1:CW223"/>
  <mergeCells count="122">
    <mergeCell ref="Z7:Z8"/>
    <mergeCell ref="BO7:BO8"/>
    <mergeCell ref="BP7:BP8"/>
    <mergeCell ref="CT7:CT8"/>
    <mergeCell ref="N18:N21"/>
    <mergeCell ref="O18:O20"/>
    <mergeCell ref="O7:O9"/>
    <mergeCell ref="U7:U8"/>
    <mergeCell ref="X7:X8"/>
    <mergeCell ref="Y7:Y8"/>
    <mergeCell ref="U28:U30"/>
    <mergeCell ref="X28:X30"/>
    <mergeCell ref="Z28:Z30"/>
    <mergeCell ref="C17:CW17"/>
    <mergeCell ref="N6:N12"/>
    <mergeCell ref="M14:M16"/>
    <mergeCell ref="F14:F16"/>
    <mergeCell ref="E9:E10"/>
    <mergeCell ref="H8:H10"/>
    <mergeCell ref="C2:EY2"/>
    <mergeCell ref="CV28:CV30"/>
    <mergeCell ref="G31:G33"/>
    <mergeCell ref="H31:H35"/>
    <mergeCell ref="G34:G39"/>
    <mergeCell ref="H36:H39"/>
    <mergeCell ref="G27:G30"/>
    <mergeCell ref="H27:H30"/>
    <mergeCell ref="E7:E8"/>
    <mergeCell ref="N14:N16"/>
    <mergeCell ref="O14:O16"/>
    <mergeCell ref="C18:C24"/>
    <mergeCell ref="D22:D24"/>
    <mergeCell ref="F18:F24"/>
    <mergeCell ref="D18:D21"/>
    <mergeCell ref="G18:G24"/>
    <mergeCell ref="D35:D45"/>
    <mergeCell ref="C3:CW3"/>
    <mergeCell ref="D6:D13"/>
    <mergeCell ref="C25:C34"/>
    <mergeCell ref="CU7:CU8"/>
    <mergeCell ref="D25:D26"/>
    <mergeCell ref="D14:D16"/>
    <mergeCell ref="C14:C16"/>
    <mergeCell ref="O47:O49"/>
    <mergeCell ref="F6:F10"/>
    <mergeCell ref="M7:M9"/>
    <mergeCell ref="H18:H21"/>
    <mergeCell ref="M18:M24"/>
    <mergeCell ref="M11:M12"/>
    <mergeCell ref="F25:F34"/>
    <mergeCell ref="F11:F12"/>
    <mergeCell ref="G11:G12"/>
    <mergeCell ref="M35:M39"/>
    <mergeCell ref="N35:N39"/>
    <mergeCell ref="O35:O39"/>
    <mergeCell ref="F35:F39"/>
    <mergeCell ref="N31:N34"/>
    <mergeCell ref="O32:O34"/>
    <mergeCell ref="M27:M30"/>
    <mergeCell ref="N27:N30"/>
    <mergeCell ref="G8:G9"/>
    <mergeCell ref="M31:M34"/>
    <mergeCell ref="H11:H12"/>
    <mergeCell ref="O11:O12"/>
    <mergeCell ref="N23:N24"/>
    <mergeCell ref="O23:O24"/>
    <mergeCell ref="C6:C13"/>
    <mergeCell ref="H23:H24"/>
    <mergeCell ref="C35:C45"/>
    <mergeCell ref="O27:O30"/>
    <mergeCell ref="G25:G26"/>
    <mergeCell ref="H25:H26"/>
    <mergeCell ref="M25:M26"/>
    <mergeCell ref="N25:N26"/>
    <mergeCell ref="O25:O26"/>
    <mergeCell ref="F41:F45"/>
    <mergeCell ref="G41:G45"/>
    <mergeCell ref="H41:H45"/>
    <mergeCell ref="M41:M45"/>
    <mergeCell ref="N41:N45"/>
    <mergeCell ref="O41:O45"/>
    <mergeCell ref="D27:D34"/>
    <mergeCell ref="C62:C80"/>
    <mergeCell ref="H66:H80"/>
    <mergeCell ref="M66:M80"/>
    <mergeCell ref="N79:N80"/>
    <mergeCell ref="F46:F61"/>
    <mergeCell ref="D46:D61"/>
    <mergeCell ref="M46:M49"/>
    <mergeCell ref="N46:N49"/>
    <mergeCell ref="EN52:EN53"/>
    <mergeCell ref="T52:T53"/>
    <mergeCell ref="U52:U53"/>
    <mergeCell ref="X52:X53"/>
    <mergeCell ref="Z52:Z53"/>
    <mergeCell ref="BO52:BO53"/>
    <mergeCell ref="G52:G65"/>
    <mergeCell ref="G46:G51"/>
    <mergeCell ref="H46:H51"/>
    <mergeCell ref="N50:EY50"/>
    <mergeCell ref="C46:C61"/>
    <mergeCell ref="M51:M61"/>
    <mergeCell ref="H52:H65"/>
    <mergeCell ref="N52:N53"/>
    <mergeCell ref="O52:O53"/>
    <mergeCell ref="EJ52:EJ53"/>
    <mergeCell ref="EK52:EK53"/>
    <mergeCell ref="EL52:EL53"/>
    <mergeCell ref="EM52:EM53"/>
    <mergeCell ref="D62:D80"/>
    <mergeCell ref="F62:F80"/>
    <mergeCell ref="M62:M65"/>
    <mergeCell ref="G66:G80"/>
    <mergeCell ref="N72:EY72"/>
    <mergeCell ref="N75:EY75"/>
    <mergeCell ref="N78:EY78"/>
    <mergeCell ref="N68:EY68"/>
    <mergeCell ref="ER52:ER53"/>
    <mergeCell ref="ES52:ES53"/>
    <mergeCell ref="ET52:ET53"/>
    <mergeCell ref="EU52:EU53"/>
    <mergeCell ref="EO52:EO53"/>
  </mergeCells>
  <pageMargins left="0.23622047244094491" right="0.23622047244094491" top="0.74803149606299213" bottom="0.74803149606299213" header="0.31496062992125984" footer="0.31496062992125984"/>
  <pageSetup paperSize="8" scale="60" fitToHeight="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496" t="s">
        <v>180</v>
      </c>
      <c r="C2" s="496"/>
      <c r="D2" s="496"/>
      <c r="E2" s="496"/>
      <c r="F2" s="496"/>
      <c r="G2" s="496"/>
      <c r="H2" s="496"/>
      <c r="I2" s="2"/>
    </row>
    <row r="3" spans="1:9" ht="15.75" x14ac:dyDescent="0.25">
      <c r="A3" s="2"/>
      <c r="B3" s="32"/>
      <c r="C3" s="32"/>
      <c r="D3" s="26"/>
      <c r="E3" s="26"/>
      <c r="F3" s="26"/>
      <c r="G3" s="26"/>
      <c r="H3" s="26"/>
      <c r="I3" s="2"/>
    </row>
    <row r="4" spans="1:9" ht="15.75" x14ac:dyDescent="0.25">
      <c r="A4" s="2"/>
      <c r="B4" s="33" t="s">
        <v>181</v>
      </c>
      <c r="C4" s="33">
        <f>'IDP 2013-14 Rev'!$G$7</f>
        <v>0</v>
      </c>
      <c r="D4" s="34" t="s">
        <v>182</v>
      </c>
      <c r="E4" s="34" t="s">
        <v>183</v>
      </c>
      <c r="F4" s="20" t="s">
        <v>22</v>
      </c>
      <c r="G4" s="20" t="s">
        <v>0</v>
      </c>
      <c r="H4" s="34" t="s">
        <v>184</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26" x14ac:dyDescent="0.25">
      <c r="A6" s="2">
        <f>A5+1</f>
        <v>2</v>
      </c>
      <c r="B6" s="35"/>
      <c r="C6" s="35">
        <f>'IDP 2013-14 Rev'!G13</f>
        <v>0</v>
      </c>
      <c r="D6" s="31">
        <f>'IDP 2013-14 Rev'!H13</f>
        <v>0</v>
      </c>
      <c r="E6" s="31" t="str">
        <f>'IDP 2013-14 Rev'!I13</f>
        <v>The purpose of the objective is to recruit and select in terms of BCMM's employment equity plan</v>
      </c>
      <c r="F6" s="31" t="str">
        <f>'IDP 2013-14 Rev'!O13</f>
        <v xml:space="preserve">Targeted recruitment and selection processes in terms of BCMM’s employment equity plan </v>
      </c>
      <c r="G6" s="31" t="str">
        <f>'IDP 2013-14 Rev'!Q13</f>
        <v xml:space="preserve">The strategy is increase the number of officials employed in the targeted grades in accordance with the targets set in the Employment Equity Plan. </v>
      </c>
      <c r="H6" s="31" t="str">
        <f>'IDP 2013-14 Rev'!S13</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5"/>
      <c r="C7" s="35">
        <f>'IDP 2013-14 Rev'!G14</f>
        <v>0</v>
      </c>
      <c r="D7" s="31">
        <f>'IDP 2013-14 Rev'!H14</f>
        <v>0</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94.5" x14ac:dyDescent="0.25">
      <c r="A13" s="2">
        <f t="shared" si="0"/>
        <v>9</v>
      </c>
      <c r="B13" s="35"/>
      <c r="C13" s="35">
        <f>'IDP 2013-14 Rev'!G8</f>
        <v>0</v>
      </c>
      <c r="D13" s="31">
        <f>'IDP 2013-14 Rev'!H8</f>
        <v>0</v>
      </c>
      <c r="E13" s="31" t="str">
        <f>'IDP 2013-14 Rev'!I8</f>
        <v>The objective is the optimisation of staff performance through acquisition of appropriate competences.</v>
      </c>
      <c r="F13" s="31" t="str">
        <f>'IDP 2013-14 Rev'!O7</f>
        <v>Provide training and development  opportunities to BCMM staff</v>
      </c>
      <c r="G13" s="31" t="str">
        <f>'IDP 2013-14 Rev'!Q8</f>
        <v xml:space="preserve">The strategy is intended to promote organisational efficiency through the training of staff to more effectively perform their duties. </v>
      </c>
      <c r="H13" s="31" t="str">
        <f>'IDP 2013-14 Rev'!S8</f>
        <v>The key performance area defined for this objective is to develop skills of BCMM employees</v>
      </c>
      <c r="I13" s="2"/>
    </row>
    <row r="14" spans="1:9" ht="126" x14ac:dyDescent="0.25">
      <c r="A14" s="2">
        <f t="shared" si="0"/>
        <v>10</v>
      </c>
      <c r="B14" s="35"/>
      <c r="C14" s="35"/>
      <c r="D14" s="31"/>
      <c r="E14" s="31"/>
      <c r="F14" s="31" t="str">
        <f>'IDP 2013-14 Rev'!P10</f>
        <v>1. Wellness days. 
2. Safety awareness days
3. Provision of EAP services
4. Provision of Primary health and occupational health care
5. Maintenance of IOD claims</v>
      </c>
      <c r="G14" s="31" t="str">
        <f>'IDP 2013-14 Rev'!Q10</f>
        <v>The intention of this strategy is to promote a healthy working environment within the Municipality, including physical health, mental health as well as the health and safety conditions under which staff operate.</v>
      </c>
      <c r="H14" s="31" t="str">
        <f>'IDP 2013-14 Rev'!S10</f>
        <v xml:space="preserve">The key performance area defined for this objective is to improve wellbeing of BCMM employees </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15.75" x14ac:dyDescent="0.25">
      <c r="A67" s="2">
        <f t="shared" si="0"/>
        <v>63</v>
      </c>
      <c r="B67" s="35"/>
      <c r="C67" s="35"/>
      <c r="D67" s="31"/>
      <c r="E67" s="31"/>
      <c r="F67" s="31" t="e">
        <f>'IDP 2013-14 Rev'!#REF!</f>
        <v>#REF!</v>
      </c>
      <c r="G67" s="31" t="e">
        <f>'IDP 2013-14 Rev'!#REF!</f>
        <v>#REF!</v>
      </c>
      <c r="H67" s="31" t="e">
        <f>'IDP 2013-14 Rev'!#REF!</f>
        <v>#REF!</v>
      </c>
    </row>
    <row r="68" spans="1:8" s="8"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8" customFormat="1" ht="15.7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15.75" x14ac:dyDescent="0.25">
      <c r="A83" s="2">
        <f t="shared" si="1"/>
        <v>79</v>
      </c>
      <c r="B83" s="35"/>
      <c r="C83" s="35" t="e">
        <f>'IDP 2013-14 Rev'!#REF!</f>
        <v>#REF!</v>
      </c>
      <c r="D83" s="31" t="e">
        <f>'IDP 2013-14 Rev'!#REF!</f>
        <v>#REF!</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15.75" x14ac:dyDescent="0.25">
      <c r="A85" s="2">
        <f t="shared" si="1"/>
        <v>81</v>
      </c>
      <c r="B85" s="35"/>
      <c r="C85" s="35" t="e">
        <f>'IDP 2013-14 Rev'!#REF!</f>
        <v>#REF!</v>
      </c>
      <c r="D85" s="31" t="e">
        <f>'IDP 2013-14 Rev'!#REF!</f>
        <v>#REF!</v>
      </c>
      <c r="E85" s="31" t="e">
        <f>'IDP 2013-14 Rev'!#REF!</f>
        <v>#REF!</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5.75" x14ac:dyDescent="0.25">
      <c r="A87" s="2">
        <f t="shared" si="1"/>
        <v>83</v>
      </c>
      <c r="B87" s="35"/>
      <c r="C87" s="35" t="e">
        <f>'IDP 2013-14 Rev'!#REF!</f>
        <v>#REF!</v>
      </c>
      <c r="D87" s="31" t="e">
        <f>'IDP 2013-14 Rev'!#REF!</f>
        <v>#REF!</v>
      </c>
      <c r="E87" s="31" t="e">
        <f>'IDP 2013-14 Rev'!#REF!</f>
        <v>#REF!</v>
      </c>
      <c r="F87" s="31" t="e">
        <f>'IDP 2013-14 Rev'!#REF!</f>
        <v>#REF!</v>
      </c>
      <c r="G87" s="31" t="e">
        <f>'IDP 2013-14 Rev'!#REF!</f>
        <v>#REF!</v>
      </c>
      <c r="H87" s="31" t="e">
        <f>'IDP 2013-14 Rev'!#REF!</f>
        <v>#REF!</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15.75" x14ac:dyDescent="0.25">
      <c r="A92" s="2">
        <f t="shared" si="1"/>
        <v>88</v>
      </c>
      <c r="B92" s="35"/>
      <c r="C92" s="35" t="e">
        <f>'IDP 2013-14 Rev'!#REF!</f>
        <v>#REF!</v>
      </c>
      <c r="D92" s="31" t="e">
        <f>'IDP 2013-14 Rev'!#REF!</f>
        <v>#REF!</v>
      </c>
      <c r="E92" s="31" t="e">
        <f>'IDP 2013-14 Rev'!#REF!</f>
        <v>#REF!</v>
      </c>
      <c r="F92" s="31" t="e">
        <f>'IDP 2013-14 Rev'!#REF!</f>
        <v>#REF!</v>
      </c>
      <c r="G92" s="31" t="e">
        <f>'IDP 2013-14 Rev'!#REF!</f>
        <v>#REF!</v>
      </c>
      <c r="H92" s="31" t="e">
        <f>'IDP 2013-14 Rev'!#REF!</f>
        <v>#REF!</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5.75" x14ac:dyDescent="0.25">
      <c r="A95" s="2">
        <f t="shared" si="1"/>
        <v>91</v>
      </c>
      <c r="B95" s="35"/>
      <c r="C95" s="35" t="e">
        <f>'IDP 2013-14 Rev'!#REF!</f>
        <v>#REF!</v>
      </c>
      <c r="D95" s="31" t="e">
        <f>'IDP 2013-14 Rev'!#REF!</f>
        <v>#REF!</v>
      </c>
      <c r="E95" s="31" t="e">
        <f>'IDP 2013-14 Rev'!#REF!</f>
        <v>#REF!</v>
      </c>
      <c r="F95" s="31" t="e">
        <f>'IDP 2013-14 Rev'!#REF!</f>
        <v>#REF!</v>
      </c>
      <c r="G95" s="31" t="e">
        <f>'IDP 2013-14 Rev'!#REF!</f>
        <v>#REF!</v>
      </c>
      <c r="H95" s="31" t="e">
        <f>'IDP 2013-14 Rev'!#REF!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1003</v>
      </c>
      <c r="C2" s="42" t="s">
        <v>1004</v>
      </c>
      <c r="D2" s="42" t="s">
        <v>1005</v>
      </c>
      <c r="E2" s="42" t="s">
        <v>1006</v>
      </c>
      <c r="F2" s="42" t="s">
        <v>1008</v>
      </c>
      <c r="G2" s="42" t="s">
        <v>1009</v>
      </c>
      <c r="H2" s="42" t="s">
        <v>1010</v>
      </c>
      <c r="I2" s="42" t="s">
        <v>1011</v>
      </c>
      <c r="J2" s="42" t="s">
        <v>1013</v>
      </c>
      <c r="K2" s="42" t="s">
        <v>1014</v>
      </c>
      <c r="L2" s="41"/>
      <c r="M2" s="41"/>
      <c r="N2" s="41"/>
    </row>
    <row r="3" spans="2:14" ht="18" x14ac:dyDescent="0.25">
      <c r="B3" s="39"/>
      <c r="C3" s="39"/>
      <c r="D3" s="39"/>
      <c r="E3" s="39" t="s">
        <v>1007</v>
      </c>
      <c r="F3" s="39"/>
      <c r="G3" s="39" t="s">
        <v>1028</v>
      </c>
      <c r="H3" s="39" t="s">
        <v>1028</v>
      </c>
      <c r="I3" s="39" t="s">
        <v>1012</v>
      </c>
      <c r="J3" s="39"/>
      <c r="K3" s="39"/>
      <c r="L3" s="41"/>
      <c r="M3" s="41"/>
      <c r="N3" s="41"/>
    </row>
    <row r="4" spans="2:14" ht="33" x14ac:dyDescent="0.25">
      <c r="B4" s="37" t="s">
        <v>1015</v>
      </c>
      <c r="C4" s="39" t="s">
        <v>1029</v>
      </c>
      <c r="D4" s="36" t="s">
        <v>1016</v>
      </c>
      <c r="E4" s="36"/>
      <c r="F4" s="36"/>
      <c r="G4" s="36"/>
      <c r="H4" s="36"/>
      <c r="I4" s="36"/>
      <c r="J4" s="36"/>
      <c r="K4" s="36"/>
      <c r="L4" s="41"/>
      <c r="M4" s="41"/>
      <c r="N4" s="41"/>
    </row>
    <row r="5" spans="2:14" ht="181.5" x14ac:dyDescent="0.25">
      <c r="B5" s="38" t="s">
        <v>1030</v>
      </c>
      <c r="C5" s="36" t="s">
        <v>1031</v>
      </c>
      <c r="D5" s="36"/>
      <c r="E5" s="36"/>
      <c r="F5" s="36"/>
      <c r="G5" s="36"/>
      <c r="H5" s="36"/>
      <c r="I5" s="36"/>
      <c r="J5" s="36"/>
      <c r="K5" s="36"/>
      <c r="L5" s="41"/>
      <c r="M5" s="41"/>
      <c r="N5" s="41"/>
    </row>
    <row r="6" spans="2:14" ht="165" x14ac:dyDescent="0.25">
      <c r="B6" s="36"/>
      <c r="C6" s="36" t="s">
        <v>1032</v>
      </c>
      <c r="D6" s="36"/>
      <c r="E6" s="36"/>
      <c r="F6" s="36"/>
      <c r="G6" s="36"/>
      <c r="H6" s="36"/>
      <c r="I6" s="36"/>
      <c r="J6" s="36"/>
      <c r="K6" s="36"/>
      <c r="L6" s="41"/>
      <c r="M6" s="41"/>
      <c r="N6" s="41"/>
    </row>
    <row r="7" spans="2:14" ht="66" x14ac:dyDescent="0.25">
      <c r="B7" s="36"/>
      <c r="C7" s="36" t="s">
        <v>1033</v>
      </c>
      <c r="D7" s="36"/>
      <c r="E7" s="36"/>
      <c r="F7" s="36"/>
      <c r="G7" s="36"/>
      <c r="H7" s="36"/>
      <c r="I7" s="36"/>
      <c r="J7" s="36"/>
      <c r="K7" s="36"/>
      <c r="L7" s="41"/>
      <c r="M7" s="41"/>
      <c r="N7" s="41"/>
    </row>
    <row r="8" spans="2:14" ht="115.5" x14ac:dyDescent="0.25">
      <c r="B8" s="36"/>
      <c r="C8" s="39" t="s">
        <v>1034</v>
      </c>
      <c r="D8" s="36"/>
      <c r="E8" s="36"/>
      <c r="F8" s="36"/>
      <c r="G8" s="36"/>
      <c r="H8" s="36"/>
      <c r="I8" s="36"/>
      <c r="J8" s="36"/>
      <c r="K8" s="36"/>
      <c r="L8" s="41"/>
      <c r="M8" s="41"/>
      <c r="N8" s="41"/>
    </row>
    <row r="9" spans="2:14" ht="49.5" x14ac:dyDescent="0.25">
      <c r="B9" s="36"/>
      <c r="C9" s="36" t="s">
        <v>1035</v>
      </c>
      <c r="D9" s="36"/>
      <c r="E9" s="36"/>
      <c r="F9" s="36"/>
      <c r="G9" s="36"/>
      <c r="H9" s="36"/>
      <c r="I9" s="36"/>
      <c r="J9" s="36"/>
      <c r="K9" s="36"/>
      <c r="L9" s="41"/>
      <c r="M9" s="41"/>
      <c r="N9" s="41"/>
    </row>
    <row r="10" spans="2:14" ht="66" x14ac:dyDescent="0.25">
      <c r="B10" s="36"/>
      <c r="C10" s="36" t="s">
        <v>1036</v>
      </c>
      <c r="D10" s="36"/>
      <c r="E10" s="36"/>
      <c r="F10" s="36"/>
      <c r="G10" s="36"/>
      <c r="H10" s="36"/>
      <c r="I10" s="36"/>
      <c r="J10" s="36"/>
      <c r="K10" s="36"/>
      <c r="L10" s="41"/>
      <c r="M10" s="41"/>
      <c r="N10" s="41"/>
    </row>
    <row r="11" spans="2:14" ht="49.5" x14ac:dyDescent="0.25">
      <c r="B11" s="36"/>
      <c r="C11" s="39" t="s">
        <v>1037</v>
      </c>
      <c r="D11" s="36"/>
      <c r="E11" s="36"/>
      <c r="F11" s="36"/>
      <c r="G11" s="36"/>
      <c r="H11" s="36"/>
      <c r="I11" s="36"/>
      <c r="J11" s="36"/>
      <c r="K11" s="36"/>
      <c r="L11" s="41"/>
      <c r="M11" s="41"/>
      <c r="N11" s="41"/>
    </row>
    <row r="12" spans="2:14" ht="66" x14ac:dyDescent="0.25">
      <c r="B12" s="36"/>
      <c r="C12" s="36" t="s">
        <v>1038</v>
      </c>
      <c r="D12" s="36"/>
      <c r="E12" s="36"/>
      <c r="F12" s="36"/>
      <c r="G12" s="36"/>
      <c r="H12" s="36"/>
      <c r="I12" s="36"/>
      <c r="J12" s="36"/>
      <c r="K12" s="36"/>
      <c r="L12" s="41"/>
      <c r="M12" s="41"/>
      <c r="N12" s="41"/>
    </row>
    <row r="13" spans="2:14" ht="181.5" x14ac:dyDescent="0.25">
      <c r="B13" s="36"/>
      <c r="C13" s="39" t="s">
        <v>1039</v>
      </c>
      <c r="D13" s="36"/>
      <c r="E13" s="36"/>
      <c r="F13" s="36"/>
      <c r="G13" s="36"/>
      <c r="H13" s="36"/>
      <c r="I13" s="36"/>
      <c r="J13" s="36"/>
      <c r="K13" s="36"/>
      <c r="L13" s="41"/>
      <c r="M13" s="41"/>
      <c r="N13" s="41"/>
    </row>
    <row r="14" spans="2:14" ht="66" x14ac:dyDescent="0.25">
      <c r="B14" s="36"/>
      <c r="C14" s="36" t="s">
        <v>1040</v>
      </c>
      <c r="D14" s="36"/>
      <c r="E14" s="36"/>
      <c r="F14" s="36"/>
      <c r="G14" s="36"/>
      <c r="H14" s="36"/>
      <c r="I14" s="36"/>
      <c r="J14" s="36"/>
      <c r="K14" s="36"/>
      <c r="L14" s="41"/>
      <c r="M14" s="41"/>
      <c r="N14" s="41"/>
    </row>
    <row r="15" spans="2:14" ht="66" x14ac:dyDescent="0.25">
      <c r="B15" s="36"/>
      <c r="C15" s="36" t="s">
        <v>1041</v>
      </c>
      <c r="D15" s="36"/>
      <c r="E15" s="36"/>
      <c r="F15" s="36"/>
      <c r="G15" s="36"/>
      <c r="H15" s="36"/>
      <c r="I15" s="36"/>
      <c r="J15" s="36"/>
      <c r="K15" s="36"/>
      <c r="L15" s="41"/>
      <c r="M15" s="41"/>
      <c r="N15" s="41"/>
    </row>
    <row r="16" spans="2:14" ht="82.5" x14ac:dyDescent="0.25">
      <c r="B16" s="36"/>
      <c r="C16" s="36" t="s">
        <v>1042</v>
      </c>
      <c r="D16" s="36"/>
      <c r="E16" s="36"/>
      <c r="F16" s="36"/>
      <c r="G16" s="36"/>
      <c r="H16" s="36"/>
      <c r="I16" s="36"/>
      <c r="J16" s="36"/>
      <c r="K16" s="36"/>
      <c r="L16" s="41"/>
      <c r="M16" s="41"/>
      <c r="N16" s="41"/>
    </row>
    <row r="17" spans="2:14" ht="66" x14ac:dyDescent="0.25">
      <c r="B17" s="36"/>
      <c r="C17" s="36" t="s">
        <v>1043</v>
      </c>
      <c r="D17" s="36"/>
      <c r="E17" s="36"/>
      <c r="F17" s="36"/>
      <c r="G17" s="36"/>
      <c r="H17" s="36"/>
      <c r="I17" s="36"/>
      <c r="J17" s="36"/>
      <c r="K17" s="36"/>
      <c r="L17" s="41"/>
      <c r="M17" s="41"/>
      <c r="N17" s="41"/>
    </row>
    <row r="18" spans="2:14" ht="66" x14ac:dyDescent="0.25">
      <c r="B18" s="36"/>
      <c r="C18" s="36" t="s">
        <v>1044</v>
      </c>
      <c r="D18" s="36"/>
      <c r="E18" s="36"/>
      <c r="F18" s="36"/>
      <c r="G18" s="36"/>
      <c r="H18" s="36"/>
      <c r="I18" s="36"/>
      <c r="J18" s="36"/>
      <c r="K18" s="36"/>
      <c r="L18" s="41"/>
      <c r="M18" s="41"/>
      <c r="N18" s="41"/>
    </row>
    <row r="19" spans="2:14" ht="66" x14ac:dyDescent="0.25">
      <c r="B19" s="36"/>
      <c r="C19" s="39" t="s">
        <v>1045</v>
      </c>
      <c r="D19" s="36"/>
      <c r="E19" s="36"/>
      <c r="F19" s="36"/>
      <c r="G19" s="36"/>
      <c r="H19" s="36"/>
      <c r="I19" s="36"/>
      <c r="J19" s="36"/>
      <c r="K19" s="36"/>
      <c r="L19" s="41"/>
      <c r="M19" s="41"/>
      <c r="N19" s="41"/>
    </row>
    <row r="20" spans="2:14" ht="66" x14ac:dyDescent="0.25">
      <c r="B20" s="36"/>
      <c r="C20" s="36" t="s">
        <v>1046</v>
      </c>
      <c r="D20" s="36"/>
      <c r="E20" s="36"/>
      <c r="F20" s="36"/>
      <c r="G20" s="36"/>
      <c r="H20" s="36"/>
      <c r="I20" s="36"/>
      <c r="J20" s="36"/>
      <c r="K20" s="36"/>
      <c r="L20" s="41"/>
      <c r="M20" s="41"/>
      <c r="N20" s="41"/>
    </row>
    <row r="21" spans="2:14" ht="49.5" x14ac:dyDescent="0.25">
      <c r="B21" s="36"/>
      <c r="C21" s="36" t="s">
        <v>1047</v>
      </c>
      <c r="D21" s="36"/>
      <c r="E21" s="36"/>
      <c r="F21" s="36"/>
      <c r="G21" s="36"/>
      <c r="H21" s="36"/>
      <c r="I21" s="36"/>
      <c r="J21" s="36"/>
      <c r="K21" s="36"/>
      <c r="L21" s="41"/>
      <c r="M21" s="41"/>
      <c r="N21" s="41"/>
    </row>
    <row r="22" spans="2:14" ht="49.5" x14ac:dyDescent="0.25">
      <c r="B22" s="36"/>
      <c r="C22" s="36" t="s">
        <v>1048</v>
      </c>
      <c r="D22" s="36"/>
      <c r="E22" s="36"/>
      <c r="F22" s="36"/>
      <c r="G22" s="36"/>
      <c r="H22" s="36"/>
      <c r="I22" s="36"/>
      <c r="J22" s="36"/>
      <c r="K22" s="36"/>
      <c r="L22" s="41"/>
      <c r="M22" s="41"/>
      <c r="N22" s="41"/>
    </row>
    <row r="23" spans="2:14" ht="33" x14ac:dyDescent="0.25">
      <c r="B23" s="36"/>
      <c r="C23" s="39" t="s">
        <v>1049</v>
      </c>
      <c r="D23" s="36"/>
      <c r="E23" s="36"/>
      <c r="F23" s="36"/>
      <c r="G23" s="36"/>
      <c r="H23" s="36"/>
      <c r="I23" s="36"/>
      <c r="J23" s="36"/>
      <c r="K23" s="36"/>
      <c r="L23" s="41"/>
      <c r="M23" s="41"/>
      <c r="N23" s="41"/>
    </row>
    <row r="24" spans="2:14" ht="165" x14ac:dyDescent="0.25">
      <c r="B24" s="36"/>
      <c r="C24" s="36" t="s">
        <v>1050</v>
      </c>
      <c r="D24" s="36"/>
      <c r="E24" s="36"/>
      <c r="F24" s="36"/>
      <c r="G24" s="36"/>
      <c r="H24" s="36"/>
      <c r="I24" s="36"/>
      <c r="J24" s="36"/>
      <c r="K24" s="36"/>
      <c r="L24" s="41"/>
      <c r="M24" s="41"/>
      <c r="N24" s="41"/>
    </row>
    <row r="25" spans="2:14" ht="33" x14ac:dyDescent="0.25">
      <c r="B25" s="37" t="s">
        <v>1017</v>
      </c>
      <c r="C25" s="39" t="s">
        <v>1020</v>
      </c>
      <c r="D25" s="36" t="s">
        <v>1021</v>
      </c>
      <c r="E25" s="36"/>
      <c r="F25" s="36"/>
      <c r="G25" s="36"/>
      <c r="H25" s="36"/>
      <c r="I25" s="36"/>
      <c r="J25" s="36"/>
      <c r="K25" s="36"/>
      <c r="L25" s="41"/>
      <c r="M25" s="41"/>
      <c r="N25" s="41"/>
    </row>
    <row r="26" spans="2:14" ht="148.5" x14ac:dyDescent="0.25">
      <c r="B26" s="38" t="s">
        <v>1051</v>
      </c>
      <c r="C26" s="36" t="s">
        <v>1052</v>
      </c>
      <c r="D26" s="36"/>
      <c r="E26" s="36"/>
      <c r="F26" s="36"/>
      <c r="G26" s="36"/>
      <c r="H26" s="36"/>
      <c r="I26" s="36"/>
      <c r="J26" s="36"/>
      <c r="K26" s="36"/>
      <c r="L26" s="41"/>
      <c r="M26" s="41"/>
      <c r="N26" s="41"/>
    </row>
    <row r="27" spans="2:14" ht="66" x14ac:dyDescent="0.25">
      <c r="B27" s="36" t="s">
        <v>1018</v>
      </c>
      <c r="C27" s="36" t="s">
        <v>1053</v>
      </c>
      <c r="D27" s="36"/>
      <c r="E27" s="36"/>
      <c r="F27" s="36"/>
      <c r="G27" s="36"/>
      <c r="H27" s="36"/>
      <c r="I27" s="36"/>
      <c r="J27" s="36"/>
      <c r="K27" s="36"/>
      <c r="L27" s="41"/>
      <c r="M27" s="41"/>
      <c r="N27" s="41"/>
    </row>
    <row r="28" spans="2:14" ht="132" x14ac:dyDescent="0.25">
      <c r="B28" s="36" t="s">
        <v>1019</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1054</v>
      </c>
      <c r="D30" s="36"/>
      <c r="E30" s="36"/>
      <c r="F30" s="36"/>
      <c r="G30" s="36"/>
      <c r="H30" s="36"/>
      <c r="I30" s="36"/>
      <c r="J30" s="36"/>
      <c r="K30" s="36"/>
      <c r="L30" s="41"/>
      <c r="M30" s="41"/>
      <c r="N30" s="41"/>
    </row>
    <row r="31" spans="2:14" ht="115.5" x14ac:dyDescent="0.25">
      <c r="B31" s="36"/>
      <c r="C31" s="36" t="s">
        <v>1055</v>
      </c>
      <c r="D31" s="36"/>
      <c r="E31" s="36"/>
      <c r="F31" s="36"/>
      <c r="G31" s="36"/>
      <c r="H31" s="36"/>
      <c r="I31" s="36"/>
      <c r="J31" s="36"/>
      <c r="K31" s="36"/>
      <c r="L31" s="41"/>
      <c r="M31" s="41"/>
      <c r="N31" s="41"/>
    </row>
    <row r="32" spans="2:14" ht="82.5" x14ac:dyDescent="0.25">
      <c r="B32" s="36"/>
      <c r="C32" s="36" t="s">
        <v>1056</v>
      </c>
      <c r="D32" s="36"/>
      <c r="E32" s="36"/>
      <c r="F32" s="36"/>
      <c r="G32" s="36"/>
      <c r="H32" s="36"/>
      <c r="I32" s="36"/>
      <c r="J32" s="36"/>
      <c r="K32" s="36"/>
      <c r="L32" s="41"/>
      <c r="M32" s="41"/>
      <c r="N32" s="41"/>
    </row>
    <row r="33" spans="2:14" ht="82.5" x14ac:dyDescent="0.25">
      <c r="B33" s="36"/>
      <c r="C33" s="36" t="s">
        <v>1057</v>
      </c>
      <c r="D33" s="36"/>
      <c r="E33" s="36"/>
      <c r="F33" s="36"/>
      <c r="G33" s="36"/>
      <c r="H33" s="36"/>
      <c r="I33" s="36"/>
      <c r="J33" s="36"/>
      <c r="K33" s="36"/>
      <c r="L33" s="41"/>
      <c r="M33" s="41"/>
      <c r="N33" s="41"/>
    </row>
    <row r="34" spans="2:14" ht="82.5" x14ac:dyDescent="0.25">
      <c r="B34" s="36"/>
      <c r="C34" s="36" t="s">
        <v>1058</v>
      </c>
      <c r="D34" s="36"/>
      <c r="E34" s="36"/>
      <c r="F34" s="36"/>
      <c r="G34" s="36"/>
      <c r="H34" s="36"/>
      <c r="I34" s="36"/>
      <c r="J34" s="36"/>
      <c r="K34" s="36"/>
      <c r="L34" s="41"/>
      <c r="M34" s="41"/>
      <c r="N34" s="41"/>
    </row>
    <row r="35" spans="2:14" ht="66" x14ac:dyDescent="0.25">
      <c r="B35" s="36"/>
      <c r="C35" s="36" t="s">
        <v>1059</v>
      </c>
      <c r="D35" s="36"/>
      <c r="E35" s="36"/>
      <c r="F35" s="36"/>
      <c r="G35" s="36"/>
      <c r="H35" s="36"/>
      <c r="I35" s="36"/>
      <c r="J35" s="36"/>
      <c r="K35" s="36"/>
      <c r="L35" s="41"/>
      <c r="M35" s="41"/>
      <c r="N35" s="41"/>
    </row>
    <row r="36" spans="2:14" ht="82.5" x14ac:dyDescent="0.25">
      <c r="B36" s="36"/>
      <c r="C36" s="36" t="s">
        <v>1060</v>
      </c>
      <c r="D36" s="36"/>
      <c r="E36" s="36"/>
      <c r="F36" s="36"/>
      <c r="G36" s="36"/>
      <c r="H36" s="36"/>
      <c r="I36" s="36"/>
      <c r="J36" s="36"/>
      <c r="K36" s="36"/>
      <c r="L36" s="41"/>
      <c r="M36" s="41"/>
      <c r="N36" s="41"/>
    </row>
    <row r="37" spans="2:14" ht="82.5" x14ac:dyDescent="0.25">
      <c r="B37" s="39" t="s">
        <v>1022</v>
      </c>
      <c r="C37" s="39" t="s">
        <v>1061</v>
      </c>
      <c r="D37" s="36"/>
      <c r="E37" s="36"/>
      <c r="F37" s="36"/>
      <c r="G37" s="36"/>
      <c r="H37" s="36"/>
      <c r="I37" s="36"/>
      <c r="J37" s="36"/>
      <c r="K37" s="36"/>
      <c r="L37" s="41"/>
      <c r="M37" s="41"/>
      <c r="N37" s="41"/>
    </row>
    <row r="38" spans="2:14" ht="66" x14ac:dyDescent="0.25">
      <c r="B38" s="36" t="s">
        <v>1062</v>
      </c>
      <c r="C38" s="36" t="s">
        <v>1063</v>
      </c>
      <c r="D38" s="36"/>
      <c r="E38" s="36"/>
      <c r="F38" s="36"/>
      <c r="G38" s="36"/>
      <c r="H38" s="36"/>
      <c r="I38" s="36"/>
      <c r="J38" s="36"/>
      <c r="K38" s="36"/>
      <c r="L38" s="41"/>
      <c r="M38" s="41"/>
      <c r="N38" s="41"/>
    </row>
    <row r="39" spans="2:14" ht="247.5" x14ac:dyDescent="0.25">
      <c r="B39" s="36" t="s">
        <v>1023</v>
      </c>
      <c r="C39" s="36" t="s">
        <v>1064</v>
      </c>
      <c r="D39" s="36"/>
      <c r="E39" s="36"/>
      <c r="F39" s="36"/>
      <c r="G39" s="36"/>
      <c r="H39" s="36"/>
      <c r="I39" s="36"/>
      <c r="J39" s="36"/>
      <c r="K39" s="36"/>
      <c r="L39" s="41"/>
      <c r="M39" s="41"/>
      <c r="N39" s="41"/>
    </row>
    <row r="40" spans="2:14" ht="82.5" x14ac:dyDescent="0.25">
      <c r="B40" s="36"/>
      <c r="C40" s="36" t="s">
        <v>1065</v>
      </c>
      <c r="D40" s="36"/>
      <c r="E40" s="36"/>
      <c r="F40" s="36"/>
      <c r="G40" s="36"/>
      <c r="H40" s="36"/>
      <c r="I40" s="36"/>
      <c r="J40" s="36"/>
      <c r="K40" s="36"/>
      <c r="L40" s="41"/>
      <c r="M40" s="41"/>
      <c r="N40" s="41"/>
    </row>
    <row r="41" spans="2:14" ht="82.5" x14ac:dyDescent="0.25">
      <c r="B41" s="36"/>
      <c r="C41" s="39" t="s">
        <v>1066</v>
      </c>
      <c r="D41" s="36"/>
      <c r="E41" s="36"/>
      <c r="F41" s="36"/>
      <c r="G41" s="36"/>
      <c r="H41" s="36"/>
      <c r="I41" s="36"/>
      <c r="J41" s="36"/>
      <c r="K41" s="36"/>
      <c r="L41" s="41"/>
      <c r="M41" s="41"/>
      <c r="N41" s="41"/>
    </row>
    <row r="42" spans="2:14" ht="115.5" x14ac:dyDescent="0.25">
      <c r="B42" s="36"/>
      <c r="C42" s="39" t="s">
        <v>1067</v>
      </c>
      <c r="D42" s="36"/>
      <c r="E42" s="36"/>
      <c r="F42" s="36"/>
      <c r="G42" s="36"/>
      <c r="H42" s="36"/>
      <c r="I42" s="36"/>
      <c r="J42" s="36"/>
      <c r="K42" s="36"/>
      <c r="L42" s="41"/>
      <c r="M42" s="41"/>
      <c r="N42" s="41"/>
    </row>
    <row r="43" spans="2:14" ht="82.5" x14ac:dyDescent="0.25">
      <c r="B43" s="36"/>
      <c r="C43" s="36" t="s">
        <v>1068</v>
      </c>
      <c r="D43" s="36"/>
      <c r="E43" s="36"/>
      <c r="F43" s="36"/>
      <c r="G43" s="36"/>
      <c r="H43" s="36"/>
      <c r="I43" s="36"/>
      <c r="J43" s="36"/>
      <c r="K43" s="36"/>
      <c r="L43" s="41"/>
      <c r="M43" s="41"/>
      <c r="N43" s="41"/>
    </row>
    <row r="44" spans="2:14" ht="33" x14ac:dyDescent="0.25">
      <c r="B44" s="36"/>
      <c r="C44" s="36" t="s">
        <v>1069</v>
      </c>
      <c r="D44" s="36"/>
      <c r="E44" s="36"/>
      <c r="F44" s="36"/>
      <c r="G44" s="36"/>
      <c r="H44" s="36"/>
      <c r="I44" s="36"/>
      <c r="J44" s="36"/>
      <c r="K44" s="36"/>
      <c r="L44" s="41"/>
      <c r="M44" s="41"/>
      <c r="N44" s="41"/>
    </row>
    <row r="45" spans="2:14" ht="33" x14ac:dyDescent="0.25">
      <c r="B45" s="36"/>
      <c r="C45" s="36" t="s">
        <v>1070</v>
      </c>
      <c r="D45" s="36"/>
      <c r="E45" s="36"/>
      <c r="F45" s="36"/>
      <c r="G45" s="36"/>
      <c r="H45" s="36"/>
      <c r="I45" s="36"/>
      <c r="J45" s="36"/>
      <c r="K45" s="36"/>
      <c r="L45" s="41"/>
      <c r="M45" s="41"/>
      <c r="N45" s="41"/>
    </row>
    <row r="46" spans="2:14" ht="115.5" x14ac:dyDescent="0.25">
      <c r="B46" s="36"/>
      <c r="C46" s="39" t="s">
        <v>1071</v>
      </c>
      <c r="D46" s="36"/>
      <c r="E46" s="36"/>
      <c r="F46" s="36"/>
      <c r="G46" s="36"/>
      <c r="H46" s="36"/>
      <c r="I46" s="36"/>
      <c r="J46" s="36"/>
      <c r="K46" s="36"/>
      <c r="L46" s="41"/>
      <c r="M46" s="41"/>
      <c r="N46" s="41"/>
    </row>
    <row r="47" spans="2:14" ht="49.5" x14ac:dyDescent="0.25">
      <c r="B47" s="36"/>
      <c r="C47" s="36" t="s">
        <v>1072</v>
      </c>
      <c r="D47" s="36"/>
      <c r="E47" s="36"/>
      <c r="F47" s="36"/>
      <c r="G47" s="36"/>
      <c r="H47" s="36"/>
      <c r="I47" s="36"/>
      <c r="J47" s="36"/>
      <c r="K47" s="36"/>
      <c r="L47" s="41"/>
      <c r="M47" s="41"/>
      <c r="N47" s="41"/>
    </row>
    <row r="48" spans="2:14" ht="49.5" x14ac:dyDescent="0.25">
      <c r="B48" s="36"/>
      <c r="C48" s="36" t="s">
        <v>1073</v>
      </c>
      <c r="D48" s="36"/>
      <c r="E48" s="36"/>
      <c r="F48" s="36"/>
      <c r="G48" s="36"/>
      <c r="H48" s="36"/>
      <c r="I48" s="36"/>
      <c r="J48" s="36"/>
      <c r="K48" s="36"/>
      <c r="L48" s="41"/>
      <c r="M48" s="41"/>
      <c r="N48" s="41"/>
    </row>
    <row r="49" spans="2:14" ht="132" x14ac:dyDescent="0.25">
      <c r="B49" s="39" t="s">
        <v>1024</v>
      </c>
      <c r="C49" s="39" t="s">
        <v>1074</v>
      </c>
      <c r="D49" s="36" t="s">
        <v>1025</v>
      </c>
      <c r="E49" s="36"/>
      <c r="F49" s="36"/>
      <c r="G49" s="36"/>
      <c r="H49" s="36"/>
      <c r="I49" s="36"/>
      <c r="J49" s="36"/>
      <c r="K49" s="36"/>
      <c r="L49" s="41"/>
      <c r="M49" s="41"/>
      <c r="N49" s="41"/>
    </row>
    <row r="50" spans="2:14" ht="66" x14ac:dyDescent="0.25">
      <c r="B50" s="39" t="s">
        <v>1075</v>
      </c>
      <c r="C50" s="39" t="s">
        <v>1076</v>
      </c>
      <c r="D50" s="36"/>
      <c r="E50" s="36"/>
      <c r="F50" s="36"/>
      <c r="G50" s="36"/>
      <c r="H50" s="36"/>
      <c r="I50" s="36"/>
      <c r="J50" s="36"/>
      <c r="K50" s="36"/>
      <c r="L50" s="41"/>
      <c r="M50" s="41"/>
      <c r="N50" s="41"/>
    </row>
    <row r="51" spans="2:14" ht="33" x14ac:dyDescent="0.25">
      <c r="B51" s="39" t="s">
        <v>1026</v>
      </c>
      <c r="C51" s="39" t="s">
        <v>1077</v>
      </c>
      <c r="D51" s="36" t="s">
        <v>1025</v>
      </c>
      <c r="E51" s="36"/>
      <c r="F51" s="36"/>
      <c r="G51" s="36"/>
      <c r="H51" s="36"/>
      <c r="I51" s="36"/>
      <c r="J51" s="36"/>
      <c r="K51" s="36"/>
      <c r="L51" s="41"/>
      <c r="M51" s="41"/>
      <c r="N51" s="41"/>
    </row>
    <row r="52" spans="2:14" ht="66" x14ac:dyDescent="0.25">
      <c r="B52" s="39" t="s">
        <v>1078</v>
      </c>
      <c r="C52" s="39" t="s">
        <v>1079</v>
      </c>
      <c r="D52" s="36"/>
      <c r="E52" s="36"/>
      <c r="F52" s="36"/>
      <c r="G52" s="36"/>
      <c r="H52" s="36"/>
      <c r="I52" s="36"/>
      <c r="J52" s="36"/>
      <c r="K52" s="36"/>
      <c r="L52" s="41"/>
      <c r="M52" s="41"/>
      <c r="N52" s="41"/>
    </row>
    <row r="53" spans="2:14" ht="66" x14ac:dyDescent="0.25">
      <c r="B53" s="36"/>
      <c r="C53" s="39" t="s">
        <v>1080</v>
      </c>
      <c r="D53" s="36"/>
      <c r="E53" s="36"/>
      <c r="F53" s="36"/>
      <c r="G53" s="36"/>
      <c r="H53" s="36"/>
      <c r="I53" s="36"/>
      <c r="J53" s="36"/>
      <c r="K53" s="36"/>
      <c r="L53" s="41"/>
      <c r="M53" s="41"/>
      <c r="N53" s="41"/>
    </row>
    <row r="54" spans="2:14" ht="66" x14ac:dyDescent="0.25">
      <c r="B54" s="36"/>
      <c r="C54" s="39" t="s">
        <v>1081</v>
      </c>
      <c r="D54" s="36"/>
      <c r="E54" s="36"/>
      <c r="F54" s="36"/>
      <c r="G54" s="36"/>
      <c r="H54" s="36"/>
      <c r="I54" s="36"/>
      <c r="J54" s="36"/>
      <c r="K54" s="36"/>
      <c r="L54" s="41"/>
      <c r="M54" s="41"/>
      <c r="N54" s="41"/>
    </row>
    <row r="55" spans="2:14" ht="33" x14ac:dyDescent="0.25">
      <c r="B55" s="36"/>
      <c r="C55" s="39" t="s">
        <v>1082</v>
      </c>
      <c r="D55" s="36"/>
      <c r="E55" s="36"/>
      <c r="F55" s="36"/>
      <c r="G55" s="36"/>
      <c r="H55" s="36"/>
      <c r="I55" s="36"/>
      <c r="J55" s="36"/>
      <c r="K55" s="36"/>
      <c r="L55" s="41"/>
      <c r="M55" s="41"/>
      <c r="N55" s="41"/>
    </row>
    <row r="56" spans="2:14" ht="33" x14ac:dyDescent="0.25">
      <c r="B56" s="36"/>
      <c r="C56" s="36" t="s">
        <v>1083</v>
      </c>
      <c r="D56" s="36"/>
      <c r="E56" s="36"/>
      <c r="F56" s="36"/>
      <c r="G56" s="36"/>
      <c r="H56" s="36"/>
      <c r="I56" s="36"/>
      <c r="J56" s="36"/>
      <c r="K56" s="36"/>
      <c r="L56" s="41"/>
      <c r="M56" s="41"/>
      <c r="N56" s="41"/>
    </row>
    <row r="57" spans="2:14" ht="82.5" x14ac:dyDescent="0.25">
      <c r="B57" s="36"/>
      <c r="C57" s="36" t="s">
        <v>1084</v>
      </c>
      <c r="D57" s="36"/>
      <c r="E57" s="36"/>
      <c r="F57" s="36"/>
      <c r="G57" s="36"/>
      <c r="H57" s="36"/>
      <c r="I57" s="36"/>
      <c r="J57" s="36"/>
      <c r="K57" s="36"/>
      <c r="L57" s="41"/>
      <c r="M57" s="41"/>
      <c r="N57" s="41"/>
    </row>
    <row r="58" spans="2:14" ht="33" x14ac:dyDescent="0.25">
      <c r="B58" s="36"/>
      <c r="C58" s="36" t="s">
        <v>1085</v>
      </c>
      <c r="D58" s="36"/>
      <c r="E58" s="36"/>
      <c r="F58" s="36"/>
      <c r="G58" s="36"/>
      <c r="H58" s="36"/>
      <c r="I58" s="36"/>
      <c r="J58" s="36"/>
      <c r="K58" s="36"/>
      <c r="L58" s="41"/>
      <c r="M58" s="41"/>
      <c r="N58" s="41"/>
    </row>
    <row r="59" spans="2:14" ht="33" x14ac:dyDescent="0.25">
      <c r="B59" s="36"/>
      <c r="C59" s="39" t="s">
        <v>1086</v>
      </c>
      <c r="D59" s="36"/>
      <c r="E59" s="36"/>
      <c r="F59" s="36"/>
      <c r="G59" s="36"/>
      <c r="H59" s="36"/>
      <c r="I59" s="36"/>
      <c r="J59" s="36"/>
      <c r="K59" s="36"/>
      <c r="L59" s="41"/>
      <c r="M59" s="41"/>
      <c r="N59" s="41"/>
    </row>
    <row r="60" spans="2:14" ht="49.5" x14ac:dyDescent="0.25">
      <c r="B60" s="36"/>
      <c r="C60" s="36" t="s">
        <v>1087</v>
      </c>
      <c r="D60" s="36"/>
      <c r="E60" s="36"/>
      <c r="F60" s="36"/>
      <c r="G60" s="36"/>
      <c r="H60" s="36"/>
      <c r="I60" s="36"/>
      <c r="J60" s="36"/>
      <c r="K60" s="36"/>
      <c r="L60" s="41"/>
      <c r="M60" s="41"/>
      <c r="N60" s="41"/>
    </row>
    <row r="61" spans="2:14" ht="49.5" x14ac:dyDescent="0.25">
      <c r="B61" s="36"/>
      <c r="C61" s="36" t="s">
        <v>1088</v>
      </c>
      <c r="D61" s="36"/>
      <c r="E61" s="36"/>
      <c r="F61" s="36"/>
      <c r="G61" s="36"/>
      <c r="H61" s="36"/>
      <c r="I61" s="36"/>
      <c r="J61" s="36"/>
      <c r="K61" s="36"/>
      <c r="L61" s="41"/>
      <c r="M61" s="41"/>
      <c r="N61" s="41"/>
    </row>
    <row r="62" spans="2:14" ht="49.5" x14ac:dyDescent="0.25">
      <c r="B62" s="36"/>
      <c r="C62" s="36" t="s">
        <v>1089</v>
      </c>
      <c r="D62" s="36"/>
      <c r="E62" s="36"/>
      <c r="F62" s="36"/>
      <c r="G62" s="36"/>
      <c r="H62" s="36"/>
      <c r="I62" s="36"/>
      <c r="J62" s="36"/>
      <c r="K62" s="36"/>
      <c r="L62" s="41"/>
      <c r="M62" s="41"/>
      <c r="N62" s="41"/>
    </row>
    <row r="63" spans="2:14" ht="33" x14ac:dyDescent="0.25">
      <c r="B63" s="36"/>
      <c r="C63" s="36" t="s">
        <v>1090</v>
      </c>
      <c r="D63" s="36"/>
      <c r="E63" s="36"/>
      <c r="F63" s="36"/>
      <c r="G63" s="36"/>
      <c r="H63" s="36"/>
      <c r="I63" s="36"/>
      <c r="J63" s="36"/>
      <c r="K63" s="36"/>
      <c r="L63" s="41"/>
      <c r="M63" s="41"/>
      <c r="N63" s="41"/>
    </row>
    <row r="64" spans="2:14" ht="33" x14ac:dyDescent="0.25">
      <c r="B64" s="36"/>
      <c r="C64" s="39" t="s">
        <v>1091</v>
      </c>
      <c r="D64" s="36"/>
      <c r="E64" s="36"/>
      <c r="F64" s="36"/>
      <c r="G64" s="36"/>
      <c r="H64" s="36"/>
      <c r="I64" s="36"/>
      <c r="J64" s="36"/>
      <c r="K64" s="36"/>
      <c r="L64" s="41"/>
      <c r="M64" s="41"/>
      <c r="N64" s="41"/>
    </row>
    <row r="65" spans="2:14" ht="115.5" x14ac:dyDescent="0.25">
      <c r="B65" s="36"/>
      <c r="C65" s="36" t="s">
        <v>1092</v>
      </c>
      <c r="D65" s="36"/>
      <c r="E65" s="36"/>
      <c r="F65" s="36"/>
      <c r="G65" s="36"/>
      <c r="H65" s="36"/>
      <c r="I65" s="36"/>
      <c r="J65" s="36"/>
      <c r="K65" s="36"/>
      <c r="L65" s="41"/>
      <c r="M65" s="41"/>
      <c r="N65" s="41"/>
    </row>
    <row r="66" spans="2:14" ht="66" x14ac:dyDescent="0.25">
      <c r="B66" s="36"/>
      <c r="C66" s="36" t="s">
        <v>1093</v>
      </c>
      <c r="D66" s="36"/>
      <c r="E66" s="36"/>
      <c r="F66" s="36"/>
      <c r="G66" s="36"/>
      <c r="H66" s="36"/>
      <c r="I66" s="36"/>
      <c r="J66" s="36"/>
      <c r="K66" s="36"/>
      <c r="L66" s="41"/>
      <c r="M66" s="41"/>
      <c r="N66" s="41"/>
    </row>
    <row r="67" spans="2:14" ht="33" x14ac:dyDescent="0.25">
      <c r="B67" s="36"/>
      <c r="C67" s="39" t="s">
        <v>1094</v>
      </c>
      <c r="D67" s="36"/>
      <c r="E67" s="36"/>
      <c r="F67" s="36"/>
      <c r="G67" s="36"/>
      <c r="H67" s="36"/>
      <c r="I67" s="36"/>
      <c r="J67" s="36"/>
      <c r="K67" s="36"/>
      <c r="L67" s="41"/>
      <c r="M67" s="41"/>
      <c r="N67" s="41"/>
    </row>
    <row r="68" spans="2:14" ht="33" x14ac:dyDescent="0.25">
      <c r="B68" s="36"/>
      <c r="C68" s="36" t="s">
        <v>1027</v>
      </c>
      <c r="D68" s="36"/>
      <c r="E68" s="36"/>
      <c r="F68" s="36"/>
      <c r="G68" s="36"/>
      <c r="H68" s="36"/>
      <c r="I68" s="36"/>
      <c r="J68" s="36"/>
      <c r="K68" s="36"/>
      <c r="L68" s="41"/>
      <c r="M68" s="41"/>
      <c r="N68" s="41"/>
    </row>
    <row r="69" spans="2:14" ht="33" x14ac:dyDescent="0.25">
      <c r="B69" s="36"/>
      <c r="C69" s="36" t="s">
        <v>1095</v>
      </c>
      <c r="D69" s="36"/>
      <c r="E69" s="36"/>
      <c r="F69" s="36"/>
      <c r="G69" s="36"/>
      <c r="H69" s="36"/>
      <c r="I69" s="36"/>
      <c r="J69" s="36"/>
      <c r="K69" s="36"/>
      <c r="L69" s="41"/>
      <c r="M69" s="41"/>
      <c r="N69" s="41"/>
    </row>
    <row r="70" spans="2:14" ht="33" x14ac:dyDescent="0.25">
      <c r="B70" s="36"/>
      <c r="C70" s="36" t="s">
        <v>1096</v>
      </c>
      <c r="D70" s="36"/>
      <c r="E70" s="36"/>
      <c r="F70" s="36"/>
      <c r="G70" s="36"/>
      <c r="H70" s="36"/>
      <c r="I70" s="36"/>
      <c r="J70" s="36"/>
      <c r="K70" s="36"/>
      <c r="L70" s="41"/>
      <c r="M70" s="41"/>
      <c r="N70" s="41"/>
    </row>
    <row r="71" spans="2:14" ht="33" x14ac:dyDescent="0.25">
      <c r="B71" s="36"/>
      <c r="C71" s="36" t="s">
        <v>1097</v>
      </c>
      <c r="D71" s="36"/>
      <c r="E71" s="36"/>
      <c r="F71" s="36"/>
      <c r="G71" s="36"/>
      <c r="H71" s="36"/>
      <c r="I71" s="36"/>
      <c r="J71" s="36"/>
      <c r="K71" s="36"/>
      <c r="L71" s="41"/>
      <c r="M71" s="41"/>
      <c r="N71" s="41"/>
    </row>
    <row r="72" spans="2:14" ht="82.5" x14ac:dyDescent="0.25">
      <c r="B72" s="36"/>
      <c r="C72" s="36" t="s">
        <v>1098</v>
      </c>
      <c r="D72" s="36"/>
      <c r="E72" s="36"/>
      <c r="F72" s="36"/>
      <c r="G72" s="36"/>
      <c r="H72" s="36"/>
      <c r="I72" s="36"/>
      <c r="J72" s="36"/>
      <c r="K72" s="36"/>
      <c r="L72" s="41"/>
      <c r="M72" s="41"/>
      <c r="N72" s="41"/>
    </row>
    <row r="73" spans="2:14" ht="82.5" x14ac:dyDescent="0.25">
      <c r="B73" s="36"/>
      <c r="C73" s="39" t="s">
        <v>1099</v>
      </c>
      <c r="D73" s="36"/>
      <c r="E73" s="36"/>
      <c r="F73" s="36"/>
      <c r="G73" s="36"/>
      <c r="H73" s="36"/>
      <c r="I73" s="36"/>
      <c r="J73" s="36"/>
      <c r="K73" s="36"/>
      <c r="L73" s="41"/>
      <c r="M73" s="41"/>
      <c r="N73" s="41"/>
    </row>
    <row r="74" spans="2:14" ht="82.5" x14ac:dyDescent="0.25">
      <c r="B74" s="36"/>
      <c r="C74" s="36" t="s">
        <v>1100</v>
      </c>
      <c r="D74" s="36"/>
      <c r="E74" s="36"/>
      <c r="F74" s="36"/>
      <c r="G74" s="36"/>
      <c r="H74" s="36"/>
      <c r="I74" s="36"/>
      <c r="J74" s="36"/>
      <c r="K74" s="36"/>
      <c r="L74" s="41"/>
      <c r="M74" s="41"/>
      <c r="N74" s="41"/>
    </row>
    <row r="75" spans="2:14" ht="66" x14ac:dyDescent="0.25">
      <c r="B75" s="36"/>
      <c r="C75" s="36" t="s">
        <v>1101</v>
      </c>
      <c r="D75" s="36"/>
      <c r="E75" s="36"/>
      <c r="F75" s="36"/>
      <c r="G75" s="36"/>
      <c r="H75" s="36"/>
      <c r="I75" s="36"/>
      <c r="J75" s="36"/>
      <c r="K75" s="36"/>
      <c r="L75" s="41"/>
      <c r="M75" s="41"/>
      <c r="N75" s="41"/>
    </row>
    <row r="76" spans="2:14" ht="66" x14ac:dyDescent="0.25">
      <c r="B76" s="36"/>
      <c r="C76" s="36" t="s">
        <v>1102</v>
      </c>
      <c r="D76" s="36"/>
      <c r="E76" s="36"/>
      <c r="F76" s="36"/>
      <c r="G76" s="36"/>
      <c r="H76" s="36"/>
      <c r="I76" s="36"/>
      <c r="J76" s="36"/>
      <c r="K76" s="36"/>
      <c r="L76" s="41"/>
      <c r="M76" s="41"/>
      <c r="N76" s="41"/>
    </row>
    <row r="77" spans="2:14" ht="82.5" x14ac:dyDescent="0.25">
      <c r="B77" s="36"/>
      <c r="C77" s="36" t="s">
        <v>1103</v>
      </c>
      <c r="D77" s="36"/>
      <c r="E77" s="36"/>
      <c r="F77" s="36"/>
      <c r="G77" s="36"/>
      <c r="H77" s="36"/>
      <c r="I77" s="36"/>
      <c r="J77" s="36"/>
      <c r="K77" s="36"/>
      <c r="L77" s="41"/>
      <c r="M77" s="41"/>
      <c r="N77" s="41"/>
    </row>
    <row r="78" spans="2:14" ht="49.5" x14ac:dyDescent="0.25">
      <c r="B78" s="36"/>
      <c r="C78" s="36" t="s">
        <v>1104</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3" t="s">
        <v>1589</v>
      </c>
    </row>
    <row r="3" spans="1:50" ht="55.5" customHeight="1" x14ac:dyDescent="0.25">
      <c r="A3" s="11" t="s">
        <v>31</v>
      </c>
      <c r="B3" s="11" t="s">
        <v>32</v>
      </c>
      <c r="C3" s="11" t="s">
        <v>181</v>
      </c>
      <c r="D3" s="11" t="s">
        <v>22</v>
      </c>
      <c r="E3" s="11" t="s">
        <v>0</v>
      </c>
      <c r="F3" s="11" t="s">
        <v>1</v>
      </c>
      <c r="G3" s="11" t="s">
        <v>34</v>
      </c>
      <c r="H3" s="11" t="s">
        <v>35</v>
      </c>
      <c r="I3" s="11" t="s">
        <v>2</v>
      </c>
      <c r="J3" s="11" t="s">
        <v>4</v>
      </c>
      <c r="K3" s="11" t="s">
        <v>3</v>
      </c>
      <c r="L3" s="11" t="s">
        <v>23</v>
      </c>
      <c r="M3" s="11" t="s">
        <v>24</v>
      </c>
      <c r="N3" s="11" t="s">
        <v>5</v>
      </c>
      <c r="O3" s="11" t="s">
        <v>1425</v>
      </c>
      <c r="P3" s="11" t="s">
        <v>1429</v>
      </c>
      <c r="Q3" s="11" t="s">
        <v>1430</v>
      </c>
      <c r="R3" s="11" t="s">
        <v>1468</v>
      </c>
      <c r="S3" s="11" t="s">
        <v>1469</v>
      </c>
      <c r="T3" s="11" t="s">
        <v>1470</v>
      </c>
      <c r="U3" s="11" t="s">
        <v>1471</v>
      </c>
      <c r="V3" s="11" t="s">
        <v>25</v>
      </c>
      <c r="W3" s="11" t="s">
        <v>5</v>
      </c>
      <c r="X3" s="11" t="s">
        <v>1426</v>
      </c>
      <c r="Y3" s="11" t="s">
        <v>1429</v>
      </c>
      <c r="Z3" s="11" t="s">
        <v>1430</v>
      </c>
      <c r="AA3" s="11" t="s">
        <v>1468</v>
      </c>
      <c r="AB3" s="11" t="s">
        <v>1469</v>
      </c>
      <c r="AC3" s="11" t="s">
        <v>1470</v>
      </c>
      <c r="AD3" s="11" t="s">
        <v>1471</v>
      </c>
      <c r="AE3" s="11" t="s">
        <v>26</v>
      </c>
      <c r="AF3" s="11" t="s">
        <v>5</v>
      </c>
      <c r="AG3" s="11" t="s">
        <v>1455</v>
      </c>
      <c r="AH3" s="11" t="s">
        <v>1429</v>
      </c>
      <c r="AI3" s="11" t="s">
        <v>1430</v>
      </c>
      <c r="AJ3" s="11" t="s">
        <v>1468</v>
      </c>
      <c r="AK3" s="11" t="s">
        <v>1469</v>
      </c>
      <c r="AL3" s="11" t="s">
        <v>1470</v>
      </c>
      <c r="AM3" s="11" t="s">
        <v>1471</v>
      </c>
      <c r="AN3" s="11" t="s">
        <v>27</v>
      </c>
      <c r="AO3" s="11" t="s">
        <v>5</v>
      </c>
      <c r="AP3" s="11" t="s">
        <v>1428</v>
      </c>
      <c r="AQ3" s="11" t="s">
        <v>1429</v>
      </c>
      <c r="AR3" s="11" t="s">
        <v>1430</v>
      </c>
      <c r="AS3" s="11" t="s">
        <v>1468</v>
      </c>
      <c r="AT3" s="11" t="s">
        <v>1469</v>
      </c>
      <c r="AU3" s="11" t="s">
        <v>1470</v>
      </c>
      <c r="AV3" s="11" t="s">
        <v>1471</v>
      </c>
      <c r="AW3" s="11" t="s">
        <v>28</v>
      </c>
      <c r="AX3" s="11" t="s">
        <v>29</v>
      </c>
    </row>
    <row r="4" spans="1:50" ht="165" customHeight="1" x14ac:dyDescent="0.25">
      <c r="A4" s="10" t="s">
        <v>257</v>
      </c>
      <c r="B4" s="10" t="s">
        <v>187</v>
      </c>
      <c r="C4" s="10">
        <v>1</v>
      </c>
      <c r="D4" s="10" t="s">
        <v>786</v>
      </c>
      <c r="E4" s="10" t="s">
        <v>11</v>
      </c>
      <c r="F4" s="10">
        <v>1.1000000000000001</v>
      </c>
      <c r="G4" s="10" t="s">
        <v>33</v>
      </c>
      <c r="H4" s="10" t="s">
        <v>787</v>
      </c>
      <c r="I4" s="10" t="s">
        <v>177</v>
      </c>
      <c r="J4" s="10" t="s">
        <v>172</v>
      </c>
      <c r="K4" s="10" t="s">
        <v>788</v>
      </c>
      <c r="L4" s="10" t="s">
        <v>922</v>
      </c>
      <c r="M4" s="10" t="s">
        <v>789</v>
      </c>
      <c r="N4" s="10" t="s">
        <v>216</v>
      </c>
      <c r="O4" s="10"/>
      <c r="P4" s="10"/>
      <c r="Q4" s="10"/>
      <c r="R4" s="10"/>
      <c r="S4" s="10"/>
      <c r="T4" s="10"/>
      <c r="U4" s="10"/>
      <c r="V4" s="10" t="s">
        <v>217</v>
      </c>
      <c r="W4" s="10" t="s">
        <v>216</v>
      </c>
      <c r="X4" s="10"/>
      <c r="Y4" s="10"/>
      <c r="Z4" s="10"/>
      <c r="AA4" s="10"/>
      <c r="AB4" s="10"/>
      <c r="AC4" s="10"/>
      <c r="AD4" s="10"/>
      <c r="AE4" s="10" t="s">
        <v>215</v>
      </c>
      <c r="AF4" s="10" t="s">
        <v>214</v>
      </c>
      <c r="AG4" s="10"/>
      <c r="AH4" s="10"/>
      <c r="AI4" s="10"/>
      <c r="AJ4" s="10"/>
      <c r="AK4" s="10"/>
      <c r="AL4" s="10"/>
      <c r="AM4" s="10"/>
      <c r="AN4" s="10" t="s">
        <v>1585</v>
      </c>
      <c r="AO4" s="10" t="s">
        <v>213</v>
      </c>
      <c r="AP4" s="10"/>
      <c r="AQ4" s="10"/>
      <c r="AR4" s="10"/>
      <c r="AS4" s="10"/>
      <c r="AT4" s="10"/>
      <c r="AU4" s="10"/>
      <c r="AV4" s="10"/>
      <c r="AW4" s="10" t="s">
        <v>12</v>
      </c>
      <c r="AX4" s="10" t="s">
        <v>13</v>
      </c>
    </row>
    <row r="5" spans="1:50" ht="147.75" customHeight="1" x14ac:dyDescent="0.25">
      <c r="A5" s="10" t="s">
        <v>924</v>
      </c>
      <c r="B5" s="10" t="s">
        <v>622</v>
      </c>
      <c r="C5" s="10">
        <v>2</v>
      </c>
      <c r="D5" s="10" t="s">
        <v>189</v>
      </c>
      <c r="E5" s="10" t="s">
        <v>198</v>
      </c>
      <c r="F5" s="10">
        <v>2.1</v>
      </c>
      <c r="G5" s="10" t="s">
        <v>199</v>
      </c>
      <c r="H5" s="10" t="s">
        <v>190</v>
      </c>
      <c r="I5" s="10" t="s">
        <v>200</v>
      </c>
      <c r="J5" s="10" t="s">
        <v>172</v>
      </c>
      <c r="K5" s="10" t="s">
        <v>191</v>
      </c>
      <c r="L5" s="10" t="s">
        <v>192</v>
      </c>
      <c r="M5" s="56" t="s">
        <v>623</v>
      </c>
      <c r="N5" s="56" t="s">
        <v>624</v>
      </c>
      <c r="O5" s="56"/>
      <c r="P5" s="56"/>
      <c r="Q5" s="56"/>
      <c r="R5" s="56"/>
      <c r="S5" s="56"/>
      <c r="T5" s="56"/>
      <c r="U5" s="56"/>
      <c r="V5" s="56" t="s">
        <v>625</v>
      </c>
      <c r="W5" s="56" t="s">
        <v>624</v>
      </c>
      <c r="X5" s="56"/>
      <c r="Y5" s="56"/>
      <c r="Z5" s="56"/>
      <c r="AA5" s="56"/>
      <c r="AB5" s="56"/>
      <c r="AC5" s="56"/>
      <c r="AD5" s="56"/>
      <c r="AE5" s="56" t="s">
        <v>626</v>
      </c>
      <c r="AF5" s="56" t="s">
        <v>624</v>
      </c>
      <c r="AG5" s="56"/>
      <c r="AH5" s="56"/>
      <c r="AI5" s="56"/>
      <c r="AJ5" s="56"/>
      <c r="AK5" s="56"/>
      <c r="AL5" s="56"/>
      <c r="AM5" s="56"/>
      <c r="AN5" s="56" t="s">
        <v>627</v>
      </c>
      <c r="AO5" s="56" t="s">
        <v>624</v>
      </c>
      <c r="AP5" s="56"/>
      <c r="AQ5" s="56"/>
      <c r="AR5" s="56"/>
      <c r="AS5" s="56"/>
      <c r="AT5" s="56"/>
      <c r="AU5" s="56"/>
      <c r="AV5" s="56"/>
      <c r="AW5" s="10" t="s">
        <v>628</v>
      </c>
      <c r="AX5" s="10" t="s">
        <v>193</v>
      </c>
    </row>
    <row r="6" spans="1:50" s="84" customFormat="1" ht="126" customHeight="1" x14ac:dyDescent="0.25">
      <c r="A6" s="165" t="s">
        <v>43</v>
      </c>
      <c r="B6" s="47" t="s">
        <v>342</v>
      </c>
      <c r="C6" s="10">
        <v>3</v>
      </c>
      <c r="D6" s="10" t="s">
        <v>44</v>
      </c>
      <c r="E6" s="47" t="s">
        <v>145</v>
      </c>
      <c r="F6" s="10">
        <v>3.1</v>
      </c>
      <c r="G6" s="10" t="s">
        <v>273</v>
      </c>
      <c r="H6" s="10" t="s">
        <v>1277</v>
      </c>
      <c r="I6" s="10" t="s">
        <v>272</v>
      </c>
      <c r="J6" s="10" t="s">
        <v>172</v>
      </c>
      <c r="K6" s="10" t="s">
        <v>925</v>
      </c>
      <c r="L6" s="10" t="s">
        <v>790</v>
      </c>
      <c r="M6" s="57" t="s">
        <v>224</v>
      </c>
      <c r="N6" s="13" t="s">
        <v>223</v>
      </c>
      <c r="O6" s="13"/>
      <c r="P6" s="13"/>
      <c r="Q6" s="13"/>
      <c r="R6" s="13"/>
      <c r="S6" s="13"/>
      <c r="T6" s="13"/>
      <c r="U6" s="13"/>
      <c r="V6" s="57" t="s">
        <v>222</v>
      </c>
      <c r="W6" s="13" t="s">
        <v>221</v>
      </c>
      <c r="X6" s="13"/>
      <c r="Y6" s="13"/>
      <c r="Z6" s="13"/>
      <c r="AA6" s="13"/>
      <c r="AB6" s="13"/>
      <c r="AC6" s="13"/>
      <c r="AD6" s="13"/>
      <c r="AE6" s="57" t="s">
        <v>220</v>
      </c>
      <c r="AF6" s="13" t="s">
        <v>219</v>
      </c>
      <c r="AG6" s="13"/>
      <c r="AH6" s="13"/>
      <c r="AI6" s="13"/>
      <c r="AJ6" s="13"/>
      <c r="AK6" s="13"/>
      <c r="AL6" s="13"/>
      <c r="AM6" s="13"/>
      <c r="AN6" s="58" t="s">
        <v>795</v>
      </c>
      <c r="AO6" s="13" t="s">
        <v>219</v>
      </c>
      <c r="AP6" s="13"/>
      <c r="AQ6" s="13"/>
      <c r="AR6" s="13"/>
      <c r="AS6" s="13"/>
      <c r="AT6" s="13"/>
      <c r="AU6" s="13"/>
      <c r="AV6" s="13"/>
      <c r="AW6" s="10" t="s">
        <v>629</v>
      </c>
      <c r="AX6" s="10" t="s">
        <v>630</v>
      </c>
    </row>
    <row r="7" spans="1:50" s="84" customFormat="1" ht="77.25" customHeight="1" x14ac:dyDescent="0.25">
      <c r="A7" s="11" t="s">
        <v>31</v>
      </c>
      <c r="B7" s="11" t="s">
        <v>32</v>
      </c>
      <c r="C7" s="11" t="s">
        <v>181</v>
      </c>
      <c r="D7" s="11" t="s">
        <v>22</v>
      </c>
      <c r="E7" s="11" t="s">
        <v>0</v>
      </c>
      <c r="F7" s="11" t="s">
        <v>1</v>
      </c>
      <c r="G7" s="11" t="s">
        <v>34</v>
      </c>
      <c r="H7" s="11" t="s">
        <v>35</v>
      </c>
      <c r="I7" s="11" t="s">
        <v>2</v>
      </c>
      <c r="J7" s="11" t="s">
        <v>4</v>
      </c>
      <c r="K7" s="11" t="s">
        <v>3</v>
      </c>
      <c r="L7" s="11" t="s">
        <v>23</v>
      </c>
      <c r="M7" s="11" t="s">
        <v>24</v>
      </c>
      <c r="N7" s="11" t="s">
        <v>5</v>
      </c>
      <c r="O7" s="11" t="s">
        <v>1425</v>
      </c>
      <c r="P7" s="11" t="s">
        <v>1429</v>
      </c>
      <c r="Q7" s="11" t="s">
        <v>1430</v>
      </c>
      <c r="R7" s="11" t="s">
        <v>1468</v>
      </c>
      <c r="S7" s="11" t="s">
        <v>1469</v>
      </c>
      <c r="T7" s="11" t="s">
        <v>1470</v>
      </c>
      <c r="U7" s="11" t="s">
        <v>1471</v>
      </c>
      <c r="V7" s="11" t="s">
        <v>25</v>
      </c>
      <c r="W7" s="11" t="s">
        <v>5</v>
      </c>
      <c r="X7" s="11" t="s">
        <v>1426</v>
      </c>
      <c r="Y7" s="11" t="s">
        <v>1429</v>
      </c>
      <c r="Z7" s="11" t="s">
        <v>1430</v>
      </c>
      <c r="AA7" s="11" t="s">
        <v>1468</v>
      </c>
      <c r="AB7" s="11" t="s">
        <v>1469</v>
      </c>
      <c r="AC7" s="11" t="s">
        <v>1470</v>
      </c>
      <c r="AD7" s="11" t="s">
        <v>1471</v>
      </c>
      <c r="AE7" s="11" t="s">
        <v>26</v>
      </c>
      <c r="AF7" s="11" t="s">
        <v>5</v>
      </c>
      <c r="AG7" s="11" t="s">
        <v>1455</v>
      </c>
      <c r="AH7" s="11" t="s">
        <v>1429</v>
      </c>
      <c r="AI7" s="11" t="s">
        <v>1430</v>
      </c>
      <c r="AJ7" s="11" t="s">
        <v>1468</v>
      </c>
      <c r="AK7" s="11" t="s">
        <v>1469</v>
      </c>
      <c r="AL7" s="11" t="s">
        <v>1470</v>
      </c>
      <c r="AM7" s="11" t="s">
        <v>1471</v>
      </c>
      <c r="AN7" s="11" t="s">
        <v>27</v>
      </c>
      <c r="AO7" s="13"/>
      <c r="AP7" s="13"/>
      <c r="AQ7" s="13"/>
      <c r="AR7" s="13"/>
      <c r="AS7" s="13"/>
      <c r="AT7" s="13"/>
      <c r="AU7" s="13"/>
      <c r="AV7" s="13"/>
      <c r="AW7" s="10"/>
      <c r="AX7" s="10"/>
    </row>
    <row r="8" spans="1:50" ht="120" customHeight="1" x14ac:dyDescent="0.25">
      <c r="A8" s="165" t="s">
        <v>43</v>
      </c>
      <c r="B8" s="10"/>
      <c r="C8" s="10"/>
      <c r="D8" s="10" t="s">
        <v>45</v>
      </c>
      <c r="E8" s="47" t="s">
        <v>146</v>
      </c>
      <c r="F8" s="10">
        <v>3.2</v>
      </c>
      <c r="G8" s="10" t="s">
        <v>275</v>
      </c>
      <c r="H8" s="10" t="s">
        <v>1278</v>
      </c>
      <c r="I8" s="10" t="s">
        <v>274</v>
      </c>
      <c r="J8" s="10" t="s">
        <v>172</v>
      </c>
      <c r="K8" s="10" t="s">
        <v>228</v>
      </c>
      <c r="L8" s="10" t="s">
        <v>227</v>
      </c>
      <c r="M8" s="58" t="s">
        <v>796</v>
      </c>
      <c r="N8" s="13" t="s">
        <v>226</v>
      </c>
      <c r="O8" s="13"/>
      <c r="P8" s="13"/>
      <c r="Q8" s="13"/>
      <c r="R8" s="13"/>
      <c r="S8" s="13"/>
      <c r="T8" s="13"/>
      <c r="U8" s="13"/>
      <c r="V8" s="58" t="s">
        <v>797</v>
      </c>
      <c r="W8" s="58" t="s">
        <v>798</v>
      </c>
      <c r="X8" s="58"/>
      <c r="Y8" s="58"/>
      <c r="Z8" s="58"/>
      <c r="AA8" s="58"/>
      <c r="AB8" s="58"/>
      <c r="AC8" s="58"/>
      <c r="AD8" s="58"/>
      <c r="AE8" s="58" t="s">
        <v>799</v>
      </c>
      <c r="AF8" s="10" t="s">
        <v>225</v>
      </c>
      <c r="AG8" s="10"/>
      <c r="AH8" s="10"/>
      <c r="AI8" s="10"/>
      <c r="AJ8" s="10"/>
      <c r="AK8" s="10"/>
      <c r="AL8" s="10"/>
      <c r="AM8" s="10"/>
      <c r="AN8" s="58" t="s">
        <v>800</v>
      </c>
      <c r="AO8" s="58" t="s">
        <v>801</v>
      </c>
      <c r="AP8" s="58"/>
      <c r="AQ8" s="58"/>
      <c r="AR8" s="58"/>
      <c r="AS8" s="58"/>
      <c r="AT8" s="58"/>
      <c r="AU8" s="58"/>
      <c r="AV8" s="58"/>
      <c r="AW8" s="58" t="s">
        <v>926</v>
      </c>
      <c r="AX8" s="58" t="s">
        <v>927</v>
      </c>
    </row>
    <row r="9" spans="1:50" ht="123" customHeight="1" x14ac:dyDescent="0.25">
      <c r="A9" s="10" t="s">
        <v>43</v>
      </c>
      <c r="B9" s="47" t="s">
        <v>342</v>
      </c>
      <c r="C9" s="10">
        <v>4</v>
      </c>
      <c r="D9" s="10" t="s">
        <v>791</v>
      </c>
      <c r="E9" s="47" t="s">
        <v>147</v>
      </c>
      <c r="F9" s="10">
        <v>4.0999999999999996</v>
      </c>
      <c r="G9" s="10" t="s">
        <v>229</v>
      </c>
      <c r="H9" s="10" t="s">
        <v>46</v>
      </c>
      <c r="I9" s="10" t="s">
        <v>631</v>
      </c>
      <c r="J9" s="10" t="s">
        <v>172</v>
      </c>
      <c r="K9" s="13" t="s">
        <v>238</v>
      </c>
      <c r="L9" s="10" t="s">
        <v>237</v>
      </c>
      <c r="M9" s="10" t="s">
        <v>236</v>
      </c>
      <c r="N9" s="10" t="s">
        <v>232</v>
      </c>
      <c r="O9" s="10"/>
      <c r="P9" s="10"/>
      <c r="Q9" s="10"/>
      <c r="R9" s="10"/>
      <c r="S9" s="10"/>
      <c r="T9" s="10"/>
      <c r="U9" s="10"/>
      <c r="V9" s="10" t="s">
        <v>235</v>
      </c>
      <c r="W9" s="10" t="s">
        <v>232</v>
      </c>
      <c r="X9" s="10"/>
      <c r="Y9" s="10"/>
      <c r="Z9" s="10"/>
      <c r="AA9" s="10"/>
      <c r="AB9" s="10"/>
      <c r="AC9" s="10"/>
      <c r="AD9" s="10"/>
      <c r="AE9" s="10" t="s">
        <v>234</v>
      </c>
      <c r="AF9" s="10" t="s">
        <v>232</v>
      </c>
      <c r="AG9" s="10"/>
      <c r="AH9" s="10"/>
      <c r="AI9" s="10"/>
      <c r="AJ9" s="10"/>
      <c r="AK9" s="10"/>
      <c r="AL9" s="10"/>
      <c r="AM9" s="10"/>
      <c r="AN9" s="10" t="s">
        <v>233</v>
      </c>
      <c r="AO9" s="10" t="s">
        <v>232</v>
      </c>
      <c r="AP9" s="10"/>
      <c r="AQ9" s="10"/>
      <c r="AR9" s="10"/>
      <c r="AS9" s="10"/>
      <c r="AT9" s="10"/>
      <c r="AU9" s="10"/>
      <c r="AV9" s="10"/>
      <c r="AW9" s="10" t="s">
        <v>231</v>
      </c>
      <c r="AX9" s="10" t="s">
        <v>230</v>
      </c>
    </row>
    <row r="10" spans="1:50" s="8" customFormat="1" ht="96.75" customHeight="1" x14ac:dyDescent="0.25">
      <c r="A10" s="10" t="s">
        <v>1513</v>
      </c>
      <c r="B10" s="47"/>
      <c r="C10" s="10"/>
      <c r="D10" s="10"/>
      <c r="E10" s="47"/>
      <c r="F10" s="10"/>
      <c r="G10" s="10" t="s">
        <v>1513</v>
      </c>
      <c r="H10" s="10" t="s">
        <v>1514</v>
      </c>
      <c r="I10" s="10" t="s">
        <v>1514</v>
      </c>
      <c r="J10" s="10"/>
      <c r="K10" s="13">
        <v>4</v>
      </c>
      <c r="L10" s="10">
        <v>4</v>
      </c>
      <c r="M10" s="10">
        <v>1</v>
      </c>
      <c r="N10" s="10" t="s">
        <v>1515</v>
      </c>
      <c r="O10" s="10"/>
      <c r="P10" s="10"/>
      <c r="Q10" s="10"/>
      <c r="R10" s="10"/>
      <c r="S10" s="10"/>
      <c r="T10" s="10"/>
      <c r="U10" s="10"/>
      <c r="V10" s="10">
        <v>2</v>
      </c>
      <c r="W10" s="10" t="s">
        <v>1515</v>
      </c>
      <c r="X10" s="10"/>
      <c r="Y10" s="10"/>
      <c r="Z10" s="10"/>
      <c r="AA10" s="10"/>
      <c r="AB10" s="10"/>
      <c r="AC10" s="10"/>
      <c r="AD10" s="10"/>
      <c r="AE10" s="10">
        <v>3</v>
      </c>
      <c r="AF10" s="10" t="s">
        <v>1515</v>
      </c>
      <c r="AG10" s="10"/>
      <c r="AH10" s="10"/>
      <c r="AI10" s="10"/>
      <c r="AJ10" s="10"/>
      <c r="AK10" s="10"/>
      <c r="AL10" s="10"/>
      <c r="AM10" s="10"/>
      <c r="AN10" s="10">
        <v>4</v>
      </c>
      <c r="AO10" s="10" t="s">
        <v>1515</v>
      </c>
      <c r="AP10" s="10"/>
      <c r="AQ10" s="10"/>
      <c r="AR10" s="10"/>
      <c r="AS10" s="10"/>
      <c r="AT10" s="10"/>
      <c r="AU10" s="10"/>
      <c r="AV10" s="10"/>
      <c r="AW10" s="10"/>
      <c r="AX10" s="10"/>
    </row>
    <row r="11" spans="1:50" ht="250.5" customHeight="1" x14ac:dyDescent="0.25">
      <c r="A11" s="10" t="s">
        <v>38</v>
      </c>
      <c r="B11" s="10"/>
      <c r="C11" s="10">
        <v>5</v>
      </c>
      <c r="D11" s="10"/>
      <c r="E11" s="47" t="s">
        <v>1225</v>
      </c>
      <c r="F11" s="10">
        <v>5.0999999999999996</v>
      </c>
      <c r="G11" s="10" t="s">
        <v>1234</v>
      </c>
      <c r="H11" s="10" t="s">
        <v>632</v>
      </c>
      <c r="I11" s="10" t="s">
        <v>1582</v>
      </c>
      <c r="J11" s="10" t="s">
        <v>172</v>
      </c>
      <c r="K11" s="10" t="s">
        <v>633</v>
      </c>
      <c r="L11" s="10" t="s">
        <v>632</v>
      </c>
      <c r="M11" s="53">
        <v>0.25</v>
      </c>
      <c r="N11" s="62" t="s">
        <v>1351</v>
      </c>
      <c r="O11" s="62"/>
      <c r="P11" s="62"/>
      <c r="Q11" s="62"/>
      <c r="R11" s="62"/>
      <c r="S11" s="62"/>
      <c r="T11" s="62"/>
      <c r="U11" s="62"/>
      <c r="V11" s="53">
        <v>0.5</v>
      </c>
      <c r="W11" s="62" t="s">
        <v>1351</v>
      </c>
      <c r="X11" s="62"/>
      <c r="Y11" s="62"/>
      <c r="Z11" s="62"/>
      <c r="AA11" s="62"/>
      <c r="AB11" s="62"/>
      <c r="AC11" s="62"/>
      <c r="AD11" s="62"/>
      <c r="AE11" s="53">
        <v>0.75</v>
      </c>
      <c r="AF11" s="62" t="s">
        <v>1351</v>
      </c>
      <c r="AG11" s="62"/>
      <c r="AH11" s="62"/>
      <c r="AI11" s="62"/>
      <c r="AJ11" s="62"/>
      <c r="AK11" s="62"/>
      <c r="AL11" s="62"/>
      <c r="AM11" s="62"/>
      <c r="AN11" s="53">
        <v>1</v>
      </c>
      <c r="AO11" s="62" t="s">
        <v>1351</v>
      </c>
      <c r="AP11" s="62"/>
      <c r="AQ11" s="62"/>
      <c r="AR11" s="62"/>
      <c r="AS11" s="62"/>
      <c r="AT11" s="62"/>
      <c r="AU11" s="62"/>
      <c r="AV11" s="62"/>
      <c r="AW11" s="10" t="s">
        <v>634</v>
      </c>
      <c r="AX11" s="10" t="s">
        <v>635</v>
      </c>
    </row>
    <row r="12" spans="1:50" ht="234.75" customHeight="1" x14ac:dyDescent="0.25">
      <c r="A12" s="166" t="s">
        <v>38</v>
      </c>
      <c r="B12" s="10" t="s">
        <v>478</v>
      </c>
      <c r="C12" s="10">
        <v>6</v>
      </c>
      <c r="D12" s="10" t="s">
        <v>792</v>
      </c>
      <c r="E12" s="10" t="s">
        <v>188</v>
      </c>
      <c r="F12" s="10">
        <v>6.1</v>
      </c>
      <c r="G12" s="10" t="s">
        <v>201</v>
      </c>
      <c r="H12" s="10" t="s">
        <v>1279</v>
      </c>
      <c r="I12" s="10" t="s">
        <v>178</v>
      </c>
      <c r="J12" s="10" t="s">
        <v>172</v>
      </c>
      <c r="K12" s="10" t="s">
        <v>39</v>
      </c>
      <c r="L12" s="10" t="s">
        <v>40</v>
      </c>
      <c r="M12" s="59" t="s">
        <v>802</v>
      </c>
      <c r="N12" s="13" t="s">
        <v>636</v>
      </c>
      <c r="O12" s="13"/>
      <c r="P12" s="13"/>
      <c r="Q12" s="13"/>
      <c r="R12" s="13"/>
      <c r="S12" s="13"/>
      <c r="T12" s="13"/>
      <c r="U12" s="13"/>
      <c r="V12" s="59" t="s">
        <v>803</v>
      </c>
      <c r="W12" s="13" t="s">
        <v>636</v>
      </c>
      <c r="X12" s="13"/>
      <c r="Y12" s="13"/>
      <c r="Z12" s="13"/>
      <c r="AA12" s="13"/>
      <c r="AB12" s="13"/>
      <c r="AC12" s="13"/>
      <c r="AD12" s="13"/>
      <c r="AE12" s="59" t="s">
        <v>803</v>
      </c>
      <c r="AF12" s="13" t="s">
        <v>636</v>
      </c>
      <c r="AG12" s="13"/>
      <c r="AH12" s="13"/>
      <c r="AI12" s="13"/>
      <c r="AJ12" s="13"/>
      <c r="AK12" s="13"/>
      <c r="AL12" s="13"/>
      <c r="AM12" s="13"/>
      <c r="AN12" s="59" t="s">
        <v>803</v>
      </c>
      <c r="AO12" s="13" t="s">
        <v>636</v>
      </c>
      <c r="AP12" s="13"/>
      <c r="AQ12" s="13"/>
      <c r="AR12" s="13"/>
      <c r="AS12" s="13"/>
      <c r="AT12" s="13"/>
      <c r="AU12" s="13"/>
      <c r="AV12" s="13"/>
      <c r="AW12" s="10" t="s">
        <v>185</v>
      </c>
      <c r="AX12" s="10" t="s">
        <v>186</v>
      </c>
    </row>
    <row r="13" spans="1:50" s="8" customFormat="1" ht="67.5" customHeight="1" x14ac:dyDescent="0.25">
      <c r="A13" s="11" t="s">
        <v>31</v>
      </c>
      <c r="B13" s="11" t="s">
        <v>32</v>
      </c>
      <c r="C13" s="11" t="s">
        <v>181</v>
      </c>
      <c r="D13" s="11" t="s">
        <v>22</v>
      </c>
      <c r="E13" s="11" t="s">
        <v>0</v>
      </c>
      <c r="F13" s="11" t="s">
        <v>1</v>
      </c>
      <c r="G13" s="11" t="s">
        <v>34</v>
      </c>
      <c r="H13" s="11" t="s">
        <v>35</v>
      </c>
      <c r="I13" s="11" t="s">
        <v>2</v>
      </c>
      <c r="J13" s="11" t="s">
        <v>4</v>
      </c>
      <c r="K13" s="11" t="s">
        <v>3</v>
      </c>
      <c r="L13" s="11" t="s">
        <v>23</v>
      </c>
      <c r="M13" s="11" t="s">
        <v>24</v>
      </c>
      <c r="N13" s="11" t="s">
        <v>5</v>
      </c>
      <c r="O13" s="11" t="s">
        <v>1425</v>
      </c>
      <c r="P13" s="11" t="s">
        <v>1429</v>
      </c>
      <c r="Q13" s="11" t="s">
        <v>1430</v>
      </c>
      <c r="R13" s="11"/>
      <c r="S13" s="11"/>
      <c r="T13" s="11"/>
      <c r="U13" s="11"/>
      <c r="V13" s="11" t="s">
        <v>25</v>
      </c>
      <c r="W13" s="11" t="s">
        <v>5</v>
      </c>
      <c r="X13" s="11" t="s">
        <v>1426</v>
      </c>
      <c r="Y13" s="11" t="s">
        <v>1429</v>
      </c>
      <c r="Z13" s="11" t="s">
        <v>1430</v>
      </c>
      <c r="AA13" s="11"/>
      <c r="AB13" s="11"/>
      <c r="AC13" s="11"/>
      <c r="AD13" s="11"/>
      <c r="AE13" s="11" t="s">
        <v>26</v>
      </c>
      <c r="AF13" s="11" t="s">
        <v>5</v>
      </c>
      <c r="AG13" s="11" t="s">
        <v>1427</v>
      </c>
      <c r="AH13" s="11" t="s">
        <v>1429</v>
      </c>
      <c r="AI13" s="11" t="s">
        <v>1430</v>
      </c>
      <c r="AJ13" s="11"/>
      <c r="AK13" s="11"/>
      <c r="AL13" s="11"/>
      <c r="AM13" s="11"/>
      <c r="AN13" s="11" t="s">
        <v>27</v>
      </c>
      <c r="AO13" s="13"/>
      <c r="AP13" s="13"/>
      <c r="AQ13" s="13"/>
      <c r="AR13" s="13"/>
      <c r="AS13" s="13"/>
      <c r="AT13" s="13"/>
      <c r="AU13" s="13"/>
      <c r="AV13" s="13"/>
      <c r="AW13" s="10"/>
      <c r="AX13" s="10"/>
    </row>
    <row r="14" spans="1:50" ht="102" customHeight="1" x14ac:dyDescent="0.25">
      <c r="A14" s="166" t="s">
        <v>38</v>
      </c>
      <c r="B14" s="10"/>
      <c r="C14" s="10"/>
      <c r="D14" s="10" t="s">
        <v>41</v>
      </c>
      <c r="E14" s="10" t="s">
        <v>148</v>
      </c>
      <c r="F14" s="10">
        <v>6.2</v>
      </c>
      <c r="G14" s="10" t="s">
        <v>637</v>
      </c>
      <c r="H14" s="10" t="s">
        <v>1280</v>
      </c>
      <c r="I14" s="14" t="s">
        <v>804</v>
      </c>
      <c r="J14" s="10" t="s">
        <v>172</v>
      </c>
      <c r="K14" s="10" t="s">
        <v>793</v>
      </c>
      <c r="L14" s="10" t="s">
        <v>1281</v>
      </c>
      <c r="M14" s="60" t="s">
        <v>638</v>
      </c>
      <c r="N14" s="13" t="s">
        <v>639</v>
      </c>
      <c r="O14" s="13"/>
      <c r="P14" s="13"/>
      <c r="Q14" s="13"/>
      <c r="R14" s="13"/>
      <c r="S14" s="13"/>
      <c r="T14" s="13"/>
      <c r="U14" s="13"/>
      <c r="V14" s="13" t="s">
        <v>640</v>
      </c>
      <c r="W14" s="59" t="s">
        <v>805</v>
      </c>
      <c r="X14" s="59"/>
      <c r="Y14" s="59"/>
      <c r="Z14" s="59"/>
      <c r="AA14" s="59"/>
      <c r="AB14" s="59"/>
      <c r="AC14" s="59"/>
      <c r="AD14" s="59"/>
      <c r="AE14" s="60" t="s">
        <v>641</v>
      </c>
      <c r="AF14" s="10" t="s">
        <v>642</v>
      </c>
      <c r="AG14" s="10"/>
      <c r="AH14" s="10"/>
      <c r="AI14" s="10"/>
      <c r="AJ14" s="10"/>
      <c r="AK14" s="10"/>
      <c r="AL14" s="10"/>
      <c r="AM14" s="10"/>
      <c r="AN14" s="59" t="s">
        <v>806</v>
      </c>
      <c r="AO14" s="10" t="s">
        <v>643</v>
      </c>
      <c r="AP14" s="10"/>
      <c r="AQ14" s="10"/>
      <c r="AR14" s="10"/>
      <c r="AS14" s="10"/>
      <c r="AT14" s="10"/>
      <c r="AU14" s="10"/>
      <c r="AV14" s="10"/>
      <c r="AW14" s="10" t="s">
        <v>1282</v>
      </c>
      <c r="AX14" s="10" t="s">
        <v>1283</v>
      </c>
    </row>
    <row r="15" spans="1:50" ht="105" customHeight="1" x14ac:dyDescent="0.25">
      <c r="A15" s="497" t="s">
        <v>38</v>
      </c>
      <c r="B15" s="10" t="s">
        <v>1362</v>
      </c>
      <c r="C15" s="10">
        <v>7</v>
      </c>
      <c r="D15" s="10" t="s">
        <v>42</v>
      </c>
      <c r="E15" s="10" t="s">
        <v>150</v>
      </c>
      <c r="F15" s="10">
        <v>7.1</v>
      </c>
      <c r="G15" s="10" t="s">
        <v>644</v>
      </c>
      <c r="H15" s="10" t="s">
        <v>1284</v>
      </c>
      <c r="I15" s="14" t="s">
        <v>179</v>
      </c>
      <c r="J15" s="10" t="s">
        <v>172</v>
      </c>
      <c r="K15" s="61">
        <v>1.52E-2</v>
      </c>
      <c r="L15" s="61">
        <v>1.6E-2</v>
      </c>
      <c r="M15" s="59" t="s">
        <v>279</v>
      </c>
      <c r="N15" s="13" t="s">
        <v>645</v>
      </c>
      <c r="O15" s="13"/>
      <c r="P15" s="13"/>
      <c r="Q15" s="13"/>
      <c r="R15" s="13"/>
      <c r="S15" s="13"/>
      <c r="T15" s="13"/>
      <c r="U15" s="13"/>
      <c r="V15" s="59" t="s">
        <v>278</v>
      </c>
      <c r="W15" s="13" t="s">
        <v>645</v>
      </c>
      <c r="X15" s="13"/>
      <c r="Y15" s="13"/>
      <c r="Z15" s="13"/>
      <c r="AA15" s="13"/>
      <c r="AB15" s="13"/>
      <c r="AC15" s="13"/>
      <c r="AD15" s="13"/>
      <c r="AE15" s="59" t="s">
        <v>277</v>
      </c>
      <c r="AF15" s="13" t="s">
        <v>645</v>
      </c>
      <c r="AG15" s="13"/>
      <c r="AH15" s="13"/>
      <c r="AI15" s="13"/>
      <c r="AJ15" s="13"/>
      <c r="AK15" s="13"/>
      <c r="AL15" s="13"/>
      <c r="AM15" s="13"/>
      <c r="AN15" s="59" t="s">
        <v>276</v>
      </c>
      <c r="AO15" s="13" t="s">
        <v>645</v>
      </c>
      <c r="AP15" s="13"/>
      <c r="AQ15" s="13"/>
      <c r="AR15" s="13"/>
      <c r="AS15" s="13"/>
      <c r="AT15" s="13"/>
      <c r="AU15" s="13"/>
      <c r="AV15" s="13"/>
      <c r="AW15" s="61">
        <v>1.7000000000000001E-2</v>
      </c>
      <c r="AX15" s="61">
        <v>1.7999999999999999E-2</v>
      </c>
    </row>
    <row r="16" spans="1:50" ht="96" customHeight="1" x14ac:dyDescent="0.25">
      <c r="A16" s="498"/>
      <c r="B16" s="10"/>
      <c r="C16" s="10"/>
      <c r="D16" s="10" t="s">
        <v>30</v>
      </c>
      <c r="E16" s="10" t="s">
        <v>149</v>
      </c>
      <c r="F16" s="10">
        <v>7.2</v>
      </c>
      <c r="G16" s="10" t="s">
        <v>646</v>
      </c>
      <c r="H16" s="10" t="s">
        <v>794</v>
      </c>
      <c r="I16" s="10" t="s">
        <v>647</v>
      </c>
      <c r="J16" s="10" t="s">
        <v>172</v>
      </c>
      <c r="K16" s="69" t="s">
        <v>929</v>
      </c>
      <c r="L16" s="53">
        <v>0.02</v>
      </c>
      <c r="M16" s="10" t="s">
        <v>648</v>
      </c>
      <c r="N16" s="10" t="s">
        <v>649</v>
      </c>
      <c r="O16" s="10"/>
      <c r="P16" s="10"/>
      <c r="Q16" s="10"/>
      <c r="R16" s="10"/>
      <c r="S16" s="10"/>
      <c r="T16" s="10"/>
      <c r="U16" s="10"/>
      <c r="V16" s="10" t="s">
        <v>650</v>
      </c>
      <c r="W16" s="10" t="s">
        <v>651</v>
      </c>
      <c r="X16" s="10"/>
      <c r="Y16" s="10"/>
      <c r="Z16" s="10"/>
      <c r="AA16" s="10"/>
      <c r="AB16" s="10"/>
      <c r="AC16" s="10"/>
      <c r="AD16" s="10"/>
      <c r="AE16" s="10" t="s">
        <v>652</v>
      </c>
      <c r="AF16" s="10" t="s">
        <v>653</v>
      </c>
      <c r="AG16" s="10"/>
      <c r="AH16" s="10"/>
      <c r="AI16" s="10"/>
      <c r="AJ16" s="10"/>
      <c r="AK16" s="10"/>
      <c r="AL16" s="10"/>
      <c r="AM16" s="10"/>
      <c r="AN16" s="10" t="s">
        <v>654</v>
      </c>
      <c r="AO16" s="10" t="s">
        <v>655</v>
      </c>
      <c r="AP16" s="10"/>
      <c r="AQ16" s="10"/>
      <c r="AR16" s="10"/>
      <c r="AS16" s="10"/>
      <c r="AT16" s="10"/>
      <c r="AU16" s="10"/>
      <c r="AV16" s="10"/>
      <c r="AW16" s="10" t="s">
        <v>930</v>
      </c>
      <c r="AX16" s="13" t="s">
        <v>930</v>
      </c>
    </row>
    <row r="18" spans="1:50" ht="15.75" x14ac:dyDescent="0.25">
      <c r="H18" s="134" t="s">
        <v>1588</v>
      </c>
    </row>
    <row r="20" spans="1:50" ht="52.5" customHeight="1" x14ac:dyDescent="0.25">
      <c r="A20" s="11" t="s">
        <v>31</v>
      </c>
      <c r="B20" s="11" t="s">
        <v>32</v>
      </c>
      <c r="C20" s="11" t="s">
        <v>181</v>
      </c>
      <c r="D20" s="11" t="s">
        <v>22</v>
      </c>
      <c r="E20" s="11" t="s">
        <v>0</v>
      </c>
      <c r="F20" s="11" t="s">
        <v>1</v>
      </c>
      <c r="G20" s="11" t="s">
        <v>34</v>
      </c>
      <c r="H20" s="11" t="s">
        <v>35</v>
      </c>
      <c r="I20" s="11" t="s">
        <v>2</v>
      </c>
      <c r="J20" s="11" t="s">
        <v>4</v>
      </c>
      <c r="K20" s="11" t="s">
        <v>3</v>
      </c>
      <c r="L20" s="11" t="s">
        <v>23</v>
      </c>
      <c r="M20" s="11" t="s">
        <v>24</v>
      </c>
      <c r="N20" s="11" t="s">
        <v>5</v>
      </c>
      <c r="O20" s="11" t="s">
        <v>1425</v>
      </c>
      <c r="P20" s="11" t="s">
        <v>1429</v>
      </c>
      <c r="Q20" s="11" t="s">
        <v>1430</v>
      </c>
      <c r="R20" s="11"/>
      <c r="S20" s="11"/>
      <c r="T20" s="11"/>
      <c r="U20" s="11"/>
      <c r="V20" s="11" t="s">
        <v>25</v>
      </c>
      <c r="W20" s="11" t="s">
        <v>5</v>
      </c>
      <c r="X20" s="11" t="s">
        <v>1426</v>
      </c>
      <c r="Y20" s="11" t="s">
        <v>1429</v>
      </c>
      <c r="Z20" s="11" t="s">
        <v>1430</v>
      </c>
      <c r="AA20" s="11"/>
      <c r="AB20" s="11"/>
      <c r="AC20" s="11"/>
      <c r="AD20" s="11"/>
      <c r="AE20" s="11" t="s">
        <v>26</v>
      </c>
      <c r="AF20" s="11" t="s">
        <v>5</v>
      </c>
      <c r="AG20" s="11" t="s">
        <v>1427</v>
      </c>
      <c r="AH20" s="11" t="s">
        <v>1429</v>
      </c>
      <c r="AI20" s="11" t="s">
        <v>1430</v>
      </c>
      <c r="AJ20" s="11"/>
      <c r="AK20" s="11"/>
      <c r="AL20" s="11"/>
      <c r="AM20" s="11"/>
      <c r="AN20" s="11" t="s">
        <v>27</v>
      </c>
      <c r="AO20" s="11" t="s">
        <v>5</v>
      </c>
      <c r="AP20" s="11" t="s">
        <v>1428</v>
      </c>
      <c r="AQ20" s="11" t="s">
        <v>1429</v>
      </c>
      <c r="AR20" s="11" t="s">
        <v>1430</v>
      </c>
      <c r="AS20" s="11"/>
      <c r="AT20" s="11"/>
      <c r="AU20" s="11"/>
      <c r="AV20" s="11"/>
      <c r="AW20" s="11" t="s">
        <v>28</v>
      </c>
      <c r="AX20" s="11" t="s">
        <v>29</v>
      </c>
    </row>
    <row r="21" spans="1:50" ht="93" customHeight="1" x14ac:dyDescent="0.25">
      <c r="A21" s="497" t="s">
        <v>74</v>
      </c>
      <c r="B21" s="10" t="s">
        <v>687</v>
      </c>
      <c r="C21" s="10">
        <v>8</v>
      </c>
      <c r="D21" s="10" t="s">
        <v>560</v>
      </c>
      <c r="E21" s="10" t="s">
        <v>688</v>
      </c>
      <c r="F21" s="10">
        <v>8.1</v>
      </c>
      <c r="G21" s="10" t="s">
        <v>689</v>
      </c>
      <c r="H21" s="10" t="s">
        <v>931</v>
      </c>
      <c r="I21" s="10" t="s">
        <v>691</v>
      </c>
      <c r="J21" s="10" t="s">
        <v>172</v>
      </c>
      <c r="K21" s="10" t="s">
        <v>932</v>
      </c>
      <c r="L21" s="10" t="s">
        <v>1285</v>
      </c>
      <c r="M21" s="10">
        <v>20</v>
      </c>
      <c r="N21" s="10" t="s">
        <v>692</v>
      </c>
      <c r="O21" s="10"/>
      <c r="P21" s="10"/>
      <c r="Q21" s="10"/>
      <c r="R21" s="10"/>
      <c r="S21" s="10"/>
      <c r="T21" s="10"/>
      <c r="U21" s="10"/>
      <c r="V21" s="10">
        <v>20</v>
      </c>
      <c r="W21" s="10" t="s">
        <v>692</v>
      </c>
      <c r="X21" s="10"/>
      <c r="Y21" s="10"/>
      <c r="Z21" s="10"/>
      <c r="AA21" s="10"/>
      <c r="AB21" s="10"/>
      <c r="AC21" s="10"/>
      <c r="AD21" s="10"/>
      <c r="AE21" s="10">
        <v>20</v>
      </c>
      <c r="AF21" s="10" t="s">
        <v>692</v>
      </c>
      <c r="AG21" s="10"/>
      <c r="AH21" s="10"/>
      <c r="AI21" s="10"/>
      <c r="AJ21" s="10"/>
      <c r="AK21" s="10"/>
      <c r="AL21" s="10"/>
      <c r="AM21" s="10"/>
      <c r="AN21" s="10">
        <v>20</v>
      </c>
      <c r="AO21" s="10" t="s">
        <v>692</v>
      </c>
      <c r="AP21" s="10"/>
      <c r="AQ21" s="10"/>
      <c r="AR21" s="10"/>
      <c r="AS21" s="10"/>
      <c r="AT21" s="10"/>
      <c r="AU21" s="10"/>
      <c r="AV21" s="10"/>
      <c r="AW21" s="10" t="s">
        <v>1286</v>
      </c>
      <c r="AX21" s="10" t="s">
        <v>933</v>
      </c>
    </row>
    <row r="22" spans="1:50" ht="66.75" customHeight="1" x14ac:dyDescent="0.25">
      <c r="A22" s="499"/>
      <c r="B22" s="10"/>
      <c r="C22" s="10"/>
      <c r="D22" s="10" t="s">
        <v>863</v>
      </c>
      <c r="E22" s="10" t="s">
        <v>1120</v>
      </c>
      <c r="F22" s="10">
        <v>8.1999999999999993</v>
      </c>
      <c r="G22" s="10" t="s">
        <v>1121</v>
      </c>
      <c r="H22" s="10" t="s">
        <v>690</v>
      </c>
      <c r="I22" s="10" t="s">
        <v>1122</v>
      </c>
      <c r="J22" s="10"/>
      <c r="K22" s="10" t="s">
        <v>1123</v>
      </c>
      <c r="L22" s="10" t="s">
        <v>864</v>
      </c>
      <c r="M22" s="10">
        <v>2</v>
      </c>
      <c r="N22" s="10" t="s">
        <v>1124</v>
      </c>
      <c r="O22" s="10"/>
      <c r="P22" s="10"/>
      <c r="Q22" s="10"/>
      <c r="R22" s="10"/>
      <c r="S22" s="10"/>
      <c r="T22" s="10"/>
      <c r="U22" s="10"/>
      <c r="V22" s="10">
        <v>2</v>
      </c>
      <c r="W22" s="10" t="s">
        <v>1124</v>
      </c>
      <c r="X22" s="10"/>
      <c r="Y22" s="10"/>
      <c r="Z22" s="10"/>
      <c r="AA22" s="10"/>
      <c r="AB22" s="10"/>
      <c r="AC22" s="10"/>
      <c r="AD22" s="10"/>
      <c r="AE22" s="10">
        <v>2</v>
      </c>
      <c r="AF22" s="10" t="s">
        <v>1124</v>
      </c>
      <c r="AG22" s="10"/>
      <c r="AH22" s="10"/>
      <c r="AI22" s="10"/>
      <c r="AJ22" s="10"/>
      <c r="AK22" s="10"/>
      <c r="AL22" s="10"/>
      <c r="AM22" s="10"/>
      <c r="AN22" s="10">
        <v>2</v>
      </c>
      <c r="AO22" s="10" t="s">
        <v>1124</v>
      </c>
      <c r="AP22" s="10"/>
      <c r="AQ22" s="10"/>
      <c r="AR22" s="10"/>
      <c r="AS22" s="10"/>
      <c r="AT22" s="10"/>
      <c r="AU22" s="10"/>
      <c r="AV22" s="10"/>
      <c r="AW22" s="10" t="s">
        <v>1125</v>
      </c>
      <c r="AX22" s="10" t="s">
        <v>1126</v>
      </c>
    </row>
    <row r="23" spans="1:50" ht="83.25" customHeight="1" x14ac:dyDescent="0.25">
      <c r="A23" s="498"/>
      <c r="B23" s="10"/>
      <c r="C23" s="10"/>
      <c r="D23" s="10" t="s">
        <v>1226</v>
      </c>
      <c r="E23" s="10" t="s">
        <v>1432</v>
      </c>
      <c r="F23" s="10">
        <v>8.3000000000000007</v>
      </c>
      <c r="G23" s="10" t="s">
        <v>1401</v>
      </c>
      <c r="H23" s="10" t="s">
        <v>1227</v>
      </c>
      <c r="I23" s="10" t="s">
        <v>1227</v>
      </c>
      <c r="J23" s="10"/>
      <c r="K23" s="10" t="s">
        <v>1241</v>
      </c>
      <c r="L23" s="10" t="s">
        <v>1228</v>
      </c>
      <c r="M23" s="13" t="s">
        <v>1230</v>
      </c>
      <c r="N23" s="10" t="s">
        <v>1124</v>
      </c>
      <c r="O23" s="10"/>
      <c r="P23" s="10"/>
      <c r="Q23" s="10"/>
      <c r="R23" s="10"/>
      <c r="S23" s="10"/>
      <c r="T23" s="10"/>
      <c r="U23" s="10"/>
      <c r="V23" s="10" t="s">
        <v>1231</v>
      </c>
      <c r="W23" s="10" t="s">
        <v>1433</v>
      </c>
      <c r="X23" s="10"/>
      <c r="Y23" s="10"/>
      <c r="Z23" s="10"/>
      <c r="AA23" s="10"/>
      <c r="AB23" s="10"/>
      <c r="AC23" s="10"/>
      <c r="AD23" s="10"/>
      <c r="AE23" s="10" t="s">
        <v>1232</v>
      </c>
      <c r="AF23" s="10" t="s">
        <v>1434</v>
      </c>
      <c r="AG23" s="10"/>
      <c r="AH23" s="10"/>
      <c r="AI23" s="10"/>
      <c r="AJ23" s="10"/>
      <c r="AK23" s="10"/>
      <c r="AL23" s="10"/>
      <c r="AM23" s="10"/>
      <c r="AN23" s="10" t="s">
        <v>1233</v>
      </c>
      <c r="AO23" s="10" t="s">
        <v>1124</v>
      </c>
      <c r="AP23" s="10"/>
      <c r="AQ23" s="10"/>
      <c r="AR23" s="10"/>
      <c r="AS23" s="10"/>
      <c r="AT23" s="10"/>
      <c r="AU23" s="10"/>
      <c r="AV23" s="10"/>
      <c r="AW23" s="10" t="s">
        <v>1229</v>
      </c>
      <c r="AX23" s="13" t="s">
        <v>1229</v>
      </c>
    </row>
    <row r="24" spans="1:50" ht="80.25" customHeight="1" x14ac:dyDescent="0.25">
      <c r="A24" s="10" t="s">
        <v>934</v>
      </c>
      <c r="B24" s="10" t="s">
        <v>1127</v>
      </c>
      <c r="C24" s="10">
        <v>9</v>
      </c>
      <c r="D24" s="10" t="s">
        <v>935</v>
      </c>
      <c r="E24" s="10" t="s">
        <v>1128</v>
      </c>
      <c r="F24" s="10">
        <v>9.1</v>
      </c>
      <c r="G24" s="10" t="s">
        <v>1268</v>
      </c>
      <c r="H24" s="10" t="s">
        <v>865</v>
      </c>
      <c r="I24" s="10" t="s">
        <v>1129</v>
      </c>
      <c r="J24" s="10" t="s">
        <v>172</v>
      </c>
      <c r="K24" s="10" t="s">
        <v>866</v>
      </c>
      <c r="L24" s="10" t="s">
        <v>867</v>
      </c>
      <c r="M24" s="10" t="s">
        <v>1249</v>
      </c>
      <c r="N24" s="10" t="s">
        <v>1130</v>
      </c>
      <c r="O24" s="10"/>
      <c r="P24" s="10"/>
      <c r="Q24" s="10"/>
      <c r="R24" s="10"/>
      <c r="S24" s="10"/>
      <c r="T24" s="10"/>
      <c r="U24" s="10"/>
      <c r="V24" s="10" t="s">
        <v>1249</v>
      </c>
      <c r="W24" s="10" t="s">
        <v>1130</v>
      </c>
      <c r="X24" s="10"/>
      <c r="Y24" s="10"/>
      <c r="Z24" s="10"/>
      <c r="AA24" s="10"/>
      <c r="AB24" s="10"/>
      <c r="AC24" s="10"/>
      <c r="AD24" s="10"/>
      <c r="AE24" s="10" t="s">
        <v>1249</v>
      </c>
      <c r="AF24" s="10" t="s">
        <v>1130</v>
      </c>
      <c r="AG24" s="10"/>
      <c r="AH24" s="10"/>
      <c r="AI24" s="10"/>
      <c r="AJ24" s="10"/>
      <c r="AK24" s="10"/>
      <c r="AL24" s="10"/>
      <c r="AM24" s="10"/>
      <c r="AN24" s="53">
        <v>0.05</v>
      </c>
      <c r="AO24" s="10" t="s">
        <v>1130</v>
      </c>
      <c r="AP24" s="10"/>
      <c r="AQ24" s="10"/>
      <c r="AR24" s="10"/>
      <c r="AS24" s="10"/>
      <c r="AT24" s="10"/>
      <c r="AU24" s="10"/>
      <c r="AV24" s="10"/>
      <c r="AW24" s="53">
        <v>0.08</v>
      </c>
      <c r="AX24" s="53">
        <v>0.1</v>
      </c>
    </row>
    <row r="25" spans="1:50" ht="66" customHeight="1" x14ac:dyDescent="0.25">
      <c r="A25" s="10" t="s">
        <v>936</v>
      </c>
      <c r="B25" s="47" t="s">
        <v>153</v>
      </c>
      <c r="C25" s="10">
        <v>10</v>
      </c>
      <c r="D25" s="10" t="s">
        <v>1242</v>
      </c>
      <c r="E25" s="47" t="s">
        <v>152</v>
      </c>
      <c r="F25" s="10">
        <v>10.1</v>
      </c>
      <c r="G25" s="10" t="s">
        <v>681</v>
      </c>
      <c r="H25" s="10" t="s">
        <v>320</v>
      </c>
      <c r="I25" s="10" t="s">
        <v>682</v>
      </c>
      <c r="J25" s="10" t="s">
        <v>172</v>
      </c>
      <c r="K25" s="10">
        <v>60</v>
      </c>
      <c r="L25" s="69" t="s">
        <v>319</v>
      </c>
      <c r="M25" s="69">
        <v>20</v>
      </c>
      <c r="N25" s="69" t="s">
        <v>683</v>
      </c>
      <c r="O25" s="69"/>
      <c r="P25" s="69"/>
      <c r="Q25" s="69"/>
      <c r="R25" s="69"/>
      <c r="S25" s="69"/>
      <c r="T25" s="69"/>
      <c r="U25" s="69"/>
      <c r="V25" s="69">
        <v>15</v>
      </c>
      <c r="W25" s="69" t="s">
        <v>683</v>
      </c>
      <c r="X25" s="69"/>
      <c r="Y25" s="69"/>
      <c r="Z25" s="69"/>
      <c r="AA25" s="69"/>
      <c r="AB25" s="69"/>
      <c r="AC25" s="69"/>
      <c r="AD25" s="69"/>
      <c r="AE25" s="69">
        <v>15</v>
      </c>
      <c r="AF25" s="69" t="s">
        <v>684</v>
      </c>
      <c r="AG25" s="69"/>
      <c r="AH25" s="69"/>
      <c r="AI25" s="69"/>
      <c r="AJ25" s="69"/>
      <c r="AK25" s="69"/>
      <c r="AL25" s="69"/>
      <c r="AM25" s="69"/>
      <c r="AN25" s="69">
        <v>20</v>
      </c>
      <c r="AO25" s="69" t="s">
        <v>684</v>
      </c>
      <c r="AP25" s="69"/>
      <c r="AQ25" s="69"/>
      <c r="AR25" s="69"/>
      <c r="AS25" s="69"/>
      <c r="AT25" s="69"/>
      <c r="AU25" s="69"/>
      <c r="AV25" s="69"/>
      <c r="AW25" s="69" t="s">
        <v>318</v>
      </c>
      <c r="AX25" s="69" t="s">
        <v>317</v>
      </c>
    </row>
    <row r="26" spans="1:50" ht="75.75" customHeight="1" x14ac:dyDescent="0.25">
      <c r="A26" s="10" t="s">
        <v>74</v>
      </c>
      <c r="B26" s="47" t="s">
        <v>153</v>
      </c>
      <c r="C26" s="10">
        <v>11</v>
      </c>
      <c r="D26" s="10" t="s">
        <v>323</v>
      </c>
      <c r="E26" s="47" t="s">
        <v>1131</v>
      </c>
      <c r="F26" s="10">
        <v>11.1</v>
      </c>
      <c r="G26" s="10" t="s">
        <v>1132</v>
      </c>
      <c r="H26" s="10" t="s">
        <v>322</v>
      </c>
      <c r="I26" s="10" t="s">
        <v>1133</v>
      </c>
      <c r="J26" s="10" t="s">
        <v>172</v>
      </c>
      <c r="K26" s="10" t="s">
        <v>321</v>
      </c>
      <c r="L26" s="10">
        <v>90</v>
      </c>
      <c r="M26" s="10">
        <v>35</v>
      </c>
      <c r="N26" s="10" t="s">
        <v>1134</v>
      </c>
      <c r="O26" s="10"/>
      <c r="P26" s="10"/>
      <c r="Q26" s="10"/>
      <c r="R26" s="10"/>
      <c r="S26" s="10"/>
      <c r="T26" s="10"/>
      <c r="U26" s="10"/>
      <c r="V26" s="10">
        <v>15</v>
      </c>
      <c r="W26" s="10" t="s">
        <v>1134</v>
      </c>
      <c r="X26" s="10"/>
      <c r="Y26" s="10"/>
      <c r="Z26" s="10"/>
      <c r="AA26" s="10"/>
      <c r="AB26" s="10"/>
      <c r="AC26" s="10"/>
      <c r="AD26" s="10"/>
      <c r="AE26" s="10">
        <v>15</v>
      </c>
      <c r="AF26" s="10" t="s">
        <v>1134</v>
      </c>
      <c r="AG26" s="10"/>
      <c r="AH26" s="10"/>
      <c r="AI26" s="10"/>
      <c r="AJ26" s="10"/>
      <c r="AK26" s="10"/>
      <c r="AL26" s="10"/>
      <c r="AM26" s="10"/>
      <c r="AN26" s="10">
        <v>25</v>
      </c>
      <c r="AO26" s="10" t="s">
        <v>1134</v>
      </c>
      <c r="AP26" s="10"/>
      <c r="AQ26" s="10"/>
      <c r="AR26" s="10"/>
      <c r="AS26" s="10"/>
      <c r="AT26" s="10"/>
      <c r="AU26" s="10"/>
      <c r="AV26" s="10"/>
      <c r="AW26" s="10">
        <v>100</v>
      </c>
      <c r="AX26" s="10">
        <v>110</v>
      </c>
    </row>
    <row r="27" spans="1:50" s="8" customFormat="1" ht="75.75" customHeight="1" x14ac:dyDescent="0.25">
      <c r="A27" s="11" t="s">
        <v>31</v>
      </c>
      <c r="B27" s="11" t="s">
        <v>32</v>
      </c>
      <c r="C27" s="11" t="s">
        <v>181</v>
      </c>
      <c r="D27" s="11" t="s">
        <v>22</v>
      </c>
      <c r="E27" s="11" t="s">
        <v>0</v>
      </c>
      <c r="F27" s="11" t="s">
        <v>1</v>
      </c>
      <c r="G27" s="11" t="s">
        <v>34</v>
      </c>
      <c r="H27" s="11" t="s">
        <v>35</v>
      </c>
      <c r="I27" s="11" t="s">
        <v>2</v>
      </c>
      <c r="J27" s="11" t="s">
        <v>4</v>
      </c>
      <c r="K27" s="11" t="s">
        <v>3</v>
      </c>
      <c r="L27" s="11" t="s">
        <v>23</v>
      </c>
      <c r="M27" s="11" t="s">
        <v>24</v>
      </c>
      <c r="N27" s="11" t="s">
        <v>5</v>
      </c>
      <c r="O27" s="11" t="s">
        <v>1425</v>
      </c>
      <c r="P27" s="11" t="s">
        <v>1429</v>
      </c>
      <c r="Q27" s="11" t="s">
        <v>1430</v>
      </c>
      <c r="R27" s="11"/>
      <c r="S27" s="11"/>
      <c r="T27" s="11"/>
      <c r="U27" s="11"/>
      <c r="V27" s="11" t="s">
        <v>25</v>
      </c>
      <c r="W27" s="11" t="s">
        <v>5</v>
      </c>
      <c r="X27" s="11" t="s">
        <v>1426</v>
      </c>
      <c r="Y27" s="11" t="s">
        <v>1429</v>
      </c>
      <c r="Z27" s="11" t="s">
        <v>1430</v>
      </c>
      <c r="AA27" s="11"/>
      <c r="AB27" s="11"/>
      <c r="AC27" s="11"/>
      <c r="AD27" s="11"/>
      <c r="AE27" s="11" t="s">
        <v>26</v>
      </c>
      <c r="AF27" s="11" t="s">
        <v>5</v>
      </c>
      <c r="AG27" s="11" t="s">
        <v>1427</v>
      </c>
      <c r="AH27" s="11" t="s">
        <v>1429</v>
      </c>
      <c r="AI27" s="11" t="s">
        <v>1430</v>
      </c>
      <c r="AJ27" s="11"/>
      <c r="AK27" s="11"/>
      <c r="AL27" s="11"/>
      <c r="AM27" s="11"/>
      <c r="AN27" s="11" t="s">
        <v>27</v>
      </c>
      <c r="AO27" s="11" t="s">
        <v>5</v>
      </c>
      <c r="AP27" s="10"/>
      <c r="AQ27" s="10"/>
      <c r="AR27" s="10"/>
      <c r="AS27" s="10"/>
      <c r="AT27" s="10"/>
      <c r="AU27" s="10"/>
      <c r="AV27" s="10"/>
      <c r="AW27" s="10"/>
      <c r="AX27" s="10"/>
    </row>
    <row r="28" spans="1:50" ht="90" customHeight="1" x14ac:dyDescent="0.25">
      <c r="A28" s="10" t="s">
        <v>69</v>
      </c>
      <c r="B28" s="10" t="s">
        <v>328</v>
      </c>
      <c r="C28" s="10">
        <v>12</v>
      </c>
      <c r="D28" s="10" t="s">
        <v>868</v>
      </c>
      <c r="E28" s="10" t="s">
        <v>327</v>
      </c>
      <c r="F28" s="10">
        <v>12.1</v>
      </c>
      <c r="G28" s="10" t="s">
        <v>1138</v>
      </c>
      <c r="H28" s="10" t="s">
        <v>326</v>
      </c>
      <c r="I28" s="10" t="s">
        <v>1139</v>
      </c>
      <c r="J28" s="10" t="s">
        <v>172</v>
      </c>
      <c r="K28" s="10">
        <v>0</v>
      </c>
      <c r="L28" s="10" t="s">
        <v>869</v>
      </c>
      <c r="M28" s="13" t="s">
        <v>870</v>
      </c>
      <c r="N28" s="13" t="s">
        <v>1152</v>
      </c>
      <c r="O28" s="13"/>
      <c r="P28" s="13"/>
      <c r="Q28" s="13"/>
      <c r="R28" s="13"/>
      <c r="S28" s="13"/>
      <c r="T28" s="13"/>
      <c r="U28" s="13"/>
      <c r="V28" s="10" t="s">
        <v>871</v>
      </c>
      <c r="W28" s="10" t="s">
        <v>1153</v>
      </c>
      <c r="X28" s="10"/>
      <c r="Y28" s="10"/>
      <c r="Z28" s="10"/>
      <c r="AA28" s="10"/>
      <c r="AB28" s="10"/>
      <c r="AC28" s="10"/>
      <c r="AD28" s="10"/>
      <c r="AE28" s="10" t="s">
        <v>872</v>
      </c>
      <c r="AF28" s="10" t="s">
        <v>1154</v>
      </c>
      <c r="AG28" s="10"/>
      <c r="AH28" s="10"/>
      <c r="AI28" s="10"/>
      <c r="AJ28" s="10"/>
      <c r="AK28" s="10"/>
      <c r="AL28" s="10"/>
      <c r="AM28" s="10"/>
      <c r="AN28" s="10" t="s">
        <v>873</v>
      </c>
      <c r="AO28" s="10" t="s">
        <v>1155</v>
      </c>
      <c r="AP28" s="10"/>
      <c r="AQ28" s="10"/>
      <c r="AR28" s="10"/>
      <c r="AS28" s="10"/>
      <c r="AT28" s="10"/>
      <c r="AU28" s="10"/>
      <c r="AV28" s="10"/>
      <c r="AW28" s="10" t="s">
        <v>555</v>
      </c>
      <c r="AX28" s="10" t="s">
        <v>680</v>
      </c>
    </row>
    <row r="29" spans="1:50" ht="90" customHeight="1" x14ac:dyDescent="0.25">
      <c r="A29" s="10" t="s">
        <v>937</v>
      </c>
      <c r="B29" s="10" t="s">
        <v>1140</v>
      </c>
      <c r="C29" s="10">
        <v>13</v>
      </c>
      <c r="D29" s="10" t="s">
        <v>334</v>
      </c>
      <c r="E29" s="10" t="s">
        <v>333</v>
      </c>
      <c r="F29" s="10">
        <v>13.1</v>
      </c>
      <c r="G29" s="10" t="s">
        <v>1141</v>
      </c>
      <c r="H29" s="10" t="s">
        <v>332</v>
      </c>
      <c r="I29" s="10" t="s">
        <v>1142</v>
      </c>
      <c r="J29" s="10" t="s">
        <v>172</v>
      </c>
      <c r="K29" s="10" t="s">
        <v>331</v>
      </c>
      <c r="L29" s="10" t="s">
        <v>554</v>
      </c>
      <c r="M29" s="13" t="s">
        <v>870</v>
      </c>
      <c r="N29" s="13" t="s">
        <v>1152</v>
      </c>
      <c r="O29" s="13"/>
      <c r="P29" s="13"/>
      <c r="Q29" s="13"/>
      <c r="R29" s="13"/>
      <c r="S29" s="13"/>
      <c r="T29" s="13"/>
      <c r="U29" s="13"/>
      <c r="V29" s="10" t="s">
        <v>871</v>
      </c>
      <c r="W29" s="10" t="s">
        <v>1153</v>
      </c>
      <c r="X29" s="10"/>
      <c r="Y29" s="10"/>
      <c r="Z29" s="10"/>
      <c r="AA29" s="10"/>
      <c r="AB29" s="10"/>
      <c r="AC29" s="10"/>
      <c r="AD29" s="10"/>
      <c r="AE29" s="10" t="s">
        <v>1156</v>
      </c>
      <c r="AF29" s="10" t="s">
        <v>1157</v>
      </c>
      <c r="AG29" s="10"/>
      <c r="AH29" s="10"/>
      <c r="AI29" s="10"/>
      <c r="AJ29" s="10"/>
      <c r="AK29" s="10"/>
      <c r="AL29" s="10"/>
      <c r="AM29" s="10"/>
      <c r="AN29" s="10" t="s">
        <v>1158</v>
      </c>
      <c r="AO29" s="10" t="s">
        <v>1159</v>
      </c>
      <c r="AP29" s="10"/>
      <c r="AQ29" s="10"/>
      <c r="AR29" s="10"/>
      <c r="AS29" s="10"/>
      <c r="AT29" s="10"/>
      <c r="AU29" s="10"/>
      <c r="AV29" s="10"/>
      <c r="AW29" s="10" t="s">
        <v>555</v>
      </c>
      <c r="AX29" s="10" t="s">
        <v>558</v>
      </c>
    </row>
    <row r="30" spans="1:50" ht="111" customHeight="1" x14ac:dyDescent="0.25">
      <c r="A30" s="10" t="s">
        <v>939</v>
      </c>
      <c r="B30" s="10" t="s">
        <v>1135</v>
      </c>
      <c r="C30" s="10">
        <v>14</v>
      </c>
      <c r="D30" s="10" t="s">
        <v>940</v>
      </c>
      <c r="E30" s="10" t="s">
        <v>1136</v>
      </c>
      <c r="F30" s="10">
        <v>14.1</v>
      </c>
      <c r="G30" s="10" t="s">
        <v>1137</v>
      </c>
      <c r="H30" s="10" t="s">
        <v>941</v>
      </c>
      <c r="I30" s="10" t="s">
        <v>1143</v>
      </c>
      <c r="J30" s="10"/>
      <c r="K30" s="10" t="s">
        <v>942</v>
      </c>
      <c r="L30" s="10" t="s">
        <v>943</v>
      </c>
      <c r="M30" s="10" t="s">
        <v>1144</v>
      </c>
      <c r="N30" s="10" t="s">
        <v>205</v>
      </c>
      <c r="O30" s="10"/>
      <c r="P30" s="10"/>
      <c r="Q30" s="10"/>
      <c r="R30" s="10"/>
      <c r="S30" s="10"/>
      <c r="T30" s="10"/>
      <c r="U30" s="10"/>
      <c r="V30" s="10" t="s">
        <v>1145</v>
      </c>
      <c r="W30" s="10" t="s">
        <v>425</v>
      </c>
      <c r="X30" s="10"/>
      <c r="Y30" s="10"/>
      <c r="Z30" s="10"/>
      <c r="AA30" s="10"/>
      <c r="AB30" s="10"/>
      <c r="AC30" s="10"/>
      <c r="AD30" s="10"/>
      <c r="AE30" s="10" t="s">
        <v>1146</v>
      </c>
      <c r="AF30" s="10" t="s">
        <v>1147</v>
      </c>
      <c r="AG30" s="10"/>
      <c r="AH30" s="10"/>
      <c r="AI30" s="10"/>
      <c r="AJ30" s="10"/>
      <c r="AK30" s="10"/>
      <c r="AL30" s="10"/>
      <c r="AM30" s="10"/>
      <c r="AN30" s="10" t="s">
        <v>1148</v>
      </c>
      <c r="AO30" s="10" t="s">
        <v>1149</v>
      </c>
      <c r="AP30" s="10"/>
      <c r="AQ30" s="10"/>
      <c r="AR30" s="10"/>
      <c r="AS30" s="10"/>
      <c r="AT30" s="10"/>
      <c r="AU30" s="10"/>
      <c r="AV30" s="10"/>
      <c r="AW30" s="10" t="s">
        <v>1150</v>
      </c>
      <c r="AX30" s="10" t="s">
        <v>1151</v>
      </c>
    </row>
    <row r="31" spans="1:50" ht="85.5" customHeight="1" x14ac:dyDescent="0.25">
      <c r="A31" s="10" t="s">
        <v>70</v>
      </c>
      <c r="B31" s="47" t="s">
        <v>139</v>
      </c>
      <c r="C31" s="47">
        <v>15</v>
      </c>
      <c r="D31" s="10" t="s">
        <v>71</v>
      </c>
      <c r="E31" s="47" t="s">
        <v>157</v>
      </c>
      <c r="F31" s="10">
        <v>15.1</v>
      </c>
      <c r="G31" s="10" t="s">
        <v>676</v>
      </c>
      <c r="H31" s="10" t="s">
        <v>72</v>
      </c>
      <c r="I31" s="10" t="s">
        <v>1418</v>
      </c>
      <c r="J31" s="10" t="s">
        <v>172</v>
      </c>
      <c r="K31" s="10" t="s">
        <v>73</v>
      </c>
      <c r="L31" s="10" t="s">
        <v>514</v>
      </c>
      <c r="M31" s="10" t="s">
        <v>515</v>
      </c>
      <c r="N31" s="10" t="s">
        <v>516</v>
      </c>
      <c r="O31" s="10"/>
      <c r="P31" s="10"/>
      <c r="Q31" s="10"/>
      <c r="R31" s="10"/>
      <c r="S31" s="10"/>
      <c r="T31" s="10"/>
      <c r="U31" s="10"/>
      <c r="V31" s="10" t="s">
        <v>517</v>
      </c>
      <c r="W31" s="10" t="s">
        <v>518</v>
      </c>
      <c r="X31" s="10"/>
      <c r="Y31" s="10"/>
      <c r="Z31" s="10"/>
      <c r="AA31" s="10"/>
      <c r="AB31" s="10"/>
      <c r="AC31" s="10"/>
      <c r="AD31" s="10"/>
      <c r="AE31" s="10" t="s">
        <v>519</v>
      </c>
      <c r="AF31" s="10" t="s">
        <v>373</v>
      </c>
      <c r="AG31" s="10"/>
      <c r="AH31" s="10"/>
      <c r="AI31" s="10"/>
      <c r="AJ31" s="10"/>
      <c r="AK31" s="10"/>
      <c r="AL31" s="10"/>
      <c r="AM31" s="10"/>
      <c r="AN31" s="10" t="s">
        <v>520</v>
      </c>
      <c r="AO31" s="10" t="s">
        <v>521</v>
      </c>
      <c r="AP31" s="10"/>
      <c r="AQ31" s="10"/>
      <c r="AR31" s="10"/>
      <c r="AS31" s="10"/>
      <c r="AT31" s="10"/>
      <c r="AU31" s="10"/>
      <c r="AV31" s="10"/>
      <c r="AW31" s="10" t="s">
        <v>522</v>
      </c>
      <c r="AX31" s="10" t="s">
        <v>522</v>
      </c>
    </row>
    <row r="32" spans="1:50" ht="57.75" customHeight="1" x14ac:dyDescent="0.25">
      <c r="A32" s="10" t="s">
        <v>75</v>
      </c>
      <c r="B32" s="47" t="s">
        <v>140</v>
      </c>
      <c r="C32" s="10">
        <v>16</v>
      </c>
      <c r="D32" s="10" t="s">
        <v>76</v>
      </c>
      <c r="E32" s="47" t="s">
        <v>154</v>
      </c>
      <c r="F32" s="10">
        <v>16.100000000000001</v>
      </c>
      <c r="G32" s="10" t="s">
        <v>1402</v>
      </c>
      <c r="H32" s="10" t="s">
        <v>874</v>
      </c>
      <c r="I32" s="10" t="s">
        <v>1417</v>
      </c>
      <c r="J32" s="10" t="s">
        <v>172</v>
      </c>
      <c r="K32" s="10">
        <v>0</v>
      </c>
      <c r="L32" s="10" t="s">
        <v>1435</v>
      </c>
      <c r="M32" s="10" t="s">
        <v>875</v>
      </c>
      <c r="N32" s="10" t="s">
        <v>1436</v>
      </c>
      <c r="O32" s="10"/>
      <c r="P32" s="10"/>
      <c r="Q32" s="10"/>
      <c r="R32" s="10"/>
      <c r="S32" s="10"/>
      <c r="T32" s="10"/>
      <c r="U32" s="10"/>
      <c r="V32" s="10" t="s">
        <v>876</v>
      </c>
      <c r="W32" s="10" t="s">
        <v>1374</v>
      </c>
      <c r="X32" s="10"/>
      <c r="Y32" s="10"/>
      <c r="Z32" s="10"/>
      <c r="AA32" s="10"/>
      <c r="AB32" s="10"/>
      <c r="AC32" s="10"/>
      <c r="AD32" s="10"/>
      <c r="AE32" s="10" t="s">
        <v>877</v>
      </c>
      <c r="AF32" s="10" t="s">
        <v>1375</v>
      </c>
      <c r="AG32" s="10"/>
      <c r="AH32" s="10"/>
      <c r="AI32" s="10"/>
      <c r="AJ32" s="10"/>
      <c r="AK32" s="10"/>
      <c r="AL32" s="10"/>
      <c r="AM32" s="10"/>
      <c r="AN32" s="10" t="s">
        <v>878</v>
      </c>
      <c r="AO32" s="10" t="s">
        <v>1376</v>
      </c>
      <c r="AP32" s="10"/>
      <c r="AQ32" s="10"/>
      <c r="AR32" s="10"/>
      <c r="AS32" s="10"/>
      <c r="AT32" s="10"/>
      <c r="AU32" s="10"/>
      <c r="AV32" s="10"/>
      <c r="AW32" s="10" t="s">
        <v>944</v>
      </c>
      <c r="AX32" s="10" t="s">
        <v>944</v>
      </c>
    </row>
    <row r="33" spans="1:50" ht="78" customHeight="1" x14ac:dyDescent="0.25">
      <c r="A33" s="10" t="s">
        <v>75</v>
      </c>
      <c r="B33" s="47" t="s">
        <v>140</v>
      </c>
      <c r="C33" s="47">
        <v>17</v>
      </c>
      <c r="D33" s="10" t="s">
        <v>592</v>
      </c>
      <c r="E33" s="47" t="s">
        <v>1437</v>
      </c>
      <c r="F33" s="10">
        <v>17.100000000000001</v>
      </c>
      <c r="G33" s="10" t="s">
        <v>1403</v>
      </c>
      <c r="H33" s="10" t="s">
        <v>593</v>
      </c>
      <c r="I33" s="10" t="s">
        <v>1190</v>
      </c>
      <c r="J33" s="10"/>
      <c r="K33" s="10">
        <v>1</v>
      </c>
      <c r="L33" s="10" t="s">
        <v>1243</v>
      </c>
      <c r="M33" s="10" t="s">
        <v>594</v>
      </c>
      <c r="N33" s="10" t="s">
        <v>595</v>
      </c>
      <c r="O33" s="10"/>
      <c r="P33" s="10"/>
      <c r="Q33" s="10"/>
      <c r="R33" s="10"/>
      <c r="S33" s="10"/>
      <c r="T33" s="10"/>
      <c r="U33" s="10"/>
      <c r="V33" s="10" t="s">
        <v>423</v>
      </c>
      <c r="W33" s="10" t="s">
        <v>373</v>
      </c>
      <c r="X33" s="10"/>
      <c r="Y33" s="10"/>
      <c r="Z33" s="10"/>
      <c r="AA33" s="10"/>
      <c r="AB33" s="10"/>
      <c r="AC33" s="10"/>
      <c r="AD33" s="10"/>
      <c r="AE33" s="10" t="s">
        <v>596</v>
      </c>
      <c r="AF33" s="10" t="s">
        <v>597</v>
      </c>
      <c r="AG33" s="10"/>
      <c r="AH33" s="10"/>
      <c r="AI33" s="10"/>
      <c r="AJ33" s="10"/>
      <c r="AK33" s="10"/>
      <c r="AL33" s="10"/>
      <c r="AM33" s="10"/>
      <c r="AN33" s="10" t="s">
        <v>598</v>
      </c>
      <c r="AO33" s="10" t="s">
        <v>595</v>
      </c>
      <c r="AP33" s="10"/>
      <c r="AQ33" s="10"/>
      <c r="AR33" s="10"/>
      <c r="AS33" s="10"/>
      <c r="AT33" s="10"/>
      <c r="AU33" s="10"/>
      <c r="AV33" s="10"/>
      <c r="AW33" s="10" t="s">
        <v>1244</v>
      </c>
      <c r="AX33" s="10">
        <v>0</v>
      </c>
    </row>
    <row r="34" spans="1:50" ht="144.75" customHeight="1" x14ac:dyDescent="0.25">
      <c r="A34" s="500" t="s">
        <v>75</v>
      </c>
      <c r="B34" s="47" t="s">
        <v>140</v>
      </c>
      <c r="C34" s="47">
        <v>18</v>
      </c>
      <c r="D34" s="10" t="s">
        <v>592</v>
      </c>
      <c r="E34" s="47" t="s">
        <v>1437</v>
      </c>
      <c r="F34" s="10">
        <v>18.100000000000001</v>
      </c>
      <c r="G34" s="500" t="s">
        <v>1403</v>
      </c>
      <c r="H34" s="10" t="s">
        <v>599</v>
      </c>
      <c r="I34" s="10" t="s">
        <v>1191</v>
      </c>
      <c r="J34" s="10"/>
      <c r="K34" s="10">
        <v>0</v>
      </c>
      <c r="L34" s="10" t="s">
        <v>1192</v>
      </c>
      <c r="M34" s="10" t="s">
        <v>1193</v>
      </c>
      <c r="N34" s="10" t="s">
        <v>1194</v>
      </c>
      <c r="O34" s="10"/>
      <c r="P34" s="10"/>
      <c r="Q34" s="10"/>
      <c r="R34" s="10"/>
      <c r="S34" s="10"/>
      <c r="T34" s="10"/>
      <c r="U34" s="10"/>
      <c r="V34" s="10" t="s">
        <v>1195</v>
      </c>
      <c r="W34" s="10" t="s">
        <v>1196</v>
      </c>
      <c r="X34" s="10"/>
      <c r="Y34" s="10"/>
      <c r="Z34" s="10"/>
      <c r="AA34" s="10"/>
      <c r="AB34" s="10"/>
      <c r="AC34" s="10"/>
      <c r="AD34" s="10"/>
      <c r="AE34" s="10" t="s">
        <v>1197</v>
      </c>
      <c r="AF34" s="10" t="s">
        <v>1198</v>
      </c>
      <c r="AG34" s="10"/>
      <c r="AH34" s="10"/>
      <c r="AI34" s="10"/>
      <c r="AJ34" s="10"/>
      <c r="AK34" s="10"/>
      <c r="AL34" s="10"/>
      <c r="AM34" s="10"/>
      <c r="AN34" s="10" t="s">
        <v>1199</v>
      </c>
      <c r="AO34" s="10" t="s">
        <v>1200</v>
      </c>
      <c r="AP34" s="10"/>
      <c r="AQ34" s="10"/>
      <c r="AR34" s="10"/>
      <c r="AS34" s="10"/>
      <c r="AT34" s="10"/>
      <c r="AU34" s="10"/>
      <c r="AV34" s="10"/>
      <c r="AW34" s="10" t="s">
        <v>1201</v>
      </c>
      <c r="AX34" s="10">
        <v>0</v>
      </c>
    </row>
    <row r="35" spans="1:50" ht="85.5" customHeight="1" x14ac:dyDescent="0.25">
      <c r="A35" s="502"/>
      <c r="B35" s="10" t="s">
        <v>1393</v>
      </c>
      <c r="C35" s="47">
        <v>18</v>
      </c>
      <c r="D35" s="10" t="s">
        <v>592</v>
      </c>
      <c r="E35" s="10" t="s">
        <v>1438</v>
      </c>
      <c r="F35" s="10">
        <v>18.100000000000001</v>
      </c>
      <c r="G35" s="502"/>
      <c r="H35" s="10" t="s">
        <v>946</v>
      </c>
      <c r="I35" s="10" t="s">
        <v>1419</v>
      </c>
      <c r="J35" s="10"/>
      <c r="K35" s="10" t="s">
        <v>880</v>
      </c>
      <c r="L35" s="10" t="s">
        <v>1287</v>
      </c>
      <c r="M35" s="10" t="s">
        <v>879</v>
      </c>
      <c r="N35" s="10" t="s">
        <v>595</v>
      </c>
      <c r="O35" s="10"/>
      <c r="P35" s="10"/>
      <c r="Q35" s="10"/>
      <c r="R35" s="10"/>
      <c r="S35" s="10"/>
      <c r="T35" s="10"/>
      <c r="U35" s="10"/>
      <c r="V35" s="10" t="s">
        <v>881</v>
      </c>
      <c r="W35" s="10" t="s">
        <v>373</v>
      </c>
      <c r="X35" s="10"/>
      <c r="Y35" s="10"/>
      <c r="Z35" s="10"/>
      <c r="AA35" s="10"/>
      <c r="AB35" s="10"/>
      <c r="AC35" s="10"/>
      <c r="AD35" s="10"/>
      <c r="AE35" s="10" t="s">
        <v>881</v>
      </c>
      <c r="AF35" s="10" t="s">
        <v>597</v>
      </c>
      <c r="AG35" s="10"/>
      <c r="AH35" s="10"/>
      <c r="AI35" s="10"/>
      <c r="AJ35" s="10"/>
      <c r="AK35" s="10"/>
      <c r="AL35" s="10"/>
      <c r="AM35" s="10"/>
      <c r="AN35" s="10" t="s">
        <v>882</v>
      </c>
      <c r="AO35" s="10" t="s">
        <v>595</v>
      </c>
      <c r="AP35" s="10"/>
      <c r="AQ35" s="10"/>
      <c r="AR35" s="10"/>
      <c r="AS35" s="10"/>
      <c r="AT35" s="10"/>
      <c r="AU35" s="10"/>
      <c r="AV35" s="10"/>
      <c r="AW35" s="10">
        <v>0</v>
      </c>
      <c r="AX35" s="10">
        <v>0</v>
      </c>
    </row>
    <row r="36" spans="1:50" ht="96.75" customHeight="1" x14ac:dyDescent="0.25">
      <c r="A36" s="501"/>
      <c r="B36" s="47"/>
      <c r="C36" s="47"/>
      <c r="D36" s="10"/>
      <c r="E36" s="47"/>
      <c r="F36" s="10"/>
      <c r="G36" s="501"/>
      <c r="H36" s="10" t="s">
        <v>600</v>
      </c>
      <c r="I36" s="10" t="s">
        <v>1202</v>
      </c>
      <c r="J36" s="10"/>
      <c r="K36" s="10">
        <v>0</v>
      </c>
      <c r="L36" s="31" t="s">
        <v>1203</v>
      </c>
      <c r="M36" s="10" t="s">
        <v>594</v>
      </c>
      <c r="N36" s="10" t="s">
        <v>595</v>
      </c>
      <c r="O36" s="10"/>
      <c r="P36" s="10"/>
      <c r="Q36" s="10"/>
      <c r="R36" s="10"/>
      <c r="S36" s="10"/>
      <c r="T36" s="10"/>
      <c r="U36" s="10"/>
      <c r="V36" s="10" t="s">
        <v>423</v>
      </c>
      <c r="W36" s="10" t="s">
        <v>373</v>
      </c>
      <c r="X36" s="10"/>
      <c r="Y36" s="10"/>
      <c r="Z36" s="10"/>
      <c r="AA36" s="10"/>
      <c r="AB36" s="10"/>
      <c r="AC36" s="10"/>
      <c r="AD36" s="10"/>
      <c r="AE36" s="10" t="s">
        <v>1204</v>
      </c>
      <c r="AF36" s="10" t="s">
        <v>1200</v>
      </c>
      <c r="AG36" s="10"/>
      <c r="AH36" s="10"/>
      <c r="AI36" s="10"/>
      <c r="AJ36" s="10"/>
      <c r="AK36" s="10"/>
      <c r="AL36" s="10"/>
      <c r="AM36" s="10"/>
      <c r="AN36" s="31" t="s">
        <v>1203</v>
      </c>
      <c r="AO36" s="10" t="s">
        <v>1205</v>
      </c>
      <c r="AP36" s="10"/>
      <c r="AQ36" s="10"/>
      <c r="AR36" s="10"/>
      <c r="AS36" s="10"/>
      <c r="AT36" s="10"/>
      <c r="AU36" s="10"/>
      <c r="AV36" s="10"/>
      <c r="AW36" s="10">
        <v>0</v>
      </c>
      <c r="AX36" s="10">
        <v>0</v>
      </c>
    </row>
    <row r="37" spans="1:50" s="8" customFormat="1" ht="96.75" customHeight="1" x14ac:dyDescent="0.25">
      <c r="A37" s="11" t="s">
        <v>31</v>
      </c>
      <c r="B37" s="11" t="s">
        <v>32</v>
      </c>
      <c r="C37" s="11" t="s">
        <v>181</v>
      </c>
      <c r="D37" s="11" t="s">
        <v>22</v>
      </c>
      <c r="E37" s="11" t="s">
        <v>0</v>
      </c>
      <c r="F37" s="11" t="s">
        <v>1</v>
      </c>
      <c r="G37" s="11" t="s">
        <v>34</v>
      </c>
      <c r="H37" s="11" t="s">
        <v>35</v>
      </c>
      <c r="I37" s="11" t="s">
        <v>2</v>
      </c>
      <c r="J37" s="11" t="s">
        <v>4</v>
      </c>
      <c r="K37" s="11" t="s">
        <v>3</v>
      </c>
      <c r="L37" s="11" t="s">
        <v>23</v>
      </c>
      <c r="M37" s="11" t="s">
        <v>24</v>
      </c>
      <c r="N37" s="11" t="s">
        <v>5</v>
      </c>
      <c r="O37" s="11" t="s">
        <v>1425</v>
      </c>
      <c r="P37" s="11" t="s">
        <v>1429</v>
      </c>
      <c r="Q37" s="11" t="s">
        <v>1430</v>
      </c>
      <c r="R37" s="11"/>
      <c r="S37" s="11"/>
      <c r="T37" s="11"/>
      <c r="U37" s="11"/>
      <c r="V37" s="11" t="s">
        <v>25</v>
      </c>
      <c r="W37" s="11" t="s">
        <v>5</v>
      </c>
      <c r="X37" s="11" t="s">
        <v>1426</v>
      </c>
      <c r="Y37" s="11" t="s">
        <v>1429</v>
      </c>
      <c r="Z37" s="11" t="s">
        <v>1430</v>
      </c>
      <c r="AA37" s="11"/>
      <c r="AB37" s="11"/>
      <c r="AC37" s="11"/>
      <c r="AD37" s="11"/>
      <c r="AE37" s="11" t="s">
        <v>26</v>
      </c>
      <c r="AF37" s="11" t="s">
        <v>5</v>
      </c>
      <c r="AG37" s="11" t="s">
        <v>1427</v>
      </c>
      <c r="AH37" s="11" t="s">
        <v>1429</v>
      </c>
      <c r="AI37" s="11" t="s">
        <v>1430</v>
      </c>
      <c r="AJ37" s="11"/>
      <c r="AK37" s="11"/>
      <c r="AL37" s="11"/>
      <c r="AM37" s="11"/>
      <c r="AN37" s="11" t="s">
        <v>27</v>
      </c>
      <c r="AO37" s="10"/>
      <c r="AP37" s="10"/>
      <c r="AQ37" s="10"/>
      <c r="AR37" s="10"/>
      <c r="AS37" s="10"/>
      <c r="AT37" s="10"/>
      <c r="AU37" s="10"/>
      <c r="AV37" s="10"/>
      <c r="AW37" s="10"/>
      <c r="AX37" s="10"/>
    </row>
    <row r="38" spans="1:50" ht="111" customHeight="1" x14ac:dyDescent="0.25">
      <c r="A38" s="500" t="s">
        <v>75</v>
      </c>
      <c r="B38" s="47"/>
      <c r="C38" s="47"/>
      <c r="D38" s="10"/>
      <c r="E38" s="47"/>
      <c r="F38" s="10"/>
      <c r="G38" s="500" t="s">
        <v>1403</v>
      </c>
      <c r="H38" s="10" t="s">
        <v>1288</v>
      </c>
      <c r="I38" s="10" t="s">
        <v>1206</v>
      </c>
      <c r="J38" s="10"/>
      <c r="K38" s="10" t="s">
        <v>421</v>
      </c>
      <c r="L38" s="10" t="s">
        <v>422</v>
      </c>
      <c r="M38" s="10" t="s">
        <v>423</v>
      </c>
      <c r="N38" s="10" t="s">
        <v>373</v>
      </c>
      <c r="O38" s="10"/>
      <c r="P38" s="10"/>
      <c r="Q38" s="10"/>
      <c r="R38" s="10"/>
      <c r="S38" s="10"/>
      <c r="T38" s="10"/>
      <c r="U38" s="10"/>
      <c r="V38" s="10" t="s">
        <v>424</v>
      </c>
      <c r="W38" s="10" t="s">
        <v>425</v>
      </c>
      <c r="X38" s="10"/>
      <c r="Y38" s="10"/>
      <c r="Z38" s="10"/>
      <c r="AA38" s="10"/>
      <c r="AB38" s="10"/>
      <c r="AC38" s="10"/>
      <c r="AD38" s="10"/>
      <c r="AE38" s="10" t="s">
        <v>426</v>
      </c>
      <c r="AF38" s="10" t="s">
        <v>427</v>
      </c>
      <c r="AG38" s="10"/>
      <c r="AH38" s="10"/>
      <c r="AI38" s="10"/>
      <c r="AJ38" s="10"/>
      <c r="AK38" s="10"/>
      <c r="AL38" s="10"/>
      <c r="AM38" s="10"/>
      <c r="AN38" s="10" t="s">
        <v>428</v>
      </c>
      <c r="AO38" s="10" t="s">
        <v>429</v>
      </c>
      <c r="AP38" s="10"/>
      <c r="AQ38" s="10"/>
      <c r="AR38" s="10"/>
      <c r="AS38" s="10"/>
      <c r="AT38" s="10"/>
      <c r="AU38" s="10"/>
      <c r="AV38" s="10"/>
      <c r="AW38" s="10" t="s">
        <v>430</v>
      </c>
      <c r="AX38" s="10" t="s">
        <v>430</v>
      </c>
    </row>
    <row r="39" spans="1:50" ht="116.25" customHeight="1" x14ac:dyDescent="0.25">
      <c r="A39" s="502"/>
      <c r="B39" s="47"/>
      <c r="C39" s="47"/>
      <c r="D39" s="10"/>
      <c r="E39" s="47"/>
      <c r="F39" s="10"/>
      <c r="G39" s="502"/>
      <c r="H39" s="10" t="s">
        <v>419</v>
      </c>
      <c r="I39" s="10" t="s">
        <v>1207</v>
      </c>
      <c r="J39" s="10"/>
      <c r="K39" s="10" t="s">
        <v>432</v>
      </c>
      <c r="L39" s="10" t="s">
        <v>947</v>
      </c>
      <c r="M39" s="10" t="s">
        <v>423</v>
      </c>
      <c r="N39" s="10" t="s">
        <v>373</v>
      </c>
      <c r="O39" s="10"/>
      <c r="P39" s="10"/>
      <c r="Q39" s="10"/>
      <c r="R39" s="10"/>
      <c r="S39" s="10"/>
      <c r="T39" s="10"/>
      <c r="U39" s="10"/>
      <c r="V39" s="10" t="s">
        <v>433</v>
      </c>
      <c r="W39" s="10" t="s">
        <v>434</v>
      </c>
      <c r="X39" s="10"/>
      <c r="Y39" s="10"/>
      <c r="Z39" s="10"/>
      <c r="AA39" s="10"/>
      <c r="AB39" s="10"/>
      <c r="AC39" s="10"/>
      <c r="AD39" s="10"/>
      <c r="AE39" s="10" t="s">
        <v>435</v>
      </c>
      <c r="AF39" s="10" t="s">
        <v>434</v>
      </c>
      <c r="AG39" s="10"/>
      <c r="AH39" s="10"/>
      <c r="AI39" s="10"/>
      <c r="AJ39" s="10"/>
      <c r="AK39" s="10"/>
      <c r="AL39" s="10"/>
      <c r="AM39" s="10"/>
      <c r="AN39" s="10" t="s">
        <v>436</v>
      </c>
      <c r="AO39" s="10" t="s">
        <v>434</v>
      </c>
      <c r="AP39" s="10"/>
      <c r="AQ39" s="10"/>
      <c r="AR39" s="10"/>
      <c r="AS39" s="10"/>
      <c r="AT39" s="10"/>
      <c r="AU39" s="10"/>
      <c r="AV39" s="10"/>
      <c r="AW39" s="10" t="s">
        <v>437</v>
      </c>
      <c r="AX39" s="10" t="s">
        <v>948</v>
      </c>
    </row>
    <row r="40" spans="1:50" ht="73.5" customHeight="1" x14ac:dyDescent="0.25">
      <c r="A40" s="501"/>
      <c r="B40" s="55" t="s">
        <v>1439</v>
      </c>
      <c r="C40" s="47">
        <v>19</v>
      </c>
      <c r="D40" s="10" t="s">
        <v>592</v>
      </c>
      <c r="E40" s="10" t="s">
        <v>1440</v>
      </c>
      <c r="F40" s="10">
        <v>19.100000000000001</v>
      </c>
      <c r="G40" s="501"/>
      <c r="H40" s="10" t="s">
        <v>447</v>
      </c>
      <c r="I40" s="10" t="s">
        <v>1160</v>
      </c>
      <c r="J40" s="10"/>
      <c r="K40" s="10" t="s">
        <v>1245</v>
      </c>
      <c r="L40" s="10" t="s">
        <v>949</v>
      </c>
      <c r="M40" s="10" t="s">
        <v>883</v>
      </c>
      <c r="N40" s="10" t="s">
        <v>373</v>
      </c>
      <c r="O40" s="10"/>
      <c r="P40" s="10"/>
      <c r="Q40" s="10"/>
      <c r="R40" s="10"/>
      <c r="S40" s="10"/>
      <c r="T40" s="10"/>
      <c r="U40" s="10"/>
      <c r="V40" s="10" t="s">
        <v>884</v>
      </c>
      <c r="W40" s="10" t="s">
        <v>448</v>
      </c>
      <c r="X40" s="10"/>
      <c r="Y40" s="10"/>
      <c r="Z40" s="10"/>
      <c r="AA40" s="10"/>
      <c r="AB40" s="10"/>
      <c r="AC40" s="10"/>
      <c r="AD40" s="10"/>
      <c r="AE40" s="10" t="s">
        <v>885</v>
      </c>
      <c r="AF40" s="10" t="s">
        <v>449</v>
      </c>
      <c r="AG40" s="10"/>
      <c r="AH40" s="10"/>
      <c r="AI40" s="10"/>
      <c r="AJ40" s="10"/>
      <c r="AK40" s="10"/>
      <c r="AL40" s="10"/>
      <c r="AM40" s="10"/>
      <c r="AN40" s="10" t="s">
        <v>886</v>
      </c>
      <c r="AO40" s="10" t="s">
        <v>450</v>
      </c>
      <c r="AP40" s="10"/>
      <c r="AQ40" s="10"/>
      <c r="AR40" s="10"/>
      <c r="AS40" s="10"/>
      <c r="AT40" s="10"/>
      <c r="AU40" s="10"/>
      <c r="AV40" s="10"/>
      <c r="AW40" s="10" t="s">
        <v>949</v>
      </c>
      <c r="AX40" s="10">
        <v>0</v>
      </c>
    </row>
    <row r="41" spans="1:50" ht="81.75" customHeight="1" x14ac:dyDescent="0.25">
      <c r="A41" s="500" t="s">
        <v>75</v>
      </c>
      <c r="B41" s="55" t="s">
        <v>1439</v>
      </c>
      <c r="C41" s="47">
        <v>19</v>
      </c>
      <c r="D41" s="10" t="s">
        <v>592</v>
      </c>
      <c r="E41" s="10" t="s">
        <v>1440</v>
      </c>
      <c r="F41" s="10">
        <v>19.100000000000001</v>
      </c>
      <c r="G41" s="500" t="s">
        <v>1403</v>
      </c>
      <c r="H41" s="10" t="s">
        <v>420</v>
      </c>
      <c r="I41" s="10" t="s">
        <v>1160</v>
      </c>
      <c r="J41" s="10"/>
      <c r="K41" s="10" t="s">
        <v>950</v>
      </c>
      <c r="L41" s="10" t="s">
        <v>451</v>
      </c>
      <c r="M41" s="10" t="s">
        <v>452</v>
      </c>
      <c r="N41" s="10" t="s">
        <v>453</v>
      </c>
      <c r="O41" s="10"/>
      <c r="P41" s="10"/>
      <c r="Q41" s="10"/>
      <c r="R41" s="10"/>
      <c r="S41" s="10"/>
      <c r="T41" s="10"/>
      <c r="U41" s="10"/>
      <c r="V41" s="10" t="s">
        <v>454</v>
      </c>
      <c r="W41" s="10" t="s">
        <v>455</v>
      </c>
      <c r="X41" s="10"/>
      <c r="Y41" s="10"/>
      <c r="Z41" s="10"/>
      <c r="AA41" s="10"/>
      <c r="AB41" s="10"/>
      <c r="AC41" s="10"/>
      <c r="AD41" s="10"/>
      <c r="AE41" s="10" t="s">
        <v>456</v>
      </c>
      <c r="AF41" s="10" t="s">
        <v>457</v>
      </c>
      <c r="AG41" s="10"/>
      <c r="AH41" s="10"/>
      <c r="AI41" s="10"/>
      <c r="AJ41" s="10"/>
      <c r="AK41" s="10"/>
      <c r="AL41" s="10"/>
      <c r="AM41" s="10"/>
      <c r="AN41" s="10" t="s">
        <v>456</v>
      </c>
      <c r="AO41" s="10" t="s">
        <v>457</v>
      </c>
      <c r="AP41" s="10"/>
      <c r="AQ41" s="10"/>
      <c r="AR41" s="10"/>
      <c r="AS41" s="10"/>
      <c r="AT41" s="10"/>
      <c r="AU41" s="10"/>
      <c r="AV41" s="10"/>
      <c r="AW41" s="10" t="s">
        <v>458</v>
      </c>
      <c r="AX41" s="10" t="s">
        <v>458</v>
      </c>
    </row>
    <row r="42" spans="1:50" ht="65.25" customHeight="1" x14ac:dyDescent="0.25">
      <c r="A42" s="502"/>
      <c r="B42" s="47"/>
      <c r="C42" s="47"/>
      <c r="D42" s="10"/>
      <c r="E42" s="47"/>
      <c r="F42" s="10"/>
      <c r="G42" s="502"/>
      <c r="H42" s="10" t="s">
        <v>1289</v>
      </c>
      <c r="I42" s="10" t="s">
        <v>1208</v>
      </c>
      <c r="J42" s="10"/>
      <c r="K42" s="10">
        <v>10</v>
      </c>
      <c r="L42" s="10" t="s">
        <v>951</v>
      </c>
      <c r="M42" s="10" t="s">
        <v>423</v>
      </c>
      <c r="N42" s="10" t="s">
        <v>373</v>
      </c>
      <c r="O42" s="10"/>
      <c r="P42" s="10"/>
      <c r="Q42" s="10"/>
      <c r="R42" s="10"/>
      <c r="S42" s="10"/>
      <c r="T42" s="10"/>
      <c r="U42" s="10"/>
      <c r="V42" s="10" t="s">
        <v>439</v>
      </c>
      <c r="W42" s="10" t="s">
        <v>434</v>
      </c>
      <c r="X42" s="10"/>
      <c r="Y42" s="10"/>
      <c r="Z42" s="10"/>
      <c r="AA42" s="10"/>
      <c r="AB42" s="10"/>
      <c r="AC42" s="10"/>
      <c r="AD42" s="10"/>
      <c r="AE42" s="10" t="s">
        <v>440</v>
      </c>
      <c r="AF42" s="10" t="s">
        <v>434</v>
      </c>
      <c r="AG42" s="10"/>
      <c r="AH42" s="10"/>
      <c r="AI42" s="10"/>
      <c r="AJ42" s="10"/>
      <c r="AK42" s="10"/>
      <c r="AL42" s="10"/>
      <c r="AM42" s="10"/>
      <c r="AN42" s="10" t="s">
        <v>441</v>
      </c>
      <c r="AO42" s="10" t="s">
        <v>434</v>
      </c>
      <c r="AP42" s="10"/>
      <c r="AQ42" s="10"/>
      <c r="AR42" s="10"/>
      <c r="AS42" s="10"/>
      <c r="AT42" s="10"/>
      <c r="AU42" s="10"/>
      <c r="AV42" s="10"/>
      <c r="AW42" s="10" t="s">
        <v>442</v>
      </c>
      <c r="AX42" s="10" t="s">
        <v>442</v>
      </c>
    </row>
    <row r="43" spans="1:50" ht="63" x14ac:dyDescent="0.25">
      <c r="A43" s="501"/>
      <c r="B43" s="47"/>
      <c r="C43" s="47"/>
      <c r="D43" s="10"/>
      <c r="E43" s="47"/>
      <c r="F43" s="10"/>
      <c r="G43" s="501"/>
      <c r="H43" s="10" t="s">
        <v>438</v>
      </c>
      <c r="I43" s="10" t="s">
        <v>1209</v>
      </c>
      <c r="J43" s="10"/>
      <c r="K43" s="10">
        <v>10</v>
      </c>
      <c r="L43" s="10" t="s">
        <v>443</v>
      </c>
      <c r="M43" s="10" t="s">
        <v>423</v>
      </c>
      <c r="N43" s="10" t="s">
        <v>373</v>
      </c>
      <c r="O43" s="10"/>
      <c r="P43" s="10"/>
      <c r="Q43" s="10"/>
      <c r="R43" s="10"/>
      <c r="S43" s="10"/>
      <c r="T43" s="10"/>
      <c r="U43" s="10"/>
      <c r="V43" s="10" t="s">
        <v>444</v>
      </c>
      <c r="W43" s="10" t="s">
        <v>434</v>
      </c>
      <c r="X43" s="10"/>
      <c r="Y43" s="10"/>
      <c r="Z43" s="10"/>
      <c r="AA43" s="10"/>
      <c r="AB43" s="10"/>
      <c r="AC43" s="10"/>
      <c r="AD43" s="10"/>
      <c r="AE43" s="10" t="s">
        <v>444</v>
      </c>
      <c r="AF43" s="10" t="s">
        <v>434</v>
      </c>
      <c r="AG43" s="10"/>
      <c r="AH43" s="10"/>
      <c r="AI43" s="10"/>
      <c r="AJ43" s="10"/>
      <c r="AK43" s="10"/>
      <c r="AL43" s="10"/>
      <c r="AM43" s="10"/>
      <c r="AN43" s="10" t="s">
        <v>445</v>
      </c>
      <c r="AO43" s="10" t="s">
        <v>434</v>
      </c>
      <c r="AP43" s="10"/>
      <c r="AQ43" s="10"/>
      <c r="AR43" s="10"/>
      <c r="AS43" s="10"/>
      <c r="AT43" s="10"/>
      <c r="AU43" s="10"/>
      <c r="AV43" s="10"/>
      <c r="AW43" s="10" t="s">
        <v>443</v>
      </c>
      <c r="AX43" s="10" t="s">
        <v>443</v>
      </c>
    </row>
    <row r="44" spans="1:50" ht="94.5" customHeight="1" x14ac:dyDescent="0.25">
      <c r="A44" s="10" t="s">
        <v>1290</v>
      </c>
      <c r="B44" s="47" t="s">
        <v>137</v>
      </c>
      <c r="C44" s="47">
        <v>20</v>
      </c>
      <c r="D44" s="10" t="s">
        <v>47</v>
      </c>
      <c r="E44" s="47" t="s">
        <v>155</v>
      </c>
      <c r="F44" s="10">
        <v>20.100000000000001</v>
      </c>
      <c r="G44" s="10" t="s">
        <v>1404</v>
      </c>
      <c r="H44" s="10" t="s">
        <v>48</v>
      </c>
      <c r="I44" s="10" t="s">
        <v>1420</v>
      </c>
      <c r="J44" s="10" t="s">
        <v>172</v>
      </c>
      <c r="K44" s="10" t="s">
        <v>49</v>
      </c>
      <c r="L44" s="10" t="s">
        <v>50</v>
      </c>
      <c r="M44" s="10" t="s">
        <v>1270</v>
      </c>
      <c r="N44" s="10"/>
      <c r="O44" s="10"/>
      <c r="P44" s="10"/>
      <c r="Q44" s="10"/>
      <c r="R44" s="10"/>
      <c r="S44" s="10"/>
      <c r="T44" s="10"/>
      <c r="U44" s="10"/>
      <c r="V44" s="10" t="s">
        <v>1250</v>
      </c>
      <c r="W44" s="10"/>
      <c r="X44" s="10"/>
      <c r="Y44" s="10"/>
      <c r="Z44" s="10"/>
      <c r="AA44" s="10"/>
      <c r="AB44" s="10"/>
      <c r="AC44" s="10"/>
      <c r="AD44" s="10"/>
      <c r="AE44" s="10" t="s">
        <v>1250</v>
      </c>
      <c r="AF44" s="149"/>
      <c r="AG44" s="10"/>
      <c r="AH44" s="10"/>
      <c r="AI44" s="10"/>
      <c r="AJ44" s="10"/>
      <c r="AK44" s="10"/>
      <c r="AL44" s="10"/>
      <c r="AM44" s="10"/>
      <c r="AN44" s="10" t="s">
        <v>50</v>
      </c>
      <c r="AO44" s="149"/>
      <c r="AP44" s="10"/>
      <c r="AQ44" s="10"/>
      <c r="AR44" s="10"/>
      <c r="AS44" s="10"/>
      <c r="AT44" s="10"/>
      <c r="AU44" s="10"/>
      <c r="AV44" s="10"/>
      <c r="AW44" s="10" t="s">
        <v>557</v>
      </c>
      <c r="AX44" s="10" t="s">
        <v>556</v>
      </c>
    </row>
    <row r="45" spans="1:50" ht="69" customHeight="1" x14ac:dyDescent="0.25">
      <c r="A45" s="500" t="s">
        <v>108</v>
      </c>
      <c r="B45" s="10" t="s">
        <v>168</v>
      </c>
      <c r="C45" s="10">
        <v>21</v>
      </c>
      <c r="D45" s="10" t="s">
        <v>102</v>
      </c>
      <c r="E45" s="47" t="s">
        <v>151</v>
      </c>
      <c r="F45" s="10">
        <v>21.1</v>
      </c>
      <c r="G45" s="10" t="s">
        <v>1405</v>
      </c>
      <c r="H45" s="10" t="s">
        <v>103</v>
      </c>
      <c r="I45" s="10" t="s">
        <v>1422</v>
      </c>
      <c r="J45" s="10" t="s">
        <v>172</v>
      </c>
      <c r="K45" s="10" t="s">
        <v>104</v>
      </c>
      <c r="L45" s="10" t="s">
        <v>105</v>
      </c>
      <c r="M45" s="53">
        <v>0.4</v>
      </c>
      <c r="N45" s="149"/>
      <c r="O45" s="10"/>
      <c r="P45" s="10"/>
      <c r="Q45" s="10"/>
      <c r="R45" s="10"/>
      <c r="S45" s="10"/>
      <c r="T45" s="10"/>
      <c r="U45" s="10"/>
      <c r="V45" s="53">
        <v>0.38</v>
      </c>
      <c r="W45" s="149"/>
      <c r="X45" s="10"/>
      <c r="Y45" s="10"/>
      <c r="Z45" s="10"/>
      <c r="AA45" s="10"/>
      <c r="AB45" s="10"/>
      <c r="AC45" s="10"/>
      <c r="AD45" s="10"/>
      <c r="AE45" s="53">
        <v>0.35</v>
      </c>
      <c r="AF45" s="149"/>
      <c r="AG45" s="10"/>
      <c r="AH45" s="10"/>
      <c r="AI45" s="10"/>
      <c r="AJ45" s="10"/>
      <c r="AK45" s="10"/>
      <c r="AL45" s="10"/>
      <c r="AM45" s="10"/>
      <c r="AN45" s="53">
        <v>0.3</v>
      </c>
      <c r="AO45" s="149"/>
      <c r="AP45" s="10"/>
      <c r="AQ45" s="10"/>
      <c r="AR45" s="10"/>
      <c r="AS45" s="10"/>
      <c r="AT45" s="10"/>
      <c r="AU45" s="10"/>
      <c r="AV45" s="10"/>
      <c r="AW45" s="10" t="s">
        <v>106</v>
      </c>
      <c r="AX45" s="10" t="s">
        <v>107</v>
      </c>
    </row>
    <row r="46" spans="1:50" ht="78" customHeight="1" x14ac:dyDescent="0.25">
      <c r="A46" s="501"/>
      <c r="B46" s="10"/>
      <c r="C46" s="10"/>
      <c r="D46" s="10" t="s">
        <v>817</v>
      </c>
      <c r="E46" s="47" t="s">
        <v>151</v>
      </c>
      <c r="F46" s="10">
        <v>21.2</v>
      </c>
      <c r="G46" s="10" t="s">
        <v>1405</v>
      </c>
      <c r="H46" s="10" t="s">
        <v>1291</v>
      </c>
      <c r="I46" s="10" t="s">
        <v>1421</v>
      </c>
      <c r="J46" s="10" t="s">
        <v>172</v>
      </c>
      <c r="K46" s="10" t="s">
        <v>109</v>
      </c>
      <c r="L46" s="10" t="s">
        <v>1292</v>
      </c>
      <c r="M46" s="10" t="s">
        <v>614</v>
      </c>
      <c r="N46" s="149"/>
      <c r="O46" s="10"/>
      <c r="P46" s="10"/>
      <c r="Q46" s="10"/>
      <c r="R46" s="10"/>
      <c r="S46" s="10"/>
      <c r="T46" s="10"/>
      <c r="U46" s="10"/>
      <c r="V46" s="10" t="s">
        <v>615</v>
      </c>
      <c r="W46" s="149"/>
      <c r="X46" s="10"/>
      <c r="Y46" s="10"/>
      <c r="Z46" s="10"/>
      <c r="AA46" s="10"/>
      <c r="AB46" s="10"/>
      <c r="AC46" s="10"/>
      <c r="AD46" s="10"/>
      <c r="AE46" s="10" t="s">
        <v>616</v>
      </c>
      <c r="AF46" s="149"/>
      <c r="AG46" s="10"/>
      <c r="AH46" s="10"/>
      <c r="AI46" s="10"/>
      <c r="AJ46" s="10"/>
      <c r="AK46" s="10"/>
      <c r="AL46" s="10"/>
      <c r="AM46" s="10"/>
      <c r="AN46" s="10" t="s">
        <v>617</v>
      </c>
      <c r="AO46" s="149"/>
      <c r="AP46" s="10"/>
      <c r="AQ46" s="10"/>
      <c r="AR46" s="10"/>
      <c r="AS46" s="10"/>
      <c r="AT46" s="10"/>
      <c r="AU46" s="10"/>
      <c r="AV46" s="10"/>
      <c r="AW46" s="10">
        <v>0</v>
      </c>
      <c r="AX46" s="10">
        <v>0</v>
      </c>
    </row>
    <row r="47" spans="1:50" ht="91.5" customHeight="1" x14ac:dyDescent="0.25">
      <c r="A47" s="10" t="s">
        <v>818</v>
      </c>
      <c r="B47" s="47" t="s">
        <v>725</v>
      </c>
      <c r="C47" s="47">
        <v>22</v>
      </c>
      <c r="D47" s="10" t="s">
        <v>726</v>
      </c>
      <c r="E47" s="47" t="s">
        <v>727</v>
      </c>
      <c r="F47" s="10">
        <v>22.1</v>
      </c>
      <c r="G47" s="47" t="s">
        <v>728</v>
      </c>
      <c r="H47" s="10" t="s">
        <v>729</v>
      </c>
      <c r="I47" s="62" t="s">
        <v>1112</v>
      </c>
      <c r="J47" s="10" t="s">
        <v>172</v>
      </c>
      <c r="K47" s="10" t="s">
        <v>1246</v>
      </c>
      <c r="L47" s="10" t="s">
        <v>730</v>
      </c>
      <c r="M47" s="10">
        <v>150</v>
      </c>
      <c r="N47" s="62" t="s">
        <v>1116</v>
      </c>
      <c r="O47" s="62"/>
      <c r="P47" s="62"/>
      <c r="Q47" s="62"/>
      <c r="R47" s="62"/>
      <c r="S47" s="62"/>
      <c r="T47" s="62"/>
      <c r="U47" s="62"/>
      <c r="V47" s="10">
        <v>500</v>
      </c>
      <c r="W47" s="62" t="s">
        <v>1116</v>
      </c>
      <c r="X47" s="62"/>
      <c r="Y47" s="62"/>
      <c r="Z47" s="62"/>
      <c r="AA47" s="62"/>
      <c r="AB47" s="62"/>
      <c r="AC47" s="62"/>
      <c r="AD47" s="62"/>
      <c r="AE47" s="10">
        <v>750</v>
      </c>
      <c r="AF47" s="62" t="s">
        <v>1116</v>
      </c>
      <c r="AG47" s="62"/>
      <c r="AH47" s="62"/>
      <c r="AI47" s="62"/>
      <c r="AJ47" s="62"/>
      <c r="AK47" s="62"/>
      <c r="AL47" s="62"/>
      <c r="AM47" s="62"/>
      <c r="AN47" s="10">
        <v>1081</v>
      </c>
      <c r="AO47" s="62" t="s">
        <v>1116</v>
      </c>
      <c r="AP47" s="62"/>
      <c r="AQ47" s="62"/>
      <c r="AR47" s="62"/>
      <c r="AS47" s="62"/>
      <c r="AT47" s="62"/>
      <c r="AU47" s="62"/>
      <c r="AV47" s="62"/>
      <c r="AW47" s="10">
        <v>150</v>
      </c>
      <c r="AX47" s="10">
        <v>350</v>
      </c>
    </row>
    <row r="48" spans="1:50" s="8" customFormat="1" ht="91.5" customHeight="1" x14ac:dyDescent="0.25">
      <c r="A48" s="11" t="s">
        <v>31</v>
      </c>
      <c r="B48" s="11" t="s">
        <v>32</v>
      </c>
      <c r="C48" s="11" t="s">
        <v>181</v>
      </c>
      <c r="D48" s="11" t="s">
        <v>22</v>
      </c>
      <c r="E48" s="11" t="s">
        <v>0</v>
      </c>
      <c r="F48" s="11" t="s">
        <v>1</v>
      </c>
      <c r="G48" s="11" t="s">
        <v>34</v>
      </c>
      <c r="H48" s="11" t="s">
        <v>35</v>
      </c>
      <c r="I48" s="11" t="s">
        <v>2</v>
      </c>
      <c r="J48" s="11" t="s">
        <v>4</v>
      </c>
      <c r="K48" s="11" t="s">
        <v>3</v>
      </c>
      <c r="L48" s="11" t="s">
        <v>23</v>
      </c>
      <c r="M48" s="11" t="s">
        <v>24</v>
      </c>
      <c r="N48" s="11" t="s">
        <v>5</v>
      </c>
      <c r="O48" s="11" t="s">
        <v>1425</v>
      </c>
      <c r="P48" s="11" t="s">
        <v>1429</v>
      </c>
      <c r="Q48" s="11" t="s">
        <v>1430</v>
      </c>
      <c r="R48" s="11"/>
      <c r="S48" s="11"/>
      <c r="T48" s="11"/>
      <c r="U48" s="11"/>
      <c r="V48" s="11" t="s">
        <v>25</v>
      </c>
      <c r="W48" s="11" t="s">
        <v>5</v>
      </c>
      <c r="X48" s="11" t="s">
        <v>1426</v>
      </c>
      <c r="Y48" s="11" t="s">
        <v>1429</v>
      </c>
      <c r="Z48" s="11" t="s">
        <v>1430</v>
      </c>
      <c r="AA48" s="11"/>
      <c r="AB48" s="11"/>
      <c r="AC48" s="11"/>
      <c r="AD48" s="11"/>
      <c r="AE48" s="11" t="s">
        <v>26</v>
      </c>
      <c r="AF48" s="11" t="s">
        <v>5</v>
      </c>
      <c r="AG48" s="11" t="s">
        <v>1427</v>
      </c>
      <c r="AH48" s="11" t="s">
        <v>1429</v>
      </c>
      <c r="AI48" s="11" t="s">
        <v>1430</v>
      </c>
      <c r="AJ48" s="11"/>
      <c r="AK48" s="11"/>
      <c r="AL48" s="11"/>
      <c r="AM48" s="11"/>
      <c r="AN48" s="11" t="s">
        <v>27</v>
      </c>
      <c r="AO48" s="62"/>
      <c r="AP48" s="62"/>
      <c r="AQ48" s="62"/>
      <c r="AR48" s="62"/>
      <c r="AS48" s="62"/>
      <c r="AT48" s="62"/>
      <c r="AU48" s="62"/>
      <c r="AV48" s="62"/>
      <c r="AW48" s="10"/>
      <c r="AX48" s="10"/>
    </row>
    <row r="49" spans="1:50" ht="84" customHeight="1" x14ac:dyDescent="0.25">
      <c r="A49" s="10" t="s">
        <v>819</v>
      </c>
      <c r="B49" s="47" t="s">
        <v>725</v>
      </c>
      <c r="C49" s="47">
        <v>23</v>
      </c>
      <c r="D49" s="47" t="s">
        <v>735</v>
      </c>
      <c r="E49" s="47" t="s">
        <v>736</v>
      </c>
      <c r="F49" s="10">
        <v>23.1</v>
      </c>
      <c r="G49" s="47" t="s">
        <v>737</v>
      </c>
      <c r="H49" s="10" t="s">
        <v>952</v>
      </c>
      <c r="I49" s="62" t="s">
        <v>1113</v>
      </c>
      <c r="J49" s="10" t="s">
        <v>172</v>
      </c>
      <c r="K49" s="10" t="s">
        <v>953</v>
      </c>
      <c r="L49" s="10" t="s">
        <v>738</v>
      </c>
      <c r="M49" s="10">
        <v>300</v>
      </c>
      <c r="N49" s="62" t="s">
        <v>1117</v>
      </c>
      <c r="O49" s="62"/>
      <c r="P49" s="62"/>
      <c r="Q49" s="62"/>
      <c r="R49" s="62"/>
      <c r="S49" s="62"/>
      <c r="T49" s="62"/>
      <c r="U49" s="62"/>
      <c r="V49" s="10">
        <v>900</v>
      </c>
      <c r="W49" s="62" t="s">
        <v>1117</v>
      </c>
      <c r="X49" s="62"/>
      <c r="Y49" s="62"/>
      <c r="Z49" s="62"/>
      <c r="AA49" s="62"/>
      <c r="AB49" s="62"/>
      <c r="AC49" s="62"/>
      <c r="AD49" s="62"/>
      <c r="AE49" s="10">
        <v>1700</v>
      </c>
      <c r="AF49" s="62" t="s">
        <v>1117</v>
      </c>
      <c r="AG49" s="62"/>
      <c r="AH49" s="62"/>
      <c r="AI49" s="62"/>
      <c r="AJ49" s="62"/>
      <c r="AK49" s="62"/>
      <c r="AL49" s="62"/>
      <c r="AM49" s="62"/>
      <c r="AN49" s="10">
        <v>2396</v>
      </c>
      <c r="AO49" s="62" t="s">
        <v>1117</v>
      </c>
      <c r="AP49" s="62"/>
      <c r="AQ49" s="62"/>
      <c r="AR49" s="62"/>
      <c r="AS49" s="62"/>
      <c r="AT49" s="62"/>
      <c r="AU49" s="62"/>
      <c r="AV49" s="62"/>
      <c r="AW49" s="10">
        <v>300</v>
      </c>
      <c r="AX49" s="10">
        <v>600</v>
      </c>
    </row>
    <row r="50" spans="1:50" ht="70.5" customHeight="1" x14ac:dyDescent="0.25">
      <c r="A50" s="10" t="s">
        <v>820</v>
      </c>
      <c r="B50" s="10" t="s">
        <v>741</v>
      </c>
      <c r="C50" s="10">
        <v>24</v>
      </c>
      <c r="D50" s="10" t="s">
        <v>742</v>
      </c>
      <c r="E50" s="47" t="s">
        <v>743</v>
      </c>
      <c r="F50" s="10">
        <v>24.1</v>
      </c>
      <c r="G50" s="47" t="s">
        <v>744</v>
      </c>
      <c r="H50" s="10" t="s">
        <v>745</v>
      </c>
      <c r="I50" s="62" t="s">
        <v>1114</v>
      </c>
      <c r="J50" s="10" t="s">
        <v>746</v>
      </c>
      <c r="K50" s="10">
        <v>4000</v>
      </c>
      <c r="L50" s="10">
        <v>4400</v>
      </c>
      <c r="M50" s="10">
        <v>1000</v>
      </c>
      <c r="N50" s="10" t="s">
        <v>1118</v>
      </c>
      <c r="O50" s="10"/>
      <c r="P50" s="10"/>
      <c r="Q50" s="10"/>
      <c r="R50" s="10"/>
      <c r="S50" s="10"/>
      <c r="T50" s="10"/>
      <c r="U50" s="10"/>
      <c r="V50" s="10">
        <v>2200</v>
      </c>
      <c r="W50" s="10" t="s">
        <v>1118</v>
      </c>
      <c r="X50" s="10"/>
      <c r="Y50" s="10"/>
      <c r="Z50" s="10"/>
      <c r="AA50" s="10"/>
      <c r="AB50" s="10"/>
      <c r="AC50" s="10"/>
      <c r="AD50" s="10"/>
      <c r="AE50" s="10">
        <v>3200</v>
      </c>
      <c r="AF50" s="10" t="s">
        <v>1118</v>
      </c>
      <c r="AG50" s="10"/>
      <c r="AH50" s="10"/>
      <c r="AI50" s="10"/>
      <c r="AJ50" s="10"/>
      <c r="AK50" s="10"/>
      <c r="AL50" s="10"/>
      <c r="AM50" s="10"/>
      <c r="AN50" s="10">
        <v>4400</v>
      </c>
      <c r="AO50" s="10" t="s">
        <v>1118</v>
      </c>
      <c r="AP50" s="10"/>
      <c r="AQ50" s="10"/>
      <c r="AR50" s="10"/>
      <c r="AS50" s="10"/>
      <c r="AT50" s="10"/>
      <c r="AU50" s="10"/>
      <c r="AV50" s="10"/>
      <c r="AW50" s="10">
        <v>4400</v>
      </c>
      <c r="AX50" s="10">
        <v>4400</v>
      </c>
    </row>
    <row r="51" spans="1:50" ht="58.5" customHeight="1" x14ac:dyDescent="0.25">
      <c r="A51" s="10" t="s">
        <v>821</v>
      </c>
      <c r="B51" s="10" t="s">
        <v>747</v>
      </c>
      <c r="C51" s="10">
        <v>25</v>
      </c>
      <c r="D51" s="10" t="s">
        <v>748</v>
      </c>
      <c r="E51" s="47" t="s">
        <v>749</v>
      </c>
      <c r="F51" s="10">
        <v>25.1</v>
      </c>
      <c r="G51" s="47" t="s">
        <v>750</v>
      </c>
      <c r="H51" s="10" t="s">
        <v>751</v>
      </c>
      <c r="I51" s="62" t="s">
        <v>1115</v>
      </c>
      <c r="J51" s="10" t="s">
        <v>746</v>
      </c>
      <c r="K51" s="15">
        <v>9076</v>
      </c>
      <c r="L51" s="10">
        <v>5000</v>
      </c>
      <c r="M51" s="10">
        <v>800</v>
      </c>
      <c r="N51" s="10" t="s">
        <v>1119</v>
      </c>
      <c r="O51" s="10"/>
      <c r="P51" s="10"/>
      <c r="Q51" s="10"/>
      <c r="R51" s="10"/>
      <c r="S51" s="10"/>
      <c r="T51" s="10"/>
      <c r="U51" s="10"/>
      <c r="V51" s="10">
        <v>2000</v>
      </c>
      <c r="W51" s="10" t="s">
        <v>1119</v>
      </c>
      <c r="X51" s="10"/>
      <c r="Y51" s="10"/>
      <c r="Z51" s="10"/>
      <c r="AA51" s="10"/>
      <c r="AB51" s="10"/>
      <c r="AC51" s="10"/>
      <c r="AD51" s="10"/>
      <c r="AE51" s="10">
        <v>3500</v>
      </c>
      <c r="AF51" s="10" t="s">
        <v>1119</v>
      </c>
      <c r="AG51" s="10"/>
      <c r="AH51" s="10"/>
      <c r="AI51" s="10"/>
      <c r="AJ51" s="10"/>
      <c r="AK51" s="10"/>
      <c r="AL51" s="10"/>
      <c r="AM51" s="10"/>
      <c r="AN51" s="10">
        <v>5000</v>
      </c>
      <c r="AO51" s="10" t="s">
        <v>1119</v>
      </c>
      <c r="AP51" s="10"/>
      <c r="AQ51" s="10"/>
      <c r="AR51" s="10"/>
      <c r="AS51" s="10"/>
      <c r="AT51" s="10"/>
      <c r="AU51" s="10"/>
      <c r="AV51" s="10"/>
      <c r="AW51" s="10">
        <v>6000</v>
      </c>
      <c r="AX51" s="10">
        <v>5500</v>
      </c>
    </row>
    <row r="52" spans="1:50" ht="80.25" customHeight="1" x14ac:dyDescent="0.25">
      <c r="A52" s="13" t="s">
        <v>822</v>
      </c>
      <c r="B52" s="47" t="s">
        <v>1386</v>
      </c>
      <c r="C52" s="10">
        <v>26</v>
      </c>
      <c r="D52" s="13" t="s">
        <v>495</v>
      </c>
      <c r="E52" s="13" t="s">
        <v>496</v>
      </c>
      <c r="F52" s="10">
        <v>26.1</v>
      </c>
      <c r="G52" s="16" t="s">
        <v>494</v>
      </c>
      <c r="H52" s="16" t="s">
        <v>494</v>
      </c>
      <c r="I52" s="10" t="s">
        <v>298</v>
      </c>
      <c r="J52" s="10" t="s">
        <v>172</v>
      </c>
      <c r="K52" s="13" t="s">
        <v>497</v>
      </c>
      <c r="L52" s="13" t="s">
        <v>498</v>
      </c>
      <c r="M52" s="13" t="s">
        <v>499</v>
      </c>
      <c r="N52" s="13" t="s">
        <v>1456</v>
      </c>
      <c r="O52" s="13"/>
      <c r="P52" s="13"/>
      <c r="Q52" s="13"/>
      <c r="R52" s="13"/>
      <c r="S52" s="13"/>
      <c r="T52" s="13"/>
      <c r="U52" s="13"/>
      <c r="V52" s="10" t="s">
        <v>500</v>
      </c>
      <c r="W52" s="10" t="s">
        <v>1457</v>
      </c>
      <c r="X52" s="10"/>
      <c r="Y52" s="10"/>
      <c r="Z52" s="10"/>
      <c r="AA52" s="10"/>
      <c r="AB52" s="10"/>
      <c r="AC52" s="10"/>
      <c r="AD52" s="10"/>
      <c r="AE52" s="10" t="s">
        <v>612</v>
      </c>
      <c r="AF52" s="10" t="s">
        <v>1458</v>
      </c>
      <c r="AG52" s="10"/>
      <c r="AH52" s="10"/>
      <c r="AI52" s="10"/>
      <c r="AJ52" s="10"/>
      <c r="AK52" s="10"/>
      <c r="AL52" s="10"/>
      <c r="AM52" s="10"/>
      <c r="AN52" s="10" t="s">
        <v>501</v>
      </c>
      <c r="AO52" s="82" t="s">
        <v>1459</v>
      </c>
      <c r="AP52" s="10"/>
      <c r="AQ52" s="10"/>
      <c r="AR52" s="10"/>
      <c r="AS52" s="10"/>
      <c r="AT52" s="10"/>
      <c r="AU52" s="10"/>
      <c r="AV52" s="10"/>
      <c r="AW52" s="13" t="s">
        <v>502</v>
      </c>
      <c r="AX52" s="13" t="s">
        <v>502</v>
      </c>
    </row>
    <row r="53" spans="1:50" ht="61.5" customHeight="1" x14ac:dyDescent="0.25">
      <c r="A53" s="10" t="s">
        <v>613</v>
      </c>
      <c r="B53" s="10" t="s">
        <v>1387</v>
      </c>
      <c r="C53" s="10">
        <v>27</v>
      </c>
      <c r="D53" s="10" t="s">
        <v>503</v>
      </c>
      <c r="E53" s="10" t="s">
        <v>299</v>
      </c>
      <c r="F53" s="10">
        <v>27.1</v>
      </c>
      <c r="G53" s="16" t="s">
        <v>300</v>
      </c>
      <c r="H53" s="16" t="s">
        <v>300</v>
      </c>
      <c r="I53" s="10" t="s">
        <v>505</v>
      </c>
      <c r="J53" s="10" t="s">
        <v>172</v>
      </c>
      <c r="K53" s="13" t="s">
        <v>504</v>
      </c>
      <c r="L53" s="12">
        <v>50000000</v>
      </c>
      <c r="M53" s="12">
        <v>5000000</v>
      </c>
      <c r="N53" s="12" t="s">
        <v>1460</v>
      </c>
      <c r="O53" s="13"/>
      <c r="P53" s="13"/>
      <c r="Q53" s="13"/>
      <c r="R53" s="13"/>
      <c r="S53" s="13"/>
      <c r="T53" s="13"/>
      <c r="U53" s="13"/>
      <c r="V53" s="12">
        <v>25000000</v>
      </c>
      <c r="W53" s="12" t="s">
        <v>1461</v>
      </c>
      <c r="X53" s="13"/>
      <c r="Y53" s="13"/>
      <c r="Z53" s="13"/>
      <c r="AA53" s="13"/>
      <c r="AB53" s="13"/>
      <c r="AC53" s="13"/>
      <c r="AD53" s="13"/>
      <c r="AE53" s="12">
        <v>30000000</v>
      </c>
      <c r="AF53" s="12" t="s">
        <v>1461</v>
      </c>
      <c r="AG53" s="13"/>
      <c r="AH53" s="13"/>
      <c r="AI53" s="13"/>
      <c r="AJ53" s="13"/>
      <c r="AK53" s="13"/>
      <c r="AL53" s="13"/>
      <c r="AM53" s="13"/>
      <c r="AN53" s="12">
        <v>50000000</v>
      </c>
      <c r="AO53" s="83" t="s">
        <v>1461</v>
      </c>
      <c r="AP53" s="13"/>
      <c r="AQ53" s="13"/>
      <c r="AR53" s="13"/>
      <c r="AS53" s="13"/>
      <c r="AT53" s="13"/>
      <c r="AU53" s="13"/>
      <c r="AV53" s="13"/>
      <c r="AW53" s="12">
        <v>50000000</v>
      </c>
      <c r="AX53" s="12">
        <v>50000000</v>
      </c>
    </row>
    <row r="54" spans="1:50" ht="81.75" customHeight="1" x14ac:dyDescent="0.25">
      <c r="A54" s="10" t="s">
        <v>51</v>
      </c>
      <c r="B54" s="47" t="s">
        <v>138</v>
      </c>
      <c r="C54" s="47">
        <v>28</v>
      </c>
      <c r="D54" s="10" t="s">
        <v>823</v>
      </c>
      <c r="E54" s="47" t="s">
        <v>156</v>
      </c>
      <c r="F54" s="10">
        <v>28.1</v>
      </c>
      <c r="G54" s="10" t="s">
        <v>52</v>
      </c>
      <c r="H54" s="10" t="s">
        <v>52</v>
      </c>
      <c r="I54" s="149"/>
      <c r="J54" s="10" t="s">
        <v>172</v>
      </c>
      <c r="K54" s="10" t="s">
        <v>53</v>
      </c>
      <c r="L54" s="13" t="s">
        <v>954</v>
      </c>
      <c r="M54" s="10" t="s">
        <v>824</v>
      </c>
      <c r="N54" s="149" t="s">
        <v>585</v>
      </c>
      <c r="O54" s="10"/>
      <c r="P54" s="10"/>
      <c r="Q54" s="10"/>
      <c r="R54" s="10"/>
      <c r="S54" s="10"/>
      <c r="T54" s="10"/>
      <c r="U54" s="10"/>
      <c r="V54" s="10" t="s">
        <v>825</v>
      </c>
      <c r="W54" s="10" t="s">
        <v>824</v>
      </c>
      <c r="X54" s="10"/>
      <c r="Y54" s="10"/>
      <c r="Z54" s="10"/>
      <c r="AA54" s="10"/>
      <c r="AB54" s="10"/>
      <c r="AC54" s="10"/>
      <c r="AD54" s="10"/>
      <c r="AE54" s="10" t="s">
        <v>826</v>
      </c>
      <c r="AF54" s="149" t="s">
        <v>585</v>
      </c>
      <c r="AG54" s="10"/>
      <c r="AH54" s="10"/>
      <c r="AI54" s="10"/>
      <c r="AJ54" s="10"/>
      <c r="AK54" s="10"/>
      <c r="AL54" s="10"/>
      <c r="AM54" s="10"/>
      <c r="AN54" s="10" t="s">
        <v>53</v>
      </c>
      <c r="AO54" s="149"/>
      <c r="AP54" s="10"/>
      <c r="AQ54" s="10"/>
      <c r="AR54" s="10"/>
      <c r="AS54" s="10"/>
      <c r="AT54" s="10"/>
      <c r="AU54" s="10"/>
      <c r="AV54" s="10"/>
      <c r="AW54" s="10" t="s">
        <v>54</v>
      </c>
      <c r="AX54" s="10" t="s">
        <v>55</v>
      </c>
    </row>
    <row r="55" spans="1:50" ht="72" customHeight="1" x14ac:dyDescent="0.25">
      <c r="A55" s="500" t="s">
        <v>665</v>
      </c>
      <c r="B55" s="10" t="s">
        <v>506</v>
      </c>
      <c r="C55" s="10">
        <v>29</v>
      </c>
      <c r="D55" s="10" t="s">
        <v>666</v>
      </c>
      <c r="E55" s="47" t="s">
        <v>667</v>
      </c>
      <c r="F55" s="10">
        <v>29.1</v>
      </c>
      <c r="G55" s="10" t="s">
        <v>668</v>
      </c>
      <c r="H55" s="10" t="s">
        <v>56</v>
      </c>
      <c r="I55" s="10" t="s">
        <v>669</v>
      </c>
      <c r="J55" s="10" t="s">
        <v>172</v>
      </c>
      <c r="K55" s="10" t="s">
        <v>827</v>
      </c>
      <c r="L55" s="10" t="s">
        <v>828</v>
      </c>
      <c r="M55" s="10" t="s">
        <v>507</v>
      </c>
      <c r="N55" s="10" t="s">
        <v>670</v>
      </c>
      <c r="O55" s="10"/>
      <c r="P55" s="10"/>
      <c r="Q55" s="10"/>
      <c r="R55" s="10"/>
      <c r="S55" s="10"/>
      <c r="T55" s="10"/>
      <c r="U55" s="10"/>
      <c r="V55" s="10" t="s">
        <v>671</v>
      </c>
      <c r="W55" s="10" t="s">
        <v>672</v>
      </c>
      <c r="X55" s="10"/>
      <c r="Y55" s="10"/>
      <c r="Z55" s="10"/>
      <c r="AA55" s="10"/>
      <c r="AB55" s="10"/>
      <c r="AC55" s="10"/>
      <c r="AD55" s="10"/>
      <c r="AE55" s="10" t="s">
        <v>673</v>
      </c>
      <c r="AF55" s="10" t="s">
        <v>674</v>
      </c>
      <c r="AG55" s="10"/>
      <c r="AH55" s="10"/>
      <c r="AI55" s="10"/>
      <c r="AJ55" s="10"/>
      <c r="AK55" s="10"/>
      <c r="AL55" s="10"/>
      <c r="AM55" s="10"/>
      <c r="AN55" s="10">
        <v>1500</v>
      </c>
      <c r="AO55" s="10" t="s">
        <v>675</v>
      </c>
      <c r="AP55" s="10"/>
      <c r="AQ55" s="10"/>
      <c r="AR55" s="10"/>
      <c r="AS55" s="10"/>
      <c r="AT55" s="10"/>
      <c r="AU55" s="10"/>
      <c r="AV55" s="10"/>
      <c r="AW55" s="10">
        <v>500</v>
      </c>
      <c r="AX55" s="10">
        <v>1000</v>
      </c>
    </row>
    <row r="56" spans="1:50" ht="111" customHeight="1" x14ac:dyDescent="0.25">
      <c r="A56" s="502"/>
      <c r="B56" s="10"/>
      <c r="C56" s="10"/>
      <c r="D56" s="10" t="s">
        <v>955</v>
      </c>
      <c r="E56" s="10" t="s">
        <v>1394</v>
      </c>
      <c r="F56" s="10">
        <v>29.2</v>
      </c>
      <c r="G56" s="10" t="s">
        <v>1293</v>
      </c>
      <c r="H56" s="10" t="s">
        <v>1293</v>
      </c>
      <c r="I56" s="10" t="s">
        <v>1423</v>
      </c>
      <c r="J56" s="10" t="s">
        <v>172</v>
      </c>
      <c r="K56" s="72" t="s">
        <v>1294</v>
      </c>
      <c r="L56" s="10" t="s">
        <v>1295</v>
      </c>
      <c r="M56" s="10" t="s">
        <v>1251</v>
      </c>
      <c r="N56" s="10" t="s">
        <v>1462</v>
      </c>
      <c r="O56" s="10"/>
      <c r="P56" s="10"/>
      <c r="Q56" s="10"/>
      <c r="R56" s="10"/>
      <c r="S56" s="10"/>
      <c r="T56" s="10"/>
      <c r="U56" s="10"/>
      <c r="V56" s="10" t="s">
        <v>1251</v>
      </c>
      <c r="W56" s="10" t="s">
        <v>1462</v>
      </c>
      <c r="X56" s="10"/>
      <c r="Y56" s="10"/>
      <c r="Z56" s="10"/>
      <c r="AA56" s="10"/>
      <c r="AB56" s="10"/>
      <c r="AC56" s="10"/>
      <c r="AD56" s="10"/>
      <c r="AE56" s="10" t="s">
        <v>1251</v>
      </c>
      <c r="AF56" s="10" t="s">
        <v>1462</v>
      </c>
      <c r="AG56" s="10"/>
      <c r="AH56" s="10"/>
      <c r="AI56" s="10"/>
      <c r="AJ56" s="10"/>
      <c r="AK56" s="10"/>
      <c r="AL56" s="10"/>
      <c r="AM56" s="10"/>
      <c r="AN56" s="10">
        <v>64000</v>
      </c>
      <c r="AO56" s="10" t="s">
        <v>1462</v>
      </c>
      <c r="AP56" s="10"/>
      <c r="AQ56" s="10"/>
      <c r="AR56" s="10"/>
      <c r="AS56" s="10"/>
      <c r="AT56" s="10"/>
      <c r="AU56" s="10"/>
      <c r="AV56" s="10"/>
      <c r="AW56" s="10" t="s">
        <v>1296</v>
      </c>
      <c r="AX56" s="10" t="s">
        <v>1297</v>
      </c>
    </row>
    <row r="57" spans="1:50" ht="63" x14ac:dyDescent="0.25">
      <c r="A57" s="501"/>
      <c r="B57" s="10"/>
      <c r="C57" s="10"/>
      <c r="D57" s="10" t="s">
        <v>1298</v>
      </c>
      <c r="E57" s="10"/>
      <c r="F57" s="10"/>
      <c r="G57" s="10" t="s">
        <v>1299</v>
      </c>
      <c r="H57" s="10" t="s">
        <v>1299</v>
      </c>
      <c r="I57" s="10" t="s">
        <v>1464</v>
      </c>
      <c r="J57" s="10"/>
      <c r="K57" s="10" t="s">
        <v>1300</v>
      </c>
      <c r="L57" s="10" t="s">
        <v>1301</v>
      </c>
      <c r="M57" s="10">
        <v>0</v>
      </c>
      <c r="N57" s="10" t="s">
        <v>1463</v>
      </c>
      <c r="O57" s="10"/>
      <c r="P57" s="10"/>
      <c r="Q57" s="10"/>
      <c r="R57" s="10"/>
      <c r="S57" s="10"/>
      <c r="T57" s="10"/>
      <c r="U57" s="10"/>
      <c r="V57" s="10">
        <v>0</v>
      </c>
      <c r="W57" s="10" t="s">
        <v>1463</v>
      </c>
      <c r="X57" s="10"/>
      <c r="Y57" s="10"/>
      <c r="Z57" s="10"/>
      <c r="AA57" s="10"/>
      <c r="AB57" s="10"/>
      <c r="AC57" s="10"/>
      <c r="AD57" s="10"/>
      <c r="AE57" s="10">
        <v>200</v>
      </c>
      <c r="AF57" s="10" t="s">
        <v>1463</v>
      </c>
      <c r="AG57" s="10"/>
      <c r="AH57" s="10"/>
      <c r="AI57" s="10"/>
      <c r="AJ57" s="10"/>
      <c r="AK57" s="10"/>
      <c r="AL57" s="10"/>
      <c r="AM57" s="10"/>
      <c r="AN57" s="10" t="s">
        <v>508</v>
      </c>
      <c r="AO57" s="10" t="s">
        <v>1463</v>
      </c>
      <c r="AP57" s="10"/>
      <c r="AQ57" s="10"/>
      <c r="AR57" s="10"/>
      <c r="AS57" s="10"/>
      <c r="AT57" s="10"/>
      <c r="AU57" s="10"/>
      <c r="AV57" s="10"/>
      <c r="AW57" s="10" t="s">
        <v>1300</v>
      </c>
      <c r="AX57" s="10" t="s">
        <v>1300</v>
      </c>
    </row>
    <row r="58" spans="1:50" ht="60.75" customHeight="1" x14ac:dyDescent="0.25">
      <c r="A58" s="462" t="s">
        <v>956</v>
      </c>
      <c r="B58" s="10" t="s">
        <v>758</v>
      </c>
      <c r="C58" s="10">
        <v>30</v>
      </c>
      <c r="D58" s="13" t="s">
        <v>479</v>
      </c>
      <c r="E58" s="13" t="s">
        <v>309</v>
      </c>
      <c r="F58" s="10">
        <v>30.1</v>
      </c>
      <c r="G58" s="500" t="s">
        <v>759</v>
      </c>
      <c r="H58" s="13" t="s">
        <v>488</v>
      </c>
      <c r="I58" s="10" t="s">
        <v>308</v>
      </c>
      <c r="J58" s="10" t="s">
        <v>172</v>
      </c>
      <c r="K58" s="10" t="s">
        <v>307</v>
      </c>
      <c r="L58" s="10" t="s">
        <v>306</v>
      </c>
      <c r="M58" s="10" t="s">
        <v>481</v>
      </c>
      <c r="N58" s="10" t="s">
        <v>480</v>
      </c>
      <c r="O58" s="10"/>
      <c r="P58" s="10"/>
      <c r="Q58" s="10"/>
      <c r="R58" s="10"/>
      <c r="S58" s="10"/>
      <c r="T58" s="10"/>
      <c r="U58" s="10"/>
      <c r="V58" s="10" t="s">
        <v>482</v>
      </c>
      <c r="W58" s="10" t="s">
        <v>480</v>
      </c>
      <c r="X58" s="10"/>
      <c r="Y58" s="10"/>
      <c r="Z58" s="10"/>
      <c r="AA58" s="10"/>
      <c r="AB58" s="10"/>
      <c r="AC58" s="10"/>
      <c r="AD58" s="10"/>
      <c r="AE58" s="10" t="s">
        <v>483</v>
      </c>
      <c r="AF58" s="10" t="s">
        <v>480</v>
      </c>
      <c r="AG58" s="10"/>
      <c r="AH58" s="10"/>
      <c r="AI58" s="10"/>
      <c r="AJ58" s="10"/>
      <c r="AK58" s="10"/>
      <c r="AL58" s="10"/>
      <c r="AM58" s="10"/>
      <c r="AN58" s="10" t="s">
        <v>484</v>
      </c>
      <c r="AO58" s="10" t="s">
        <v>480</v>
      </c>
      <c r="AP58" s="10"/>
      <c r="AQ58" s="10"/>
      <c r="AR58" s="10"/>
      <c r="AS58" s="10"/>
      <c r="AT58" s="10"/>
      <c r="AU58" s="10"/>
      <c r="AV58" s="10"/>
      <c r="AW58" s="10" t="s">
        <v>306</v>
      </c>
      <c r="AX58" s="10" t="s">
        <v>305</v>
      </c>
    </row>
    <row r="59" spans="1:50" ht="86.25" customHeight="1" x14ac:dyDescent="0.25">
      <c r="A59" s="506"/>
      <c r="B59" s="13"/>
      <c r="C59" s="10"/>
      <c r="D59" s="13"/>
      <c r="E59" s="10"/>
      <c r="F59" s="10"/>
      <c r="G59" s="502"/>
      <c r="H59" s="13" t="s">
        <v>62</v>
      </c>
      <c r="I59" s="10" t="s">
        <v>304</v>
      </c>
      <c r="J59" s="10" t="s">
        <v>172</v>
      </c>
      <c r="K59" s="64" t="s">
        <v>303</v>
      </c>
      <c r="L59" s="64" t="s">
        <v>303</v>
      </c>
      <c r="M59" s="10" t="s">
        <v>486</v>
      </c>
      <c r="N59" s="13" t="s">
        <v>760</v>
      </c>
      <c r="O59" s="13"/>
      <c r="P59" s="13"/>
      <c r="Q59" s="13"/>
      <c r="R59" s="13"/>
      <c r="S59" s="13"/>
      <c r="T59" s="13"/>
      <c r="U59" s="13"/>
      <c r="V59" s="64" t="s">
        <v>485</v>
      </c>
      <c r="W59" s="13" t="s">
        <v>760</v>
      </c>
      <c r="X59" s="13"/>
      <c r="Y59" s="13"/>
      <c r="Z59" s="13"/>
      <c r="AA59" s="13"/>
      <c r="AB59" s="13"/>
      <c r="AC59" s="13"/>
      <c r="AD59" s="13"/>
      <c r="AE59" s="10" t="s">
        <v>487</v>
      </c>
      <c r="AF59" s="13" t="s">
        <v>760</v>
      </c>
      <c r="AG59" s="13"/>
      <c r="AH59" s="13"/>
      <c r="AI59" s="13"/>
      <c r="AJ59" s="13"/>
      <c r="AK59" s="13"/>
      <c r="AL59" s="13"/>
      <c r="AM59" s="13"/>
      <c r="AN59" s="64" t="s">
        <v>303</v>
      </c>
      <c r="AO59" s="13" t="s">
        <v>760</v>
      </c>
      <c r="AP59" s="13"/>
      <c r="AQ59" s="13"/>
      <c r="AR59" s="13"/>
      <c r="AS59" s="13"/>
      <c r="AT59" s="13"/>
      <c r="AU59" s="13"/>
      <c r="AV59" s="13"/>
      <c r="AW59" s="10" t="s">
        <v>63</v>
      </c>
      <c r="AX59" s="13" t="s">
        <v>64</v>
      </c>
    </row>
    <row r="60" spans="1:50" s="8" customFormat="1" ht="86.25" customHeight="1" x14ac:dyDescent="0.25">
      <c r="A60" s="11" t="s">
        <v>31</v>
      </c>
      <c r="B60" s="11" t="s">
        <v>32</v>
      </c>
      <c r="C60" s="11" t="s">
        <v>181</v>
      </c>
      <c r="D60" s="11" t="s">
        <v>22</v>
      </c>
      <c r="E60" s="11" t="s">
        <v>0</v>
      </c>
      <c r="F60" s="11" t="s">
        <v>1</v>
      </c>
      <c r="G60" s="11" t="s">
        <v>34</v>
      </c>
      <c r="H60" s="11" t="s">
        <v>35</v>
      </c>
      <c r="I60" s="11" t="s">
        <v>2</v>
      </c>
      <c r="J60" s="11" t="s">
        <v>4</v>
      </c>
      <c r="K60" s="11" t="s">
        <v>3</v>
      </c>
      <c r="L60" s="11" t="s">
        <v>23</v>
      </c>
      <c r="M60" s="11" t="s">
        <v>24</v>
      </c>
      <c r="N60" s="11" t="s">
        <v>5</v>
      </c>
      <c r="O60" s="11" t="s">
        <v>1425</v>
      </c>
      <c r="P60" s="11" t="s">
        <v>1429</v>
      </c>
      <c r="Q60" s="11" t="s">
        <v>1430</v>
      </c>
      <c r="R60" s="11"/>
      <c r="S60" s="11"/>
      <c r="T60" s="11"/>
      <c r="U60" s="11"/>
      <c r="V60" s="11" t="s">
        <v>25</v>
      </c>
      <c r="W60" s="11" t="s">
        <v>5</v>
      </c>
      <c r="X60" s="11" t="s">
        <v>1426</v>
      </c>
      <c r="Y60" s="11" t="s">
        <v>1429</v>
      </c>
      <c r="Z60" s="11" t="s">
        <v>1430</v>
      </c>
      <c r="AA60" s="11"/>
      <c r="AB60" s="11"/>
      <c r="AC60" s="11"/>
      <c r="AD60" s="11"/>
      <c r="AE60" s="11" t="s">
        <v>26</v>
      </c>
      <c r="AF60" s="11" t="s">
        <v>5</v>
      </c>
      <c r="AG60" s="11" t="s">
        <v>1427</v>
      </c>
      <c r="AH60" s="11" t="s">
        <v>1429</v>
      </c>
      <c r="AI60" s="11" t="s">
        <v>1430</v>
      </c>
      <c r="AJ60" s="11"/>
      <c r="AK60" s="11"/>
      <c r="AL60" s="11"/>
      <c r="AM60" s="11"/>
      <c r="AN60" s="11" t="s">
        <v>27</v>
      </c>
      <c r="AO60" s="13"/>
      <c r="AP60" s="13"/>
      <c r="AQ60" s="13"/>
      <c r="AR60" s="13"/>
      <c r="AS60" s="13"/>
      <c r="AT60" s="13"/>
      <c r="AU60" s="13"/>
      <c r="AV60" s="13"/>
      <c r="AW60" s="10"/>
      <c r="AX60" s="13"/>
    </row>
    <row r="61" spans="1:50" ht="82.5" customHeight="1" x14ac:dyDescent="0.25">
      <c r="A61" s="462" t="s">
        <v>956</v>
      </c>
      <c r="B61" s="13"/>
      <c r="C61" s="10"/>
      <c r="D61" s="13"/>
      <c r="E61" s="10"/>
      <c r="F61" s="10"/>
      <c r="G61" s="164" t="s">
        <v>1586</v>
      </c>
      <c r="H61" s="13" t="s">
        <v>302</v>
      </c>
      <c r="I61" s="10" t="s">
        <v>489</v>
      </c>
      <c r="J61" s="10" t="s">
        <v>314</v>
      </c>
      <c r="K61" s="13" t="s">
        <v>301</v>
      </c>
      <c r="L61" s="13" t="s">
        <v>301</v>
      </c>
      <c r="M61" s="13" t="s">
        <v>761</v>
      </c>
      <c r="N61" s="13" t="s">
        <v>762</v>
      </c>
      <c r="O61" s="13"/>
      <c r="P61" s="13"/>
      <c r="Q61" s="13"/>
      <c r="R61" s="13"/>
      <c r="S61" s="13"/>
      <c r="T61" s="13"/>
      <c r="U61" s="13"/>
      <c r="V61" s="13" t="s">
        <v>763</v>
      </c>
      <c r="W61" s="13" t="s">
        <v>764</v>
      </c>
      <c r="X61" s="13"/>
      <c r="Y61" s="13"/>
      <c r="Z61" s="13"/>
      <c r="AA61" s="13"/>
      <c r="AB61" s="13"/>
      <c r="AC61" s="13"/>
      <c r="AD61" s="13"/>
      <c r="AE61" s="13" t="s">
        <v>765</v>
      </c>
      <c r="AF61" s="13" t="s">
        <v>764</v>
      </c>
      <c r="AG61" s="13"/>
      <c r="AH61" s="13"/>
      <c r="AI61" s="13"/>
      <c r="AJ61" s="13"/>
      <c r="AK61" s="13"/>
      <c r="AL61" s="13"/>
      <c r="AM61" s="13"/>
      <c r="AN61" s="13" t="s">
        <v>301</v>
      </c>
      <c r="AO61" s="13" t="s">
        <v>764</v>
      </c>
      <c r="AP61" s="13"/>
      <c r="AQ61" s="13"/>
      <c r="AR61" s="13"/>
      <c r="AS61" s="13"/>
      <c r="AT61" s="13"/>
      <c r="AU61" s="13"/>
      <c r="AV61" s="13"/>
      <c r="AW61" s="13" t="s">
        <v>301</v>
      </c>
      <c r="AX61" s="13" t="s">
        <v>490</v>
      </c>
    </row>
    <row r="62" spans="1:50" ht="84" customHeight="1" x14ac:dyDescent="0.25">
      <c r="A62" s="506"/>
      <c r="B62" s="13"/>
      <c r="C62" s="10"/>
      <c r="D62" s="13"/>
      <c r="E62" s="10"/>
      <c r="F62" s="10"/>
      <c r="G62" s="10" t="e">
        <f>'D ComS-PP'!$L$11</f>
        <v>#REF!</v>
      </c>
      <c r="H62" s="13" t="s">
        <v>957</v>
      </c>
      <c r="I62" s="10" t="s">
        <v>1424</v>
      </c>
      <c r="J62" s="10"/>
      <c r="K62" s="13" t="s">
        <v>491</v>
      </c>
      <c r="L62" s="13" t="s">
        <v>958</v>
      </c>
      <c r="M62" s="13" t="s">
        <v>1250</v>
      </c>
      <c r="N62" s="13"/>
      <c r="O62" s="13"/>
      <c r="P62" s="13"/>
      <c r="Q62" s="13"/>
      <c r="R62" s="13"/>
      <c r="S62" s="13"/>
      <c r="T62" s="13"/>
      <c r="U62" s="13"/>
      <c r="V62" s="13" t="s">
        <v>1250</v>
      </c>
      <c r="W62" s="150"/>
      <c r="X62" s="13"/>
      <c r="Y62" s="13"/>
      <c r="Z62" s="13"/>
      <c r="AA62" s="13"/>
      <c r="AB62" s="13"/>
      <c r="AC62" s="13"/>
      <c r="AD62" s="13"/>
      <c r="AE62" s="13" t="s">
        <v>1250</v>
      </c>
      <c r="AF62" s="150"/>
      <c r="AG62" s="13"/>
      <c r="AH62" s="13"/>
      <c r="AI62" s="13"/>
      <c r="AJ62" s="13"/>
      <c r="AK62" s="13"/>
      <c r="AL62" s="13"/>
      <c r="AM62" s="13"/>
      <c r="AN62" s="13" t="s">
        <v>1252</v>
      </c>
      <c r="AO62" s="150"/>
      <c r="AP62" s="13"/>
      <c r="AQ62" s="13"/>
      <c r="AR62" s="13"/>
      <c r="AS62" s="13"/>
      <c r="AT62" s="13"/>
      <c r="AU62" s="13"/>
      <c r="AV62" s="13"/>
      <c r="AW62" s="13" t="s">
        <v>959</v>
      </c>
      <c r="AX62" s="13">
        <v>0</v>
      </c>
    </row>
    <row r="63" spans="1:50" ht="51" customHeight="1" x14ac:dyDescent="0.25">
      <c r="A63" s="463"/>
      <c r="B63" s="13"/>
      <c r="C63" s="10"/>
      <c r="D63" s="13"/>
      <c r="E63" s="10"/>
      <c r="F63" s="10"/>
      <c r="G63" s="10">
        <v>0</v>
      </c>
      <c r="H63" s="13" t="s">
        <v>960</v>
      </c>
      <c r="I63" s="10"/>
      <c r="J63" s="10"/>
      <c r="K63" s="13" t="s">
        <v>313</v>
      </c>
      <c r="L63" s="13" t="s">
        <v>961</v>
      </c>
      <c r="M63" s="13" t="s">
        <v>1250</v>
      </c>
      <c r="N63" s="13" t="s">
        <v>1250</v>
      </c>
      <c r="O63" s="13"/>
      <c r="P63" s="13"/>
      <c r="Q63" s="13"/>
      <c r="R63" s="13"/>
      <c r="S63" s="13"/>
      <c r="T63" s="13"/>
      <c r="U63" s="13"/>
      <c r="V63" s="13" t="s">
        <v>1250</v>
      </c>
      <c r="W63" s="13" t="s">
        <v>1250</v>
      </c>
      <c r="X63" s="13"/>
      <c r="Y63" s="13"/>
      <c r="Z63" s="13"/>
      <c r="AA63" s="13"/>
      <c r="AB63" s="13"/>
      <c r="AC63" s="13"/>
      <c r="AD63" s="13"/>
      <c r="AE63" s="13" t="s">
        <v>1250</v>
      </c>
      <c r="AF63" s="150">
        <v>0</v>
      </c>
      <c r="AG63" s="13"/>
      <c r="AH63" s="13"/>
      <c r="AI63" s="13"/>
      <c r="AJ63" s="13"/>
      <c r="AK63" s="13"/>
      <c r="AL63" s="13"/>
      <c r="AM63" s="13"/>
      <c r="AN63" s="13" t="s">
        <v>961</v>
      </c>
      <c r="AO63" s="150">
        <v>0</v>
      </c>
      <c r="AP63" s="13"/>
      <c r="AQ63" s="13"/>
      <c r="AR63" s="13"/>
      <c r="AS63" s="13"/>
      <c r="AT63" s="13"/>
      <c r="AU63" s="13"/>
      <c r="AV63" s="13"/>
      <c r="AW63" s="13" t="s">
        <v>492</v>
      </c>
      <c r="AX63" s="13" t="s">
        <v>493</v>
      </c>
    </row>
    <row r="64" spans="1:50" ht="124.5" customHeight="1" x14ac:dyDescent="0.25">
      <c r="A64" s="13" t="s">
        <v>509</v>
      </c>
      <c r="B64" s="13" t="s">
        <v>65</v>
      </c>
      <c r="C64" s="10">
        <v>31</v>
      </c>
      <c r="D64" s="13" t="s">
        <v>962</v>
      </c>
      <c r="E64" s="13" t="s">
        <v>65</v>
      </c>
      <c r="F64" s="10">
        <v>31.1</v>
      </c>
      <c r="G64" s="13" t="s">
        <v>66</v>
      </c>
      <c r="H64" s="13" t="s">
        <v>66</v>
      </c>
      <c r="I64" s="10" t="s">
        <v>766</v>
      </c>
      <c r="J64" s="10"/>
      <c r="K64" s="13" t="s">
        <v>963</v>
      </c>
      <c r="L64" s="13" t="s">
        <v>964</v>
      </c>
      <c r="M64" s="13" t="s">
        <v>829</v>
      </c>
      <c r="N64" s="13" t="s">
        <v>767</v>
      </c>
      <c r="O64" s="13"/>
      <c r="P64" s="13"/>
      <c r="Q64" s="13"/>
      <c r="R64" s="13"/>
      <c r="S64" s="13"/>
      <c r="T64" s="13"/>
      <c r="U64" s="13"/>
      <c r="V64" s="13">
        <v>3</v>
      </c>
      <c r="W64" s="13" t="s">
        <v>768</v>
      </c>
      <c r="X64" s="13"/>
      <c r="Y64" s="13"/>
      <c r="Z64" s="13"/>
      <c r="AA64" s="13"/>
      <c r="AB64" s="13"/>
      <c r="AC64" s="13"/>
      <c r="AD64" s="13"/>
      <c r="AE64" s="13">
        <v>3</v>
      </c>
      <c r="AF64" s="13" t="s">
        <v>768</v>
      </c>
      <c r="AG64" s="13"/>
      <c r="AH64" s="13"/>
      <c r="AI64" s="13"/>
      <c r="AJ64" s="13"/>
      <c r="AK64" s="13"/>
      <c r="AL64" s="13"/>
      <c r="AM64" s="13"/>
      <c r="AN64" s="13">
        <v>3</v>
      </c>
      <c r="AO64" s="13" t="s">
        <v>768</v>
      </c>
      <c r="AP64" s="13"/>
      <c r="AQ64" s="13"/>
      <c r="AR64" s="13"/>
      <c r="AS64" s="13"/>
      <c r="AT64" s="13"/>
      <c r="AU64" s="13"/>
      <c r="AV64" s="13"/>
      <c r="AW64" s="13" t="s">
        <v>965</v>
      </c>
      <c r="AX64" s="13" t="s">
        <v>966</v>
      </c>
    </row>
    <row r="65" spans="1:50" ht="94.5" customHeight="1" x14ac:dyDescent="0.25">
      <c r="A65" s="13" t="s">
        <v>967</v>
      </c>
      <c r="B65" s="13" t="s">
        <v>1388</v>
      </c>
      <c r="C65" s="10">
        <v>32</v>
      </c>
      <c r="D65" s="13" t="s">
        <v>968</v>
      </c>
      <c r="E65" s="13" t="s">
        <v>1465</v>
      </c>
      <c r="F65" s="10">
        <v>32.1</v>
      </c>
      <c r="G65" s="73" t="s">
        <v>1302</v>
      </c>
      <c r="H65" s="73" t="s">
        <v>1302</v>
      </c>
      <c r="I65" s="44" t="s">
        <v>1467</v>
      </c>
      <c r="J65" s="10"/>
      <c r="K65" s="13" t="s">
        <v>969</v>
      </c>
      <c r="L65" s="65" t="s">
        <v>970</v>
      </c>
      <c r="M65" s="13" t="s">
        <v>1250</v>
      </c>
      <c r="N65" s="13" t="s">
        <v>1250</v>
      </c>
      <c r="O65" s="13"/>
      <c r="P65" s="13"/>
      <c r="Q65" s="13"/>
      <c r="R65" s="13"/>
      <c r="S65" s="13"/>
      <c r="T65" s="13"/>
      <c r="U65" s="13"/>
      <c r="V65" s="13" t="s">
        <v>1250</v>
      </c>
      <c r="W65" s="13" t="s">
        <v>1250</v>
      </c>
      <c r="X65" s="13"/>
      <c r="Y65" s="13"/>
      <c r="Z65" s="13"/>
      <c r="AA65" s="13"/>
      <c r="AB65" s="13"/>
      <c r="AC65" s="13"/>
      <c r="AD65" s="13"/>
      <c r="AE65" s="13" t="s">
        <v>1250</v>
      </c>
      <c r="AF65" s="150"/>
      <c r="AG65" s="13"/>
      <c r="AH65" s="13"/>
      <c r="AI65" s="13"/>
      <c r="AJ65" s="13"/>
      <c r="AK65" s="13"/>
      <c r="AL65" s="13"/>
      <c r="AM65" s="13"/>
      <c r="AN65" s="65" t="s">
        <v>970</v>
      </c>
      <c r="AO65" s="150"/>
      <c r="AP65" s="13"/>
      <c r="AQ65" s="13"/>
      <c r="AR65" s="13"/>
      <c r="AS65" s="13"/>
      <c r="AT65" s="13"/>
      <c r="AU65" s="13"/>
      <c r="AV65" s="13"/>
      <c r="AW65" s="66" t="s">
        <v>970</v>
      </c>
      <c r="AX65" s="13" t="s">
        <v>971</v>
      </c>
    </row>
    <row r="66" spans="1:50" ht="73.5" customHeight="1" x14ac:dyDescent="0.25">
      <c r="A66" s="13" t="s">
        <v>972</v>
      </c>
      <c r="B66" s="13" t="s">
        <v>1389</v>
      </c>
      <c r="C66" s="10">
        <v>33</v>
      </c>
      <c r="D66" s="13" t="s">
        <v>973</v>
      </c>
      <c r="E66" s="13" t="s">
        <v>1395</v>
      </c>
      <c r="F66" s="10">
        <v>33.1</v>
      </c>
      <c r="G66" s="16" t="s">
        <v>312</v>
      </c>
      <c r="H66" s="16" t="s">
        <v>1303</v>
      </c>
      <c r="I66" s="16" t="s">
        <v>775</v>
      </c>
      <c r="J66" s="10"/>
      <c r="K66" s="15" t="s">
        <v>1304</v>
      </c>
      <c r="L66" s="15" t="s">
        <v>1305</v>
      </c>
      <c r="M66" s="13" t="s">
        <v>830</v>
      </c>
      <c r="N66" s="13" t="s">
        <v>776</v>
      </c>
      <c r="O66" s="13"/>
      <c r="P66" s="13"/>
      <c r="Q66" s="13"/>
      <c r="R66" s="13"/>
      <c r="S66" s="13"/>
      <c r="T66" s="13"/>
      <c r="U66" s="13"/>
      <c r="V66" s="13" t="s">
        <v>830</v>
      </c>
      <c r="W66" s="13" t="s">
        <v>776</v>
      </c>
      <c r="X66" s="13"/>
      <c r="Y66" s="13"/>
      <c r="Z66" s="13"/>
      <c r="AA66" s="13"/>
      <c r="AB66" s="13"/>
      <c r="AC66" s="13"/>
      <c r="AD66" s="13"/>
      <c r="AE66" s="13" t="s">
        <v>830</v>
      </c>
      <c r="AF66" s="13" t="s">
        <v>776</v>
      </c>
      <c r="AG66" s="13"/>
      <c r="AH66" s="13"/>
      <c r="AI66" s="13"/>
      <c r="AJ66" s="13"/>
      <c r="AK66" s="13"/>
      <c r="AL66" s="13"/>
      <c r="AM66" s="13"/>
      <c r="AN66" s="15">
        <v>1400</v>
      </c>
      <c r="AO66" s="13" t="s">
        <v>434</v>
      </c>
      <c r="AP66" s="13"/>
      <c r="AQ66" s="13"/>
      <c r="AR66" s="13"/>
      <c r="AS66" s="13"/>
      <c r="AT66" s="13"/>
      <c r="AU66" s="13"/>
      <c r="AV66" s="13"/>
      <c r="AW66" s="13" t="s">
        <v>1306</v>
      </c>
      <c r="AX66" s="13" t="s">
        <v>1307</v>
      </c>
    </row>
    <row r="67" spans="1:50" ht="83.25" customHeight="1" x14ac:dyDescent="0.25">
      <c r="A67" s="13" t="s">
        <v>967</v>
      </c>
      <c r="B67" s="10" t="s">
        <v>1170</v>
      </c>
      <c r="C67" s="10">
        <v>34</v>
      </c>
      <c r="D67" s="13"/>
      <c r="E67" s="13" t="s">
        <v>1466</v>
      </c>
      <c r="F67" s="10">
        <v>34.1</v>
      </c>
      <c r="G67" s="13" t="s">
        <v>67</v>
      </c>
      <c r="H67" s="13" t="s">
        <v>67</v>
      </c>
      <c r="I67" s="10" t="s">
        <v>1171</v>
      </c>
      <c r="J67" s="10"/>
      <c r="K67" s="13" t="s">
        <v>510</v>
      </c>
      <c r="L67" s="13" t="s">
        <v>511</v>
      </c>
      <c r="M67" s="53">
        <v>0.45</v>
      </c>
      <c r="N67" s="10" t="s">
        <v>1172</v>
      </c>
      <c r="O67" s="10"/>
      <c r="P67" s="10"/>
      <c r="Q67" s="10"/>
      <c r="R67" s="10"/>
      <c r="S67" s="10"/>
      <c r="T67" s="10"/>
      <c r="U67" s="10"/>
      <c r="V67" s="53">
        <v>0.5</v>
      </c>
      <c r="W67" s="10" t="s">
        <v>1173</v>
      </c>
      <c r="X67" s="10"/>
      <c r="Y67" s="10"/>
      <c r="Z67" s="10"/>
      <c r="AA67" s="10"/>
      <c r="AB67" s="10"/>
      <c r="AC67" s="10"/>
      <c r="AD67" s="10"/>
      <c r="AE67" s="53">
        <v>0.55000000000000004</v>
      </c>
      <c r="AF67" s="10" t="s">
        <v>1174</v>
      </c>
      <c r="AG67" s="10"/>
      <c r="AH67" s="10"/>
      <c r="AI67" s="10"/>
      <c r="AJ67" s="10"/>
      <c r="AK67" s="10"/>
      <c r="AL67" s="10"/>
      <c r="AM67" s="10"/>
      <c r="AN67" s="53">
        <v>0.6</v>
      </c>
      <c r="AO67" s="10" t="s">
        <v>1175</v>
      </c>
      <c r="AP67" s="10"/>
      <c r="AQ67" s="10"/>
      <c r="AR67" s="10"/>
      <c r="AS67" s="10"/>
      <c r="AT67" s="10"/>
      <c r="AU67" s="10"/>
      <c r="AV67" s="10"/>
      <c r="AW67" s="13" t="s">
        <v>512</v>
      </c>
      <c r="AX67" s="13" t="s">
        <v>513</v>
      </c>
    </row>
    <row r="68" spans="1:50" ht="88.5" customHeight="1" x14ac:dyDescent="0.25">
      <c r="A68" s="13" t="s">
        <v>1240</v>
      </c>
      <c r="B68" s="10" t="s">
        <v>1396</v>
      </c>
      <c r="C68" s="10">
        <v>35</v>
      </c>
      <c r="D68" s="13" t="s">
        <v>1239</v>
      </c>
      <c r="E68" s="10" t="s">
        <v>1397</v>
      </c>
      <c r="F68" s="10">
        <v>35.1</v>
      </c>
      <c r="G68" s="16" t="s">
        <v>310</v>
      </c>
      <c r="H68" s="16" t="s">
        <v>1308</v>
      </c>
      <c r="I68" s="10" t="s">
        <v>769</v>
      </c>
      <c r="J68" s="10"/>
      <c r="K68" s="13" t="s">
        <v>1309</v>
      </c>
      <c r="L68" s="13" t="s">
        <v>1310</v>
      </c>
      <c r="M68" s="13" t="s">
        <v>770</v>
      </c>
      <c r="N68" s="13" t="s">
        <v>771</v>
      </c>
      <c r="O68" s="13"/>
      <c r="P68" s="13"/>
      <c r="Q68" s="13"/>
      <c r="R68" s="13"/>
      <c r="S68" s="13"/>
      <c r="T68" s="13"/>
      <c r="U68" s="13"/>
      <c r="V68" s="13" t="s">
        <v>772</v>
      </c>
      <c r="W68" s="13" t="s">
        <v>771</v>
      </c>
      <c r="X68" s="13"/>
      <c r="Y68" s="13"/>
      <c r="Z68" s="13"/>
      <c r="AA68" s="13"/>
      <c r="AB68" s="13"/>
      <c r="AC68" s="13"/>
      <c r="AD68" s="13"/>
      <c r="AE68" s="13" t="s">
        <v>773</v>
      </c>
      <c r="AF68" s="13" t="s">
        <v>771</v>
      </c>
      <c r="AG68" s="13"/>
      <c r="AH68" s="13"/>
      <c r="AI68" s="13"/>
      <c r="AJ68" s="13"/>
      <c r="AK68" s="13"/>
      <c r="AL68" s="13"/>
      <c r="AM68" s="13"/>
      <c r="AN68" s="13" t="s">
        <v>774</v>
      </c>
      <c r="AO68" s="13" t="s">
        <v>771</v>
      </c>
      <c r="AP68" s="13"/>
      <c r="AQ68" s="13"/>
      <c r="AR68" s="13"/>
      <c r="AS68" s="13"/>
      <c r="AT68" s="13"/>
      <c r="AU68" s="13"/>
      <c r="AV68" s="13"/>
      <c r="AW68" s="13" t="s">
        <v>1311</v>
      </c>
      <c r="AX68" s="13" t="s">
        <v>1312</v>
      </c>
    </row>
    <row r="69" spans="1:50" s="8" customFormat="1" ht="67.5" customHeight="1" x14ac:dyDescent="0.25">
      <c r="A69" s="500" t="s">
        <v>97</v>
      </c>
      <c r="B69" s="10"/>
      <c r="C69" s="10">
        <v>46</v>
      </c>
      <c r="D69" s="10" t="s">
        <v>57</v>
      </c>
      <c r="E69" s="10" t="s">
        <v>1399</v>
      </c>
      <c r="F69" s="10">
        <v>46.1</v>
      </c>
      <c r="G69" s="10" t="s">
        <v>1414</v>
      </c>
      <c r="H69" s="10" t="s">
        <v>58</v>
      </c>
      <c r="I69" s="149"/>
      <c r="J69" s="10" t="s">
        <v>172</v>
      </c>
      <c r="K69" s="10">
        <v>2</v>
      </c>
      <c r="L69" s="10">
        <v>2</v>
      </c>
      <c r="M69" s="10" t="s">
        <v>1250</v>
      </c>
      <c r="N69" s="149"/>
      <c r="O69" s="10"/>
      <c r="P69" s="10"/>
      <c r="Q69" s="10"/>
      <c r="R69" s="10"/>
      <c r="S69" s="10"/>
      <c r="T69" s="10"/>
      <c r="U69" s="10"/>
      <c r="V69" s="10" t="s">
        <v>1250</v>
      </c>
      <c r="W69" s="10" t="s">
        <v>1250</v>
      </c>
      <c r="X69" s="10"/>
      <c r="Y69" s="10"/>
      <c r="Z69" s="10"/>
      <c r="AA69" s="10"/>
      <c r="AB69" s="10"/>
      <c r="AC69" s="10"/>
      <c r="AD69" s="10"/>
      <c r="AE69" s="10" t="s">
        <v>1250</v>
      </c>
      <c r="AF69" s="149"/>
      <c r="AG69" s="10"/>
      <c r="AH69" s="10"/>
      <c r="AI69" s="10"/>
      <c r="AJ69" s="10"/>
      <c r="AK69" s="10"/>
      <c r="AL69" s="10"/>
      <c r="AM69" s="10"/>
      <c r="AN69" s="10">
        <v>2</v>
      </c>
      <c r="AO69" s="149"/>
      <c r="AP69" s="10"/>
      <c r="AQ69" s="10"/>
      <c r="AR69" s="10"/>
      <c r="AS69" s="10"/>
      <c r="AT69" s="10"/>
      <c r="AU69" s="10"/>
      <c r="AV69" s="10"/>
      <c r="AW69" s="10">
        <v>2</v>
      </c>
      <c r="AX69" s="10">
        <v>2</v>
      </c>
    </row>
    <row r="70" spans="1:50" s="8" customFormat="1" ht="69.75" customHeight="1" x14ac:dyDescent="0.25">
      <c r="A70" s="501"/>
      <c r="B70" s="10"/>
      <c r="C70" s="10"/>
      <c r="D70" s="10"/>
      <c r="E70" s="10"/>
      <c r="F70" s="10"/>
      <c r="G70" s="10" t="s">
        <v>1415</v>
      </c>
      <c r="H70" s="10" t="s">
        <v>59</v>
      </c>
      <c r="I70" s="149"/>
      <c r="J70" s="10" t="s">
        <v>15</v>
      </c>
      <c r="K70" s="10" t="s">
        <v>60</v>
      </c>
      <c r="L70" s="10" t="s">
        <v>61</v>
      </c>
      <c r="M70" s="10" t="s">
        <v>60</v>
      </c>
      <c r="N70" s="10" t="s">
        <v>60</v>
      </c>
      <c r="O70" s="10"/>
      <c r="P70" s="10"/>
      <c r="Q70" s="10"/>
      <c r="R70" s="10"/>
      <c r="S70" s="10"/>
      <c r="T70" s="10"/>
      <c r="U70" s="10"/>
      <c r="V70" s="10" t="s">
        <v>60</v>
      </c>
      <c r="W70" s="10" t="s">
        <v>60</v>
      </c>
      <c r="X70" s="10"/>
      <c r="Y70" s="10"/>
      <c r="Z70" s="10"/>
      <c r="AA70" s="10"/>
      <c r="AB70" s="10"/>
      <c r="AC70" s="10"/>
      <c r="AD70" s="10"/>
      <c r="AE70" s="10" t="s">
        <v>60</v>
      </c>
      <c r="AF70" s="10" t="s">
        <v>60</v>
      </c>
      <c r="AG70" s="10"/>
      <c r="AH70" s="10"/>
      <c r="AI70" s="10"/>
      <c r="AJ70" s="10"/>
      <c r="AK70" s="10"/>
      <c r="AL70" s="10"/>
      <c r="AM70" s="10"/>
      <c r="AN70" s="10" t="s">
        <v>60</v>
      </c>
      <c r="AO70" s="10" t="s">
        <v>60</v>
      </c>
      <c r="AP70" s="10"/>
      <c r="AQ70" s="10"/>
      <c r="AR70" s="10"/>
      <c r="AS70" s="10"/>
      <c r="AT70" s="10"/>
      <c r="AU70" s="10"/>
      <c r="AV70" s="10"/>
      <c r="AW70" s="10" t="s">
        <v>61</v>
      </c>
      <c r="AX70" s="10" t="s">
        <v>61</v>
      </c>
    </row>
    <row r="71" spans="1:50" s="8" customFormat="1" ht="69.75" customHeight="1" x14ac:dyDescent="0.25">
      <c r="A71" s="11" t="s">
        <v>31</v>
      </c>
      <c r="B71" s="11" t="s">
        <v>32</v>
      </c>
      <c r="C71" s="11" t="s">
        <v>181</v>
      </c>
      <c r="D71" s="11" t="s">
        <v>22</v>
      </c>
      <c r="E71" s="11" t="s">
        <v>0</v>
      </c>
      <c r="F71" s="11" t="s">
        <v>1</v>
      </c>
      <c r="G71" s="11" t="s">
        <v>34</v>
      </c>
      <c r="H71" s="11" t="s">
        <v>35</v>
      </c>
      <c r="I71" s="11" t="s">
        <v>2</v>
      </c>
      <c r="J71" s="11" t="s">
        <v>4</v>
      </c>
      <c r="K71" s="11" t="s">
        <v>3</v>
      </c>
      <c r="L71" s="11" t="s">
        <v>23</v>
      </c>
      <c r="M71" s="11" t="s">
        <v>24</v>
      </c>
      <c r="N71" s="11" t="s">
        <v>5</v>
      </c>
      <c r="O71" s="11" t="s">
        <v>1425</v>
      </c>
      <c r="P71" s="11" t="s">
        <v>1429</v>
      </c>
      <c r="Q71" s="11" t="s">
        <v>1430</v>
      </c>
      <c r="R71" s="11"/>
      <c r="S71" s="11"/>
      <c r="T71" s="11"/>
      <c r="U71" s="11"/>
      <c r="V71" s="11" t="s">
        <v>25</v>
      </c>
      <c r="W71" s="11" t="s">
        <v>5</v>
      </c>
      <c r="X71" s="11" t="s">
        <v>1426</v>
      </c>
      <c r="Y71" s="11" t="s">
        <v>1429</v>
      </c>
      <c r="Z71" s="11" t="s">
        <v>1430</v>
      </c>
      <c r="AA71" s="11"/>
      <c r="AB71" s="11"/>
      <c r="AC71" s="11"/>
      <c r="AD71" s="11"/>
      <c r="AE71" s="11" t="s">
        <v>26</v>
      </c>
      <c r="AF71" s="11" t="s">
        <v>5</v>
      </c>
      <c r="AG71" s="11" t="s">
        <v>1427</v>
      </c>
      <c r="AH71" s="11" t="s">
        <v>1429</v>
      </c>
      <c r="AI71" s="11" t="s">
        <v>1430</v>
      </c>
      <c r="AJ71" s="11"/>
      <c r="AK71" s="11"/>
      <c r="AL71" s="11"/>
      <c r="AM71" s="11"/>
      <c r="AN71" s="11" t="s">
        <v>27</v>
      </c>
      <c r="AO71" s="10"/>
      <c r="AP71" s="10"/>
      <c r="AQ71" s="10"/>
      <c r="AR71" s="10"/>
      <c r="AS71" s="10"/>
      <c r="AT71" s="10"/>
      <c r="AU71" s="10"/>
      <c r="AV71" s="10"/>
      <c r="AW71" s="10"/>
      <c r="AX71" s="10"/>
    </row>
    <row r="72" spans="1:50" s="8" customFormat="1" ht="80.25" customHeight="1" x14ac:dyDescent="0.25">
      <c r="A72" s="10" t="s">
        <v>387</v>
      </c>
      <c r="B72" s="10" t="s">
        <v>388</v>
      </c>
      <c r="C72" s="10">
        <v>47</v>
      </c>
      <c r="D72" s="10" t="s">
        <v>389</v>
      </c>
      <c r="E72" s="10" t="s">
        <v>1258</v>
      </c>
      <c r="F72" s="10">
        <v>47.1</v>
      </c>
      <c r="G72" s="10" t="s">
        <v>390</v>
      </c>
      <c r="H72" s="10" t="s">
        <v>391</v>
      </c>
      <c r="I72" s="149">
        <v>0</v>
      </c>
      <c r="J72" s="10" t="s">
        <v>172</v>
      </c>
      <c r="K72" s="10" t="s">
        <v>128</v>
      </c>
      <c r="L72" s="10" t="s">
        <v>392</v>
      </c>
      <c r="M72" s="10" t="s">
        <v>372</v>
      </c>
      <c r="N72" s="10" t="s">
        <v>373</v>
      </c>
      <c r="O72" s="10"/>
      <c r="P72" s="10"/>
      <c r="Q72" s="10"/>
      <c r="R72" s="10"/>
      <c r="S72" s="10"/>
      <c r="T72" s="10"/>
      <c r="U72" s="10"/>
      <c r="V72" s="10" t="s">
        <v>393</v>
      </c>
      <c r="W72" s="10" t="s">
        <v>394</v>
      </c>
      <c r="X72" s="10"/>
      <c r="Y72" s="10"/>
      <c r="Z72" s="10"/>
      <c r="AA72" s="10"/>
      <c r="AB72" s="10"/>
      <c r="AC72" s="10"/>
      <c r="AD72" s="10"/>
      <c r="AE72" s="10" t="s">
        <v>395</v>
      </c>
      <c r="AF72" s="10" t="s">
        <v>396</v>
      </c>
      <c r="AG72" s="10"/>
      <c r="AH72" s="10"/>
      <c r="AI72" s="10"/>
      <c r="AJ72" s="10"/>
      <c r="AK72" s="10"/>
      <c r="AL72" s="10"/>
      <c r="AM72" s="10"/>
      <c r="AN72" s="10" t="s">
        <v>397</v>
      </c>
      <c r="AO72" s="10" t="s">
        <v>398</v>
      </c>
      <c r="AP72" s="10"/>
      <c r="AQ72" s="10"/>
      <c r="AR72" s="10"/>
      <c r="AS72" s="10"/>
      <c r="AT72" s="10"/>
      <c r="AU72" s="10"/>
      <c r="AV72" s="10"/>
      <c r="AW72" s="10" t="s">
        <v>399</v>
      </c>
      <c r="AX72" s="10" t="s">
        <v>399</v>
      </c>
    </row>
    <row r="73" spans="1:50" s="8" customFormat="1" ht="134.25" customHeight="1" x14ac:dyDescent="0.25">
      <c r="A73" s="10" t="s">
        <v>288</v>
      </c>
      <c r="B73" s="10" t="s">
        <v>287</v>
      </c>
      <c r="C73" s="10">
        <v>48</v>
      </c>
      <c r="D73" s="10" t="s">
        <v>286</v>
      </c>
      <c r="E73" s="10" t="s">
        <v>285</v>
      </c>
      <c r="F73" s="10">
        <v>48.1</v>
      </c>
      <c r="G73" s="10" t="s">
        <v>284</v>
      </c>
      <c r="H73" s="10" t="s">
        <v>400</v>
      </c>
      <c r="I73" s="10" t="s">
        <v>401</v>
      </c>
      <c r="J73" s="10" t="s">
        <v>15</v>
      </c>
      <c r="K73" s="10" t="s">
        <v>402</v>
      </c>
      <c r="L73" s="10" t="s">
        <v>980</v>
      </c>
      <c r="M73" s="10" t="s">
        <v>403</v>
      </c>
      <c r="N73" s="10" t="s">
        <v>404</v>
      </c>
      <c r="O73" s="10"/>
      <c r="P73" s="10"/>
      <c r="Q73" s="10"/>
      <c r="R73" s="10"/>
      <c r="S73" s="10"/>
      <c r="T73" s="10"/>
      <c r="U73" s="10"/>
      <c r="V73" s="10" t="s">
        <v>405</v>
      </c>
      <c r="W73" s="10" t="s">
        <v>404</v>
      </c>
      <c r="X73" s="10"/>
      <c r="Y73" s="10"/>
      <c r="Z73" s="10"/>
      <c r="AA73" s="10"/>
      <c r="AB73" s="10"/>
      <c r="AC73" s="10"/>
      <c r="AD73" s="10"/>
      <c r="AE73" s="10" t="s">
        <v>406</v>
      </c>
      <c r="AF73" s="10" t="s">
        <v>404</v>
      </c>
      <c r="AG73" s="10"/>
      <c r="AH73" s="10"/>
      <c r="AI73" s="10"/>
      <c r="AJ73" s="10"/>
      <c r="AK73" s="10"/>
      <c r="AL73" s="10"/>
      <c r="AM73" s="10"/>
      <c r="AN73" s="10" t="s">
        <v>407</v>
      </c>
      <c r="AO73" s="10" t="s">
        <v>404</v>
      </c>
      <c r="AP73" s="10"/>
      <c r="AQ73" s="10"/>
      <c r="AR73" s="10"/>
      <c r="AS73" s="10"/>
      <c r="AT73" s="10"/>
      <c r="AU73" s="10"/>
      <c r="AV73" s="10"/>
      <c r="AW73" s="10" t="s">
        <v>980</v>
      </c>
      <c r="AX73" s="10" t="s">
        <v>980</v>
      </c>
    </row>
    <row r="74" spans="1:50" s="8" customFormat="1" ht="120.75" customHeight="1" x14ac:dyDescent="0.25">
      <c r="A74" s="10" t="s">
        <v>283</v>
      </c>
      <c r="B74" s="10" t="s">
        <v>282</v>
      </c>
      <c r="C74" s="10">
        <v>49</v>
      </c>
      <c r="D74" s="10" t="s">
        <v>101</v>
      </c>
      <c r="E74" s="10" t="s">
        <v>1259</v>
      </c>
      <c r="F74" s="10">
        <v>49.1</v>
      </c>
      <c r="G74" s="10" t="s">
        <v>281</v>
      </c>
      <c r="H74" s="10" t="s">
        <v>887</v>
      </c>
      <c r="I74" s="149">
        <v>0</v>
      </c>
      <c r="J74" s="10"/>
      <c r="K74" s="10">
        <v>0</v>
      </c>
      <c r="L74" s="10" t="s">
        <v>888</v>
      </c>
      <c r="M74" s="10" t="s">
        <v>889</v>
      </c>
      <c r="N74" s="62" t="s">
        <v>1431</v>
      </c>
      <c r="O74" s="10"/>
      <c r="P74" s="10"/>
      <c r="Q74" s="10"/>
      <c r="R74" s="10"/>
      <c r="S74" s="10"/>
      <c r="T74" s="10"/>
      <c r="U74" s="10"/>
      <c r="V74" s="10" t="s">
        <v>890</v>
      </c>
      <c r="W74" s="62" t="s">
        <v>373</v>
      </c>
      <c r="X74" s="10"/>
      <c r="Y74" s="10"/>
      <c r="Z74" s="10"/>
      <c r="AA74" s="10"/>
      <c r="AB74" s="10"/>
      <c r="AC74" s="10"/>
      <c r="AD74" s="10"/>
      <c r="AE74" s="10" t="s">
        <v>891</v>
      </c>
      <c r="AF74" s="149"/>
      <c r="AG74" s="10"/>
      <c r="AH74" s="10"/>
      <c r="AI74" s="10"/>
      <c r="AJ74" s="10"/>
      <c r="AK74" s="10"/>
      <c r="AL74" s="10"/>
      <c r="AM74" s="10"/>
      <c r="AN74" s="10" t="s">
        <v>892</v>
      </c>
      <c r="AO74" s="149"/>
      <c r="AP74" s="10"/>
      <c r="AQ74" s="10"/>
      <c r="AR74" s="10"/>
      <c r="AS74" s="10"/>
      <c r="AT74" s="10"/>
      <c r="AU74" s="10"/>
      <c r="AV74" s="10"/>
      <c r="AW74" s="10" t="s">
        <v>893</v>
      </c>
      <c r="AX74" s="10" t="s">
        <v>893</v>
      </c>
    </row>
    <row r="75" spans="1:50" s="8" customFormat="1" ht="90" customHeight="1" x14ac:dyDescent="0.25">
      <c r="A75" s="10" t="s">
        <v>408</v>
      </c>
      <c r="B75" s="10" t="s">
        <v>409</v>
      </c>
      <c r="C75" s="10">
        <v>50</v>
      </c>
      <c r="D75" s="10" t="s">
        <v>292</v>
      </c>
      <c r="E75" s="10" t="s">
        <v>297</v>
      </c>
      <c r="F75" s="10">
        <v>50.1</v>
      </c>
      <c r="G75" s="10" t="s">
        <v>315</v>
      </c>
      <c r="H75" s="10" t="s">
        <v>295</v>
      </c>
      <c r="I75" s="10" t="s">
        <v>294</v>
      </c>
      <c r="J75" s="10" t="s">
        <v>15</v>
      </c>
      <c r="K75" s="10" t="s">
        <v>410</v>
      </c>
      <c r="L75" s="10" t="s">
        <v>981</v>
      </c>
      <c r="M75" s="10" t="s">
        <v>411</v>
      </c>
      <c r="N75" s="10" t="s">
        <v>412</v>
      </c>
      <c r="O75" s="10"/>
      <c r="P75" s="10"/>
      <c r="Q75" s="10"/>
      <c r="R75" s="10"/>
      <c r="S75" s="10"/>
      <c r="T75" s="10"/>
      <c r="U75" s="10"/>
      <c r="V75" s="10" t="s">
        <v>413</v>
      </c>
      <c r="W75" s="10" t="s">
        <v>414</v>
      </c>
      <c r="X75" s="10"/>
      <c r="Y75" s="10"/>
      <c r="Z75" s="10"/>
      <c r="AA75" s="10"/>
      <c r="AB75" s="10"/>
      <c r="AC75" s="10"/>
      <c r="AD75" s="10"/>
      <c r="AE75" s="10" t="s">
        <v>415</v>
      </c>
      <c r="AF75" s="10" t="s">
        <v>416</v>
      </c>
      <c r="AG75" s="10"/>
      <c r="AH75" s="10"/>
      <c r="AI75" s="10"/>
      <c r="AJ75" s="10"/>
      <c r="AK75" s="10"/>
      <c r="AL75" s="10"/>
      <c r="AM75" s="10"/>
      <c r="AN75" s="10">
        <v>0</v>
      </c>
      <c r="AO75" s="10" t="s">
        <v>205</v>
      </c>
      <c r="AP75" s="10"/>
      <c r="AQ75" s="10"/>
      <c r="AR75" s="10"/>
      <c r="AS75" s="10"/>
      <c r="AT75" s="10"/>
      <c r="AU75" s="10"/>
      <c r="AV75" s="10"/>
      <c r="AW75" s="10" t="s">
        <v>417</v>
      </c>
      <c r="AX75" s="10" t="s">
        <v>418</v>
      </c>
    </row>
    <row r="76" spans="1:50" s="8" customFormat="1" ht="86.25" customHeight="1" x14ac:dyDescent="0.25">
      <c r="A76" s="10" t="s">
        <v>574</v>
      </c>
      <c r="B76" s="10" t="s">
        <v>575</v>
      </c>
      <c r="C76" s="10">
        <v>51</v>
      </c>
      <c r="D76" s="10" t="s">
        <v>561</v>
      </c>
      <c r="E76" s="10" t="s">
        <v>293</v>
      </c>
      <c r="F76" s="10">
        <v>51.1</v>
      </c>
      <c r="G76" s="10" t="s">
        <v>296</v>
      </c>
      <c r="H76" s="10" t="s">
        <v>562</v>
      </c>
      <c r="I76" s="10" t="s">
        <v>563</v>
      </c>
      <c r="J76" s="10" t="s">
        <v>15</v>
      </c>
      <c r="K76" s="10">
        <v>0</v>
      </c>
      <c r="L76" s="10" t="s">
        <v>564</v>
      </c>
      <c r="M76" s="10" t="s">
        <v>566</v>
      </c>
      <c r="N76" s="10" t="s">
        <v>567</v>
      </c>
      <c r="O76" s="10"/>
      <c r="P76" s="10"/>
      <c r="Q76" s="10"/>
      <c r="R76" s="10"/>
      <c r="S76" s="10"/>
      <c r="T76" s="10"/>
      <c r="U76" s="10"/>
      <c r="V76" s="10" t="s">
        <v>565</v>
      </c>
      <c r="W76" s="10" t="s">
        <v>373</v>
      </c>
      <c r="X76" s="10"/>
      <c r="Y76" s="10"/>
      <c r="Z76" s="10"/>
      <c r="AA76" s="10"/>
      <c r="AB76" s="10"/>
      <c r="AC76" s="10"/>
      <c r="AD76" s="10"/>
      <c r="AE76" s="10" t="s">
        <v>569</v>
      </c>
      <c r="AF76" s="10" t="s">
        <v>568</v>
      </c>
      <c r="AG76" s="10"/>
      <c r="AH76" s="10"/>
      <c r="AI76" s="10"/>
      <c r="AJ76" s="10"/>
      <c r="AK76" s="10"/>
      <c r="AL76" s="10"/>
      <c r="AM76" s="10"/>
      <c r="AN76" s="10" t="s">
        <v>570</v>
      </c>
      <c r="AO76" s="10" t="s">
        <v>571</v>
      </c>
      <c r="AP76" s="10"/>
      <c r="AQ76" s="10"/>
      <c r="AR76" s="10"/>
      <c r="AS76" s="10"/>
      <c r="AT76" s="10"/>
      <c r="AU76" s="10"/>
      <c r="AV76" s="10"/>
      <c r="AW76" s="10" t="s">
        <v>572</v>
      </c>
      <c r="AX76" s="10" t="s">
        <v>573</v>
      </c>
    </row>
    <row r="77" spans="1:50" s="8" customFormat="1" ht="64.5" customHeight="1" x14ac:dyDescent="0.25">
      <c r="A77" s="500" t="s">
        <v>408</v>
      </c>
      <c r="B77" s="10"/>
      <c r="C77" s="10"/>
      <c r="D77" s="10" t="s">
        <v>576</v>
      </c>
      <c r="E77" s="10" t="s">
        <v>577</v>
      </c>
      <c r="F77" s="10">
        <v>51.2</v>
      </c>
      <c r="G77" s="500" t="s">
        <v>296</v>
      </c>
      <c r="H77" s="10" t="s">
        <v>291</v>
      </c>
      <c r="I77" s="10" t="s">
        <v>579</v>
      </c>
      <c r="J77" s="10" t="s">
        <v>15</v>
      </c>
      <c r="K77" s="10">
        <v>2</v>
      </c>
      <c r="L77" s="10" t="s">
        <v>586</v>
      </c>
      <c r="M77" s="10" t="s">
        <v>580</v>
      </c>
      <c r="N77" s="10" t="s">
        <v>373</v>
      </c>
      <c r="O77" s="10"/>
      <c r="P77" s="10"/>
      <c r="Q77" s="10"/>
      <c r="R77" s="10"/>
      <c r="S77" s="10"/>
      <c r="T77" s="10"/>
      <c r="U77" s="10"/>
      <c r="V77" s="10" t="s">
        <v>581</v>
      </c>
      <c r="W77" s="10" t="s">
        <v>582</v>
      </c>
      <c r="X77" s="10"/>
      <c r="Y77" s="10"/>
      <c r="Z77" s="10"/>
      <c r="AA77" s="10"/>
      <c r="AB77" s="10"/>
      <c r="AC77" s="10"/>
      <c r="AD77" s="10"/>
      <c r="AE77" s="10" t="s">
        <v>583</v>
      </c>
      <c r="AF77" s="10" t="s">
        <v>373</v>
      </c>
      <c r="AG77" s="10"/>
      <c r="AH77" s="10"/>
      <c r="AI77" s="10"/>
      <c r="AJ77" s="10"/>
      <c r="AK77" s="10"/>
      <c r="AL77" s="10"/>
      <c r="AM77" s="10"/>
      <c r="AN77" s="10" t="s">
        <v>587</v>
      </c>
      <c r="AO77" s="10" t="s">
        <v>585</v>
      </c>
      <c r="AP77" s="10"/>
      <c r="AQ77" s="10"/>
      <c r="AR77" s="10"/>
      <c r="AS77" s="10"/>
      <c r="AT77" s="10"/>
      <c r="AU77" s="10"/>
      <c r="AV77" s="10"/>
      <c r="AW77" s="10" t="s">
        <v>584</v>
      </c>
      <c r="AX77" s="10" t="s">
        <v>588</v>
      </c>
    </row>
    <row r="78" spans="1:50" s="8" customFormat="1" ht="110.25" customHeight="1" x14ac:dyDescent="0.25">
      <c r="A78" s="502"/>
      <c r="B78" s="10"/>
      <c r="C78" s="10"/>
      <c r="D78" s="10"/>
      <c r="E78" s="10"/>
      <c r="F78" s="10"/>
      <c r="G78" s="501"/>
      <c r="H78" s="10" t="s">
        <v>578</v>
      </c>
      <c r="I78" s="10" t="s">
        <v>589</v>
      </c>
      <c r="J78" s="10"/>
      <c r="K78" s="10">
        <v>0</v>
      </c>
      <c r="L78" s="10" t="s">
        <v>605</v>
      </c>
      <c r="M78" s="10" t="s">
        <v>601</v>
      </c>
      <c r="N78" s="10" t="s">
        <v>1377</v>
      </c>
      <c r="O78" s="10"/>
      <c r="P78" s="10"/>
      <c r="Q78" s="10"/>
      <c r="R78" s="10"/>
      <c r="S78" s="10"/>
      <c r="T78" s="10"/>
      <c r="U78" s="10"/>
      <c r="V78" s="10" t="s">
        <v>423</v>
      </c>
      <c r="W78" s="10" t="s">
        <v>1378</v>
      </c>
      <c r="X78" s="10"/>
      <c r="Y78" s="10"/>
      <c r="Z78" s="10"/>
      <c r="AA78" s="10"/>
      <c r="AB78" s="10"/>
      <c r="AC78" s="10"/>
      <c r="AD78" s="10"/>
      <c r="AE78" s="10" t="s">
        <v>602</v>
      </c>
      <c r="AF78" s="10" t="s">
        <v>1380</v>
      </c>
      <c r="AG78" s="10"/>
      <c r="AH78" s="10"/>
      <c r="AI78" s="10"/>
      <c r="AJ78" s="10"/>
      <c r="AK78" s="10"/>
      <c r="AL78" s="10"/>
      <c r="AM78" s="10"/>
      <c r="AN78" s="10" t="s">
        <v>603</v>
      </c>
      <c r="AO78" s="10" t="s">
        <v>1379</v>
      </c>
      <c r="AP78" s="10"/>
      <c r="AQ78" s="10"/>
      <c r="AR78" s="10"/>
      <c r="AS78" s="10"/>
      <c r="AT78" s="10"/>
      <c r="AU78" s="10"/>
      <c r="AV78" s="10"/>
      <c r="AW78" s="10" t="s">
        <v>604</v>
      </c>
      <c r="AX78" s="10" t="s">
        <v>604</v>
      </c>
    </row>
    <row r="79" spans="1:50" s="8" customFormat="1" ht="154.5" customHeight="1" x14ac:dyDescent="0.25">
      <c r="A79" s="501"/>
      <c r="B79" s="10"/>
      <c r="C79" s="10"/>
      <c r="D79" s="10" t="s">
        <v>982</v>
      </c>
      <c r="E79" s="10" t="s">
        <v>1180</v>
      </c>
      <c r="F79" s="10">
        <v>51.3</v>
      </c>
      <c r="G79" s="10" t="s">
        <v>296</v>
      </c>
      <c r="H79" s="10" t="s">
        <v>590</v>
      </c>
      <c r="I79" s="10" t="s">
        <v>591</v>
      </c>
      <c r="J79" s="10"/>
      <c r="K79" s="61">
        <v>0.70399999999999996</v>
      </c>
      <c r="L79" s="53">
        <v>0.8</v>
      </c>
      <c r="M79" s="10" t="s">
        <v>1255</v>
      </c>
      <c r="N79" s="10" t="s">
        <v>1181</v>
      </c>
      <c r="O79" s="10"/>
      <c r="P79" s="10"/>
      <c r="Q79" s="10"/>
      <c r="R79" s="10"/>
      <c r="S79" s="10"/>
      <c r="T79" s="10"/>
      <c r="U79" s="10"/>
      <c r="V79" s="10" t="s">
        <v>1256</v>
      </c>
      <c r="W79" s="10" t="s">
        <v>1254</v>
      </c>
      <c r="X79" s="10"/>
      <c r="Y79" s="10"/>
      <c r="Z79" s="10"/>
      <c r="AA79" s="10"/>
      <c r="AB79" s="10"/>
      <c r="AC79" s="10"/>
      <c r="AD79" s="10"/>
      <c r="AE79" s="10" t="s">
        <v>1256</v>
      </c>
      <c r="AF79" s="10" t="s">
        <v>1181</v>
      </c>
      <c r="AG79" s="10"/>
      <c r="AH79" s="10"/>
      <c r="AI79" s="10"/>
      <c r="AJ79" s="10"/>
      <c r="AK79" s="10"/>
      <c r="AL79" s="10"/>
      <c r="AM79" s="10"/>
      <c r="AN79" s="53">
        <v>0.8</v>
      </c>
      <c r="AO79" s="10" t="s">
        <v>1181</v>
      </c>
      <c r="AP79" s="10"/>
      <c r="AQ79" s="10"/>
      <c r="AR79" s="10"/>
      <c r="AS79" s="10"/>
      <c r="AT79" s="10"/>
      <c r="AU79" s="10"/>
      <c r="AV79" s="10"/>
      <c r="AW79" s="53">
        <v>0.85</v>
      </c>
      <c r="AX79" s="53">
        <v>0.9</v>
      </c>
    </row>
    <row r="80" spans="1:50" s="8" customFormat="1" x14ac:dyDescent="0.25"/>
    <row r="81" spans="1:50" s="8" customFormat="1" x14ac:dyDescent="0.25"/>
    <row r="82" spans="1:50" x14ac:dyDescent="0.25">
      <c r="H82" s="40" t="s">
        <v>1587</v>
      </c>
    </row>
    <row r="83" spans="1:50" s="8" customFormat="1" x14ac:dyDescent="0.25">
      <c r="J83" s="40"/>
    </row>
    <row r="84" spans="1:50" ht="51.75" customHeight="1" x14ac:dyDescent="0.25">
      <c r="A84" s="11" t="s">
        <v>31</v>
      </c>
      <c r="B84" s="11" t="s">
        <v>32</v>
      </c>
      <c r="C84" s="11" t="s">
        <v>181</v>
      </c>
      <c r="D84" s="11" t="s">
        <v>22</v>
      </c>
      <c r="E84" s="11" t="s">
        <v>0</v>
      </c>
      <c r="F84" s="11" t="s">
        <v>1</v>
      </c>
      <c r="G84" s="11" t="s">
        <v>34</v>
      </c>
      <c r="H84" s="11" t="s">
        <v>35</v>
      </c>
      <c r="I84" s="11" t="s">
        <v>2</v>
      </c>
      <c r="J84" s="11" t="s">
        <v>4</v>
      </c>
      <c r="K84" s="11" t="s">
        <v>3</v>
      </c>
      <c r="L84" s="11" t="s">
        <v>23</v>
      </c>
      <c r="M84" s="11" t="s">
        <v>24</v>
      </c>
      <c r="N84" s="11" t="s">
        <v>5</v>
      </c>
      <c r="O84" s="11" t="s">
        <v>1425</v>
      </c>
      <c r="P84" s="11" t="s">
        <v>1429</v>
      </c>
      <c r="Q84" s="11" t="s">
        <v>1430</v>
      </c>
      <c r="R84" s="11"/>
      <c r="S84" s="11"/>
      <c r="T84" s="11"/>
      <c r="U84" s="11"/>
      <c r="V84" s="11" t="s">
        <v>25</v>
      </c>
      <c r="W84" s="11" t="s">
        <v>5</v>
      </c>
      <c r="X84" s="11" t="s">
        <v>1426</v>
      </c>
      <c r="Y84" s="11" t="s">
        <v>1429</v>
      </c>
      <c r="Z84" s="11" t="s">
        <v>1430</v>
      </c>
      <c r="AA84" s="11"/>
      <c r="AB84" s="11"/>
      <c r="AC84" s="11"/>
      <c r="AD84" s="11"/>
      <c r="AE84" s="11" t="s">
        <v>26</v>
      </c>
      <c r="AF84" s="11" t="s">
        <v>5</v>
      </c>
      <c r="AG84" s="11" t="s">
        <v>1427</v>
      </c>
      <c r="AH84" s="11" t="s">
        <v>1429</v>
      </c>
      <c r="AI84" s="11" t="s">
        <v>1430</v>
      </c>
      <c r="AJ84" s="11"/>
      <c r="AK84" s="11"/>
      <c r="AL84" s="11"/>
      <c r="AM84" s="11"/>
      <c r="AN84" s="11" t="s">
        <v>27</v>
      </c>
      <c r="AO84" s="11" t="s">
        <v>5</v>
      </c>
      <c r="AP84" s="11" t="s">
        <v>1428</v>
      </c>
      <c r="AQ84" s="11" t="s">
        <v>1429</v>
      </c>
      <c r="AR84" s="11" t="s">
        <v>1430</v>
      </c>
      <c r="AS84" s="11"/>
      <c r="AT84" s="11"/>
      <c r="AU84" s="11"/>
      <c r="AV84" s="11"/>
      <c r="AW84" s="11" t="s">
        <v>28</v>
      </c>
      <c r="AX84" s="11" t="s">
        <v>29</v>
      </c>
    </row>
    <row r="85" spans="1:50" ht="98.25" customHeight="1" x14ac:dyDescent="0.25">
      <c r="A85" s="10" t="e">
        <f>'IDP 2013-14 Rev'!#REF!</f>
        <v>#REF!</v>
      </c>
      <c r="B85" s="47">
        <v>36</v>
      </c>
      <c r="C85" s="10" t="s">
        <v>68</v>
      </c>
      <c r="D85" s="10" t="s">
        <v>1398</v>
      </c>
      <c r="E85" s="10">
        <v>36.1</v>
      </c>
      <c r="F85" s="10" t="s">
        <v>1406</v>
      </c>
      <c r="G85" s="10" t="e">
        <f>'IDP 2013-14 Rev'!#REF!</f>
        <v>#REF!</v>
      </c>
      <c r="H85" s="44" t="e">
        <f>'IDP 2013-14 Rev'!#REF!</f>
        <v>#REF!</v>
      </c>
      <c r="I85" s="10"/>
      <c r="J85" s="53">
        <v>0.4</v>
      </c>
      <c r="K85" s="53" t="e">
        <f>'IDP 2013-14 Rev'!#REF!</f>
        <v>#REF!</v>
      </c>
      <c r="L85" s="53" t="e">
        <f>'IDP 2013-14 Rev'!#REF!</f>
        <v>#REF!</v>
      </c>
      <c r="M85" s="10" t="e">
        <f>'IDP 2013-14 Rev'!#REF!</f>
        <v>#REF!</v>
      </c>
      <c r="N85" s="10"/>
      <c r="O85" s="10"/>
      <c r="P85" s="10"/>
      <c r="Q85" s="10"/>
      <c r="R85" s="10"/>
      <c r="S85" s="10"/>
      <c r="T85" s="10"/>
      <c r="U85" s="13" t="s">
        <v>1253</v>
      </c>
      <c r="V85" s="13" t="e">
        <f>'IDP 2013-14 Rev'!#REF!</f>
        <v>#REF!</v>
      </c>
      <c r="W85" s="13"/>
      <c r="X85" s="13"/>
      <c r="Y85" s="13"/>
      <c r="Z85" s="13"/>
      <c r="AA85" s="13"/>
      <c r="AB85" s="13"/>
      <c r="AC85" s="13"/>
      <c r="AD85" s="13" t="s">
        <v>1253</v>
      </c>
      <c r="AE85" s="10" t="e">
        <f>'IDP 2013-14 Rev'!#REF!</f>
        <v>#REF!</v>
      </c>
      <c r="AF85" s="10"/>
      <c r="AG85" s="10"/>
      <c r="AH85" s="10"/>
      <c r="AI85" s="10"/>
      <c r="AJ85" s="10"/>
      <c r="AK85" s="10"/>
      <c r="AL85" s="10"/>
      <c r="AM85" s="53">
        <v>0.35</v>
      </c>
      <c r="AN85" s="53" t="e">
        <f>'IDP 2013-14 Rev'!#REF!</f>
        <v>#REF!</v>
      </c>
      <c r="AO85" s="10"/>
      <c r="AP85" s="10"/>
      <c r="AQ85" s="10"/>
      <c r="AR85" s="10"/>
      <c r="AS85" s="10"/>
      <c r="AT85" s="10"/>
      <c r="AU85" s="10"/>
      <c r="AV85" s="53">
        <v>0.3</v>
      </c>
      <c r="AW85" s="53">
        <v>0.25</v>
      </c>
    </row>
    <row r="86" spans="1:50" ht="196.5" customHeight="1" x14ac:dyDescent="0.25">
      <c r="A86" s="47" t="e">
        <f>'IDP 2013-14 Rev'!#REF!</f>
        <v>#REF!</v>
      </c>
      <c r="B86" s="47">
        <v>37</v>
      </c>
      <c r="C86" s="10" t="s">
        <v>77</v>
      </c>
      <c r="D86" s="47" t="s">
        <v>158</v>
      </c>
      <c r="E86" s="10">
        <v>37.1</v>
      </c>
      <c r="F86" s="10" t="s">
        <v>1407</v>
      </c>
      <c r="G86" s="10" t="e">
        <f>'IDP 2013-14 Rev'!#REF!</f>
        <v>#REF!</v>
      </c>
      <c r="H86" s="10" t="e">
        <f>'IDP 2013-14 Rev'!#REF!</f>
        <v>#REF!</v>
      </c>
      <c r="I86" s="10" t="s">
        <v>172</v>
      </c>
      <c r="J86" s="10" t="s">
        <v>78</v>
      </c>
      <c r="K86" s="10" t="e">
        <f>'IDP 2013-14 Rev'!#REF!</f>
        <v>#REF!</v>
      </c>
      <c r="L86" s="10" t="e">
        <f>'IDP 2013-14 Rev'!#REF!</f>
        <v>#REF!</v>
      </c>
      <c r="M86" s="10" t="e">
        <f>'IDP 2013-14 Rev'!#REF!</f>
        <v>#REF!</v>
      </c>
      <c r="N86" s="10"/>
      <c r="O86" s="10"/>
      <c r="P86" s="10"/>
      <c r="Q86" s="10"/>
      <c r="R86" s="10"/>
      <c r="S86" s="10"/>
      <c r="T86" s="10"/>
      <c r="U86" s="10" t="s">
        <v>1446</v>
      </c>
      <c r="V86" s="10" t="e">
        <f>'IDP 2013-14 Rev'!#REF!</f>
        <v>#REF!</v>
      </c>
      <c r="W86" s="10"/>
      <c r="X86" s="10"/>
      <c r="Y86" s="10"/>
      <c r="Z86" s="10"/>
      <c r="AA86" s="10"/>
      <c r="AB86" s="10"/>
      <c r="AC86" s="10"/>
      <c r="AD86" s="10" t="s">
        <v>1448</v>
      </c>
      <c r="AE86" s="10" t="e">
        <f>'IDP 2013-14 Rev'!#REF!</f>
        <v>#REF!</v>
      </c>
      <c r="AF86" s="10"/>
      <c r="AG86" s="10"/>
      <c r="AH86" s="10"/>
      <c r="AI86" s="10"/>
      <c r="AJ86" s="10"/>
      <c r="AK86" s="10"/>
      <c r="AL86" s="10"/>
      <c r="AM86" s="76" t="s">
        <v>1450</v>
      </c>
      <c r="AN86" s="10" t="e">
        <f>'IDP 2013-14 Rev'!#REF!</f>
        <v>#REF!</v>
      </c>
      <c r="AO86" s="10"/>
      <c r="AP86" s="10"/>
      <c r="AQ86" s="10"/>
      <c r="AR86" s="10"/>
      <c r="AS86" s="10"/>
      <c r="AT86" s="10"/>
      <c r="AU86" s="10"/>
      <c r="AV86" s="10" t="s">
        <v>79</v>
      </c>
      <c r="AW86" s="10" t="s">
        <v>80</v>
      </c>
    </row>
    <row r="87" spans="1:50" ht="84" customHeight="1" x14ac:dyDescent="0.25">
      <c r="A87" s="10" t="e">
        <f>'IDP 2013-14 Rev'!#REF!</f>
        <v>#REF!</v>
      </c>
      <c r="B87" s="10">
        <v>38</v>
      </c>
      <c r="C87" s="10" t="s">
        <v>81</v>
      </c>
      <c r="D87" s="47" t="s">
        <v>159</v>
      </c>
      <c r="E87" s="10">
        <v>38.1</v>
      </c>
      <c r="F87" s="10" t="s">
        <v>1408</v>
      </c>
      <c r="G87" s="10" t="e">
        <f>'IDP 2013-14 Rev'!#REF!</f>
        <v>#REF!</v>
      </c>
      <c r="H87" s="10" t="e">
        <f>'IDP 2013-14 Rev'!#REF!</f>
        <v>#REF!</v>
      </c>
      <c r="I87" s="10" t="s">
        <v>172</v>
      </c>
      <c r="J87" s="10">
        <v>2</v>
      </c>
      <c r="K87" s="10" t="e">
        <f>'IDP 2013-14 Rev'!#REF!</f>
        <v>#REF!</v>
      </c>
      <c r="L87" s="10" t="e">
        <f>'IDP 2013-14 Rev'!#REF!</f>
        <v>#REF!</v>
      </c>
      <c r="M87" s="10" t="e">
        <f>'IDP 2013-14 Rev'!#REF!</f>
        <v>#REF!</v>
      </c>
      <c r="N87" s="10"/>
      <c r="O87" s="10"/>
      <c r="P87" s="10"/>
      <c r="Q87" s="10"/>
      <c r="R87" s="10"/>
      <c r="S87" s="10"/>
      <c r="T87" s="10"/>
      <c r="U87" s="10" t="s">
        <v>831</v>
      </c>
      <c r="V87" s="10" t="e">
        <f>'IDP 2013-14 Rev'!#REF!</f>
        <v>#REF!</v>
      </c>
      <c r="W87" s="10"/>
      <c r="X87" s="10"/>
      <c r="Y87" s="10"/>
      <c r="Z87" s="10"/>
      <c r="AA87" s="10"/>
      <c r="AB87" s="10"/>
      <c r="AC87" s="10"/>
      <c r="AD87" s="10" t="s">
        <v>832</v>
      </c>
      <c r="AE87" s="10" t="e">
        <f>'IDP 2013-14 Rev'!#REF!</f>
        <v>#REF!</v>
      </c>
      <c r="AF87" s="10"/>
      <c r="AG87" s="10"/>
      <c r="AH87" s="10"/>
      <c r="AI87" s="10"/>
      <c r="AJ87" s="10"/>
      <c r="AK87" s="10"/>
      <c r="AL87" s="10"/>
      <c r="AM87" s="10" t="s">
        <v>833</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82</v>
      </c>
      <c r="D88" s="47" t="s">
        <v>160</v>
      </c>
      <c r="E88" s="10">
        <v>39.1</v>
      </c>
      <c r="F88" s="10" t="s">
        <v>1409</v>
      </c>
      <c r="G88" s="10" t="e">
        <f>'IDP 2013-14 Rev'!#REF!</f>
        <v>#REF!</v>
      </c>
      <c r="H88" s="10" t="e">
        <f>'IDP 2013-14 Rev'!#REF!</f>
        <v>#REF!</v>
      </c>
      <c r="I88" s="10" t="s">
        <v>172</v>
      </c>
      <c r="J88" s="10" t="s">
        <v>83</v>
      </c>
      <c r="K88" s="10" t="e">
        <f>'IDP 2013-14 Rev'!#REF!</f>
        <v>#REF!</v>
      </c>
      <c r="L88" s="10" t="e">
        <f>'IDP 2013-14 Rev'!#REF!</f>
        <v>#REF!</v>
      </c>
      <c r="M88" s="10" t="e">
        <f>'IDP 2013-14 Rev'!#REF!</f>
        <v>#REF!</v>
      </c>
      <c r="N88" s="10"/>
      <c r="O88" s="10"/>
      <c r="P88" s="10"/>
      <c r="Q88" s="10"/>
      <c r="R88" s="10"/>
      <c r="S88" s="10"/>
      <c r="T88" s="10"/>
      <c r="U88" s="10" t="s">
        <v>1452</v>
      </c>
      <c r="V88" s="10" t="e">
        <f>'IDP 2013-14 Rev'!#REF!</f>
        <v>#REF!</v>
      </c>
      <c r="W88" s="10"/>
      <c r="X88" s="10"/>
      <c r="Y88" s="10"/>
      <c r="Z88" s="10"/>
      <c r="AA88" s="10"/>
      <c r="AB88" s="10"/>
      <c r="AC88" s="10"/>
      <c r="AD88" s="10" t="s">
        <v>1453</v>
      </c>
      <c r="AE88" s="10" t="e">
        <f>'IDP 2013-14 Rev'!#REF!</f>
        <v>#REF!</v>
      </c>
      <c r="AF88" s="10"/>
      <c r="AG88" s="10"/>
      <c r="AH88" s="10"/>
      <c r="AI88" s="10"/>
      <c r="AJ88" s="10"/>
      <c r="AK88" s="10"/>
      <c r="AL88" s="10"/>
      <c r="AM88" s="10" t="s">
        <v>1454</v>
      </c>
      <c r="AN88" s="10" t="e">
        <f>'IDP 2013-14 Rev'!#REF!</f>
        <v>#REF!</v>
      </c>
      <c r="AO88" s="10"/>
      <c r="AP88" s="10"/>
      <c r="AQ88" s="10"/>
      <c r="AR88" s="10"/>
      <c r="AS88" s="10"/>
      <c r="AT88" s="10"/>
      <c r="AU88" s="10"/>
      <c r="AV88" s="10" t="s">
        <v>84</v>
      </c>
      <c r="AW88" s="10" t="s">
        <v>84</v>
      </c>
    </row>
    <row r="89" spans="1:50" ht="100.5" customHeight="1" x14ac:dyDescent="0.25">
      <c r="A89" s="47" t="e">
        <f>'IDP 2013-14 Rev'!#REF!</f>
        <v>#REF!</v>
      </c>
      <c r="B89" s="47">
        <v>40</v>
      </c>
      <c r="C89" s="10" t="s">
        <v>1247</v>
      </c>
      <c r="D89" s="47" t="s">
        <v>161</v>
      </c>
      <c r="E89" s="10">
        <v>40.1</v>
      </c>
      <c r="F89" s="10" t="s">
        <v>1410</v>
      </c>
      <c r="G89" s="10" t="e">
        <f>'IDP 2013-14 Rev'!#REF!</f>
        <v>#REF!</v>
      </c>
      <c r="H89" s="10" t="e">
        <f>'IDP 2013-14 Rev'!#REF!</f>
        <v>#REF!</v>
      </c>
      <c r="I89" s="10" t="s">
        <v>172</v>
      </c>
      <c r="J89" s="10" t="s">
        <v>834</v>
      </c>
      <c r="K89" s="10" t="e">
        <f>'IDP 2013-14 Rev'!#REF!</f>
        <v>#REF!</v>
      </c>
      <c r="L89" s="10" t="e">
        <f>'IDP 2013-14 Rev'!#REF!</f>
        <v>#REF!</v>
      </c>
      <c r="M89" s="10" t="e">
        <f>'IDP 2013-14 Rev'!#REF!</f>
        <v>#REF!</v>
      </c>
      <c r="N89" s="10"/>
      <c r="O89" s="10"/>
      <c r="P89" s="10"/>
      <c r="Q89" s="10"/>
      <c r="R89" s="10"/>
      <c r="S89" s="10"/>
      <c r="T89" s="10"/>
      <c r="U89" s="10" t="s">
        <v>835</v>
      </c>
      <c r="V89" s="10" t="e">
        <f>'IDP 2013-14 Rev'!#REF!</f>
        <v>#REF!</v>
      </c>
      <c r="W89" s="10"/>
      <c r="X89" s="10"/>
      <c r="Y89" s="10"/>
      <c r="Z89" s="10"/>
      <c r="AA89" s="10"/>
      <c r="AB89" s="10"/>
      <c r="AC89" s="10"/>
      <c r="AD89" s="10" t="s">
        <v>836</v>
      </c>
      <c r="AE89" s="10" t="e">
        <f>'IDP 2013-14 Rev'!#REF!</f>
        <v>#REF!</v>
      </c>
      <c r="AF89" s="10"/>
      <c r="AG89" s="10"/>
      <c r="AH89" s="10"/>
      <c r="AI89" s="10"/>
      <c r="AJ89" s="10"/>
      <c r="AK89" s="10"/>
      <c r="AL89" s="10"/>
      <c r="AM89" s="10" t="s">
        <v>837</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87</v>
      </c>
      <c r="D90" s="47" t="s">
        <v>162</v>
      </c>
      <c r="E90" s="10">
        <v>41.1</v>
      </c>
      <c r="F90" s="10" t="s">
        <v>1411</v>
      </c>
      <c r="G90" s="10" t="e">
        <f>'IDP 2013-14 Rev'!#REF!</f>
        <v>#REF!</v>
      </c>
      <c r="H90" s="10" t="e">
        <f>'IDP 2013-14 Rev'!#REF!</f>
        <v>#REF!</v>
      </c>
      <c r="I90" s="10" t="s">
        <v>172</v>
      </c>
      <c r="J90" s="10" t="s">
        <v>89</v>
      </c>
      <c r="K90" s="10" t="e">
        <f>'IDP 2013-14 Rev'!#REF!</f>
        <v>#REF!</v>
      </c>
      <c r="L90" s="10" t="e">
        <f>'IDP 2013-14 Rev'!#REF!</f>
        <v>#REF!</v>
      </c>
      <c r="M90" s="10" t="e">
        <f>'IDP 2013-14 Rev'!#REF!</f>
        <v>#REF!</v>
      </c>
      <c r="N90" s="10"/>
      <c r="O90" s="10"/>
      <c r="P90" s="10"/>
      <c r="Q90" s="10"/>
      <c r="R90" s="10"/>
      <c r="S90" s="10"/>
      <c r="T90" s="10"/>
      <c r="U90" s="10" t="s">
        <v>839</v>
      </c>
      <c r="V90" s="10" t="e">
        <f>'IDP 2013-14 Rev'!#REF!</f>
        <v>#REF!</v>
      </c>
      <c r="W90" s="10"/>
      <c r="X90" s="10"/>
      <c r="Y90" s="10"/>
      <c r="Z90" s="10"/>
      <c r="AA90" s="10"/>
      <c r="AB90" s="10"/>
      <c r="AC90" s="10"/>
      <c r="AD90" s="10" t="s">
        <v>840</v>
      </c>
      <c r="AE90" s="10" t="e">
        <f>'IDP 2013-14 Rev'!#REF!</f>
        <v>#REF!</v>
      </c>
      <c r="AF90" s="10"/>
      <c r="AG90" s="10"/>
      <c r="AH90" s="10"/>
      <c r="AI90" s="10"/>
      <c r="AJ90" s="10"/>
      <c r="AK90" s="10"/>
      <c r="AL90" s="10"/>
      <c r="AM90" s="10" t="s">
        <v>841</v>
      </c>
      <c r="AN90" s="10" t="e">
        <f>'IDP 2013-14 Rev'!#REF!</f>
        <v>#REF!</v>
      </c>
      <c r="AO90" s="10"/>
      <c r="AP90" s="10"/>
      <c r="AQ90" s="10"/>
      <c r="AR90" s="10"/>
      <c r="AS90" s="10"/>
      <c r="AT90" s="10"/>
      <c r="AU90" s="10"/>
      <c r="AV90" s="10">
        <v>2</v>
      </c>
      <c r="AW90" s="10">
        <v>2</v>
      </c>
    </row>
    <row r="91" spans="1:50" s="8" customFormat="1" ht="105" customHeight="1" x14ac:dyDescent="0.25">
      <c r="A91" s="11" t="s">
        <v>31</v>
      </c>
      <c r="B91" s="11" t="s">
        <v>32</v>
      </c>
      <c r="C91" s="11" t="s">
        <v>181</v>
      </c>
      <c r="D91" s="11" t="s">
        <v>22</v>
      </c>
      <c r="E91" s="11" t="s">
        <v>0</v>
      </c>
      <c r="F91" s="11" t="s">
        <v>1</v>
      </c>
      <c r="G91" s="11" t="s">
        <v>34</v>
      </c>
      <c r="H91" s="11" t="s">
        <v>35</v>
      </c>
      <c r="I91" s="11" t="s">
        <v>2</v>
      </c>
      <c r="J91" s="11" t="s">
        <v>4</v>
      </c>
      <c r="K91" s="11" t="s">
        <v>3</v>
      </c>
      <c r="L91" s="11" t="s">
        <v>23</v>
      </c>
      <c r="M91" s="11" t="s">
        <v>24</v>
      </c>
      <c r="N91" s="11" t="s">
        <v>5</v>
      </c>
      <c r="O91" s="11" t="s">
        <v>1425</v>
      </c>
      <c r="P91" s="11" t="s">
        <v>1429</v>
      </c>
      <c r="Q91" s="11" t="s">
        <v>1430</v>
      </c>
      <c r="R91" s="11"/>
      <c r="S91" s="11"/>
      <c r="T91" s="11"/>
      <c r="U91" s="11"/>
      <c r="V91" s="11" t="s">
        <v>25</v>
      </c>
      <c r="W91" s="11" t="s">
        <v>5</v>
      </c>
      <c r="X91" s="11" t="s">
        <v>1426</v>
      </c>
      <c r="Y91" s="11" t="s">
        <v>1429</v>
      </c>
      <c r="Z91" s="11" t="s">
        <v>1430</v>
      </c>
      <c r="AA91" s="11"/>
      <c r="AB91" s="11"/>
      <c r="AC91" s="11"/>
      <c r="AD91" s="11"/>
      <c r="AE91" s="11" t="s">
        <v>26</v>
      </c>
      <c r="AF91" s="11" t="s">
        <v>5</v>
      </c>
      <c r="AG91" s="11" t="s">
        <v>1427</v>
      </c>
      <c r="AH91" s="11" t="s">
        <v>1429</v>
      </c>
      <c r="AI91" s="11" t="s">
        <v>1430</v>
      </c>
      <c r="AJ91" s="11"/>
      <c r="AK91" s="11"/>
      <c r="AL91" s="11"/>
      <c r="AM91" s="11"/>
      <c r="AN91" s="11" t="s">
        <v>27</v>
      </c>
      <c r="AO91" s="10"/>
      <c r="AP91" s="10"/>
      <c r="AQ91" s="10"/>
      <c r="AR91" s="10"/>
      <c r="AS91" s="10"/>
      <c r="AT91" s="10"/>
      <c r="AU91" s="10"/>
      <c r="AV91" s="10"/>
      <c r="AW91" s="10"/>
    </row>
    <row r="92" spans="1:50" ht="115.5" customHeight="1" x14ac:dyDescent="0.25">
      <c r="A92" s="503" t="e">
        <f>'IDP 2013-14 Rev'!#REF!</f>
        <v>#REF!</v>
      </c>
      <c r="B92" s="47">
        <v>42</v>
      </c>
      <c r="C92" s="10" t="s">
        <v>90</v>
      </c>
      <c r="D92" s="47" t="s">
        <v>143</v>
      </c>
      <c r="E92" s="10">
        <v>42.1</v>
      </c>
      <c r="F92" s="10" t="s">
        <v>1412</v>
      </c>
      <c r="G92" s="10" t="e">
        <f>'IDP 2013-14 Rev'!#REF!</f>
        <v>#REF!</v>
      </c>
      <c r="H92" s="10" t="e">
        <f>'IDP 2013-14 Rev'!#REF!</f>
        <v>#REF!</v>
      </c>
      <c r="I92" s="10" t="s">
        <v>172</v>
      </c>
      <c r="J92" s="10" t="s">
        <v>91</v>
      </c>
      <c r="K92" s="10" t="e">
        <f>'IDP 2013-14 Rev'!#REF!</f>
        <v>#REF!</v>
      </c>
      <c r="L92" s="10" t="e">
        <f>'IDP 2013-14 Rev'!#REF!</f>
        <v>#REF!</v>
      </c>
      <c r="M92" s="10" t="e">
        <f>'IDP 2013-14 Rev'!#REF!</f>
        <v>#REF!</v>
      </c>
      <c r="N92" s="10"/>
      <c r="O92" s="10"/>
      <c r="P92" s="10"/>
      <c r="Q92" s="10"/>
      <c r="R92" s="10"/>
      <c r="S92" s="10"/>
      <c r="T92" s="10"/>
      <c r="U92" s="10" t="s">
        <v>842</v>
      </c>
      <c r="V92" s="10" t="e">
        <f>'IDP 2013-14 Rev'!#REF!</f>
        <v>#REF!</v>
      </c>
      <c r="W92" s="10"/>
      <c r="X92" s="10"/>
      <c r="Y92" s="10"/>
      <c r="Z92" s="10"/>
      <c r="AA92" s="10"/>
      <c r="AB92" s="10"/>
      <c r="AC92" s="10"/>
      <c r="AD92" s="10" t="s">
        <v>843</v>
      </c>
      <c r="AE92" s="10" t="e">
        <f>'IDP 2013-14 Rev'!#REF!</f>
        <v>#REF!</v>
      </c>
      <c r="AF92" s="10"/>
      <c r="AG92" s="10"/>
      <c r="AH92" s="10"/>
      <c r="AI92" s="10"/>
      <c r="AJ92" s="10"/>
      <c r="AK92" s="10"/>
      <c r="AL92" s="10"/>
      <c r="AM92" s="10" t="s">
        <v>844</v>
      </c>
      <c r="AN92" s="10" t="e">
        <f>'IDP 2013-14 Rev'!#REF!</f>
        <v>#REF!</v>
      </c>
      <c r="AO92" s="10"/>
      <c r="AP92" s="10"/>
      <c r="AQ92" s="10"/>
      <c r="AR92" s="10"/>
      <c r="AS92" s="10"/>
      <c r="AT92" s="10"/>
      <c r="AU92" s="10"/>
      <c r="AV92" s="10" t="s">
        <v>1314</v>
      </c>
      <c r="AW92" s="10" t="s">
        <v>1313</v>
      </c>
    </row>
    <row r="93" spans="1:50" ht="39" customHeight="1" x14ac:dyDescent="0.25">
      <c r="A93" s="504"/>
      <c r="B93" s="10"/>
      <c r="C93" s="10" t="s">
        <v>975</v>
      </c>
      <c r="D93" s="55"/>
      <c r="E93" s="10">
        <v>42.2</v>
      </c>
      <c r="F93" s="10" t="s">
        <v>1413</v>
      </c>
      <c r="G93" s="10" t="e">
        <f>'DDP-PP'!L18</f>
        <v>#REF!</v>
      </c>
      <c r="H93" s="10" t="e">
        <f>'IDP 2013-14 Rev'!#REF!</f>
        <v>#REF!</v>
      </c>
      <c r="I93" s="10" t="s">
        <v>172</v>
      </c>
      <c r="J93" s="10" t="s">
        <v>845</v>
      </c>
      <c r="K93" s="10" t="e">
        <f>'IDP 2013-14 Rev'!#REF!</f>
        <v>#REF!</v>
      </c>
      <c r="L93" s="10" t="e">
        <f>'IDP 2013-14 Rev'!#REF!</f>
        <v>#REF!</v>
      </c>
      <c r="M93" s="10" t="e">
        <f>'IDP 2013-14 Rev'!#REF!</f>
        <v>#REF!</v>
      </c>
      <c r="N93" s="68"/>
      <c r="O93" s="68"/>
      <c r="P93" s="68"/>
      <c r="Q93" s="68"/>
      <c r="R93" s="68"/>
      <c r="S93" s="68"/>
      <c r="T93" s="68"/>
      <c r="U93" s="10" t="s">
        <v>847</v>
      </c>
      <c r="V93" s="10" t="e">
        <f>'IDP 2013-14 Rev'!#REF!</f>
        <v>#REF!</v>
      </c>
      <c r="W93" s="10"/>
      <c r="X93" s="10"/>
      <c r="Y93" s="10"/>
      <c r="Z93" s="10"/>
      <c r="AA93" s="10"/>
      <c r="AB93" s="10"/>
      <c r="AC93" s="10"/>
      <c r="AD93" s="10" t="s">
        <v>848</v>
      </c>
      <c r="AE93" s="10" t="e">
        <f>'IDP 2013-14 Rev'!#REF!</f>
        <v>#REF!</v>
      </c>
      <c r="AF93" s="10"/>
      <c r="AG93" s="10"/>
      <c r="AH93" s="10"/>
      <c r="AI93" s="10"/>
      <c r="AJ93" s="10"/>
      <c r="AK93" s="10"/>
      <c r="AL93" s="10"/>
      <c r="AM93" s="10" t="s">
        <v>846</v>
      </c>
      <c r="AN93" s="10" t="e">
        <f>'IDP 2013-14 Rev'!#REF!</f>
        <v>#REF!</v>
      </c>
      <c r="AO93" s="68"/>
      <c r="AP93" s="68"/>
      <c r="AQ93" s="68"/>
      <c r="AR93" s="68"/>
      <c r="AS93" s="68"/>
      <c r="AT93" s="68"/>
      <c r="AU93" s="68"/>
      <c r="AV93" s="10" t="s">
        <v>1315</v>
      </c>
      <c r="AW93" s="10" t="s">
        <v>1316</v>
      </c>
    </row>
    <row r="94" spans="1:50" ht="49.5" customHeight="1" x14ac:dyDescent="0.25">
      <c r="A94" s="505"/>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1250</v>
      </c>
      <c r="V94" s="10" t="e">
        <f>'IDP 2013-14 Rev'!#REF!</f>
        <v>#REF!</v>
      </c>
      <c r="W94" s="10"/>
      <c r="X94" s="10"/>
      <c r="Y94" s="10"/>
      <c r="Z94" s="10"/>
      <c r="AA94" s="10"/>
      <c r="AB94" s="10"/>
      <c r="AC94" s="10"/>
      <c r="AD94" s="10" t="s">
        <v>1250</v>
      </c>
      <c r="AE94" s="10" t="e">
        <f>'IDP 2013-14 Rev'!#REF!</f>
        <v>#REF!</v>
      </c>
      <c r="AF94" s="10"/>
      <c r="AG94" s="10"/>
      <c r="AH94" s="10"/>
      <c r="AI94" s="10"/>
      <c r="AJ94" s="10"/>
      <c r="AK94" s="10"/>
      <c r="AL94" s="10"/>
      <c r="AM94" s="10" t="s">
        <v>976</v>
      </c>
      <c r="AN94" s="10" t="e">
        <f>'IDP 2013-14 Rev'!#REF!</f>
        <v>#REF!</v>
      </c>
      <c r="AO94" s="10"/>
      <c r="AP94" s="10"/>
      <c r="AQ94" s="10"/>
      <c r="AR94" s="10"/>
      <c r="AS94" s="10"/>
      <c r="AT94" s="10"/>
      <c r="AU94" s="10"/>
      <c r="AV94" s="10" t="s">
        <v>977</v>
      </c>
      <c r="AW94" s="10" t="s">
        <v>977</v>
      </c>
    </row>
    <row r="95" spans="1:50" ht="346.5" customHeight="1" x14ac:dyDescent="0.25">
      <c r="A95" s="10" t="e">
        <f>$A$92</f>
        <v>#REF!</v>
      </c>
      <c r="B95" s="10"/>
      <c r="C95" s="10"/>
      <c r="D95" s="10"/>
      <c r="E95" s="10"/>
      <c r="F95" s="10"/>
      <c r="G95" s="10" t="e">
        <f>$G$92</f>
        <v>#REF!</v>
      </c>
      <c r="H95" s="10" t="e">
        <f>'IDP 2013-14 Rev'!#REF!</f>
        <v>#REF!</v>
      </c>
      <c r="I95" s="10"/>
      <c r="J95" s="10" t="s">
        <v>1317</v>
      </c>
      <c r="K95" s="10" t="e">
        <f>'IDP 2013-14 Rev'!#REF!</f>
        <v>#REF!</v>
      </c>
      <c r="L95" s="10" t="e">
        <f>'IDP 2013-14 Rev'!#REF!</f>
        <v>#REF!</v>
      </c>
      <c r="M95" s="10" t="s">
        <v>1250</v>
      </c>
      <c r="N95" s="10"/>
      <c r="O95" s="10"/>
      <c r="P95" s="10"/>
      <c r="Q95" s="10"/>
      <c r="R95" s="10"/>
      <c r="S95" s="10"/>
      <c r="T95" s="10"/>
      <c r="U95" s="10" t="s">
        <v>1250</v>
      </c>
      <c r="V95" s="10" t="s">
        <v>1250</v>
      </c>
      <c r="W95" s="10"/>
      <c r="X95" s="10"/>
      <c r="Y95" s="10"/>
      <c r="Z95" s="10"/>
      <c r="AA95" s="10"/>
      <c r="AB95" s="10"/>
      <c r="AC95" s="10"/>
      <c r="AD95" s="10" t="s">
        <v>1250</v>
      </c>
      <c r="AE95" s="10" t="e">
        <f>'IDP 2013-14 Rev'!#REF!</f>
        <v>#REF!</v>
      </c>
      <c r="AF95" s="10"/>
      <c r="AG95" s="10"/>
      <c r="AH95" s="10"/>
      <c r="AI95" s="10"/>
      <c r="AJ95" s="10"/>
      <c r="AK95" s="10"/>
      <c r="AL95" s="10"/>
      <c r="AM95" s="10" t="s">
        <v>978</v>
      </c>
      <c r="AN95" s="10" t="e">
        <f>'IDP 2013-14 Rev'!#REF!</f>
        <v>#REF!</v>
      </c>
      <c r="AO95" s="10"/>
      <c r="AP95" s="10"/>
      <c r="AQ95" s="10"/>
      <c r="AR95" s="10"/>
      <c r="AS95" s="10"/>
      <c r="AT95" s="10"/>
      <c r="AU95" s="10"/>
      <c r="AV95" s="10" t="s">
        <v>1318</v>
      </c>
      <c r="AW95" s="10" t="s">
        <v>1319</v>
      </c>
    </row>
    <row r="96" spans="1:50" ht="89.25" customHeight="1" x14ac:dyDescent="0.25">
      <c r="A96" s="10" t="e">
        <f>'IDP 2013-14 Rev'!#REF!</f>
        <v>#REF!</v>
      </c>
      <c r="B96" s="10">
        <v>43</v>
      </c>
      <c r="C96" s="10" t="s">
        <v>849</v>
      </c>
      <c r="D96" s="62" t="s">
        <v>1176</v>
      </c>
      <c r="E96" s="10">
        <v>43.1</v>
      </c>
      <c r="F96" s="10" t="s">
        <v>753</v>
      </c>
      <c r="G96" s="10" t="e">
        <f>'IDP 2013-14 Rev'!#REF!</f>
        <v>#REF!</v>
      </c>
      <c r="H96" s="10" t="e">
        <f>'IDP 2013-14 Rev'!#REF!</f>
        <v>#REF!</v>
      </c>
      <c r="I96" s="10" t="s">
        <v>15</v>
      </c>
      <c r="J96" s="10" t="s">
        <v>755</v>
      </c>
      <c r="K96" s="10" t="e">
        <f>'IDP 2013-14 Rev'!#REF!</f>
        <v>#REF!</v>
      </c>
      <c r="L96" s="10" t="e">
        <f>'IDP 2013-14 Rev'!#REF!</f>
        <v>#REF!</v>
      </c>
      <c r="M96" s="10" t="e">
        <f>'IDP 2013-14 Rev'!#REF!</f>
        <v>#REF!</v>
      </c>
      <c r="N96" s="10"/>
      <c r="O96" s="10"/>
      <c r="P96" s="10"/>
      <c r="Q96" s="10"/>
      <c r="R96" s="10"/>
      <c r="S96" s="10"/>
      <c r="T96" s="10"/>
      <c r="U96" s="10" t="s">
        <v>851</v>
      </c>
      <c r="V96" s="10" t="e">
        <f>'IDP 2013-14 Rev'!#REF!</f>
        <v>#REF!</v>
      </c>
      <c r="W96" s="10"/>
      <c r="X96" s="10"/>
      <c r="Y96" s="10"/>
      <c r="Z96" s="10"/>
      <c r="AA96" s="10"/>
      <c r="AB96" s="10"/>
      <c r="AC96" s="10"/>
      <c r="AD96" s="10" t="s">
        <v>852</v>
      </c>
      <c r="AE96" s="10" t="e">
        <f>'IDP 2013-14 Rev'!#REF!</f>
        <v>#REF!</v>
      </c>
      <c r="AF96" s="10"/>
      <c r="AG96" s="10"/>
      <c r="AH96" s="10"/>
      <c r="AI96" s="10"/>
      <c r="AJ96" s="10"/>
      <c r="AK96" s="10"/>
      <c r="AL96" s="10"/>
      <c r="AM96" s="10" t="s">
        <v>756</v>
      </c>
      <c r="AN96" s="10" t="e">
        <f>'IDP 2013-14 Rev'!#REF!</f>
        <v>#REF!</v>
      </c>
      <c r="AO96" s="10"/>
      <c r="AP96" s="10"/>
      <c r="AQ96" s="10"/>
      <c r="AR96" s="10"/>
      <c r="AS96" s="10"/>
      <c r="AT96" s="10"/>
      <c r="AU96" s="10"/>
      <c r="AV96" s="10" t="s">
        <v>853</v>
      </c>
      <c r="AW96" s="10" t="s">
        <v>854</v>
      </c>
    </row>
    <row r="97" spans="1:50" ht="101.25" hidden="1" customHeight="1" x14ac:dyDescent="0.25">
      <c r="A97" s="10"/>
      <c r="B97" s="10"/>
      <c r="C97" s="10"/>
      <c r="D97" s="10"/>
      <c r="E97" s="10"/>
      <c r="F97" s="10"/>
      <c r="G97" s="10" t="s">
        <v>855</v>
      </c>
      <c r="H97" s="149" t="s">
        <v>205</v>
      </c>
      <c r="I97" s="10" t="s">
        <v>15</v>
      </c>
      <c r="J97" s="10" t="s">
        <v>757</v>
      </c>
      <c r="K97" s="10" t="s">
        <v>856</v>
      </c>
      <c r="L97" s="10" t="s">
        <v>857</v>
      </c>
      <c r="M97" s="13" t="s">
        <v>1178</v>
      </c>
      <c r="N97" s="13"/>
      <c r="O97" s="13"/>
      <c r="P97" s="13"/>
      <c r="Q97" s="13"/>
      <c r="R97" s="13"/>
      <c r="S97" s="13"/>
      <c r="T97" s="13"/>
      <c r="U97" s="10" t="s">
        <v>858</v>
      </c>
      <c r="V97" s="10" t="s">
        <v>1179</v>
      </c>
      <c r="W97" s="10"/>
      <c r="X97" s="10"/>
      <c r="Y97" s="10"/>
      <c r="Z97" s="10"/>
      <c r="AA97" s="10"/>
      <c r="AB97" s="10"/>
      <c r="AC97" s="10"/>
      <c r="AD97" s="10" t="s">
        <v>859</v>
      </c>
      <c r="AE97" s="10" t="s">
        <v>1179</v>
      </c>
      <c r="AF97" s="10"/>
      <c r="AG97" s="10"/>
      <c r="AH97" s="10"/>
      <c r="AI97" s="10"/>
      <c r="AJ97" s="10"/>
      <c r="AK97" s="10"/>
      <c r="AL97" s="10"/>
      <c r="AM97" s="10" t="s">
        <v>860</v>
      </c>
      <c r="AN97" s="10" t="s">
        <v>1179</v>
      </c>
      <c r="AO97" s="10"/>
      <c r="AP97" s="10"/>
      <c r="AQ97" s="10"/>
      <c r="AR97" s="10"/>
      <c r="AS97" s="10"/>
      <c r="AT97" s="10"/>
      <c r="AU97" s="10"/>
      <c r="AV97" s="10" t="s">
        <v>861</v>
      </c>
      <c r="AW97" s="10" t="s">
        <v>862</v>
      </c>
    </row>
    <row r="98" spans="1:50" ht="152.25" customHeight="1" x14ac:dyDescent="0.25">
      <c r="A98" s="47" t="e">
        <f>'IDP 2013-14 Rev'!#REF!</f>
        <v>#REF!</v>
      </c>
      <c r="B98" s="47">
        <v>44</v>
      </c>
      <c r="C98" s="10" t="s">
        <v>92</v>
      </c>
      <c r="D98" s="47" t="s">
        <v>163</v>
      </c>
      <c r="E98" s="10">
        <v>44.1</v>
      </c>
      <c r="F98" s="47" t="s">
        <v>1441</v>
      </c>
      <c r="G98" s="10" t="e">
        <f>'IDP 2013-14 Rev'!#REF!</f>
        <v>#REF!</v>
      </c>
      <c r="H98" s="10" t="e">
        <f>'IDP 2013-14 Rev'!#REF!</f>
        <v>#REF!</v>
      </c>
      <c r="I98" s="10" t="s">
        <v>172</v>
      </c>
      <c r="J98" s="10" t="s">
        <v>93</v>
      </c>
      <c r="K98" s="10" t="e">
        <f>'IDP 2013-14 Rev'!#REF!</f>
        <v>#REF!</v>
      </c>
      <c r="L98" s="10" t="e">
        <f>'IDP 2013-14 Rev'!#REF!</f>
        <v>#REF!</v>
      </c>
      <c r="M98" s="10" t="e">
        <f>'IDP 2013-14 Rev'!#REF!</f>
        <v>#REF!</v>
      </c>
      <c r="N98" s="10"/>
      <c r="O98" s="10"/>
      <c r="P98" s="10"/>
      <c r="Q98" s="10"/>
      <c r="R98" s="10"/>
      <c r="S98" s="10"/>
      <c r="T98" s="10"/>
      <c r="U98" s="10" t="s">
        <v>1442</v>
      </c>
      <c r="V98" s="10" t="e">
        <f>'IDP 2013-14 Rev'!#REF!</f>
        <v>#REF!</v>
      </c>
      <c r="W98" s="10"/>
      <c r="X98" s="10"/>
      <c r="Y98" s="10"/>
      <c r="Z98" s="10"/>
      <c r="AA98" s="10"/>
      <c r="AB98" s="10"/>
      <c r="AC98" s="10"/>
      <c r="AD98" s="10" t="s">
        <v>1443</v>
      </c>
      <c r="AE98" s="10" t="e">
        <f>'IDP 2013-14 Rev'!#REF!</f>
        <v>#REF!</v>
      </c>
      <c r="AF98" s="10"/>
      <c r="AG98" s="10"/>
      <c r="AH98" s="10"/>
      <c r="AI98" s="10"/>
      <c r="AJ98" s="10"/>
      <c r="AK98" s="10"/>
      <c r="AL98" s="10"/>
      <c r="AM98" s="10" t="s">
        <v>94</v>
      </c>
      <c r="AN98" s="10" t="e">
        <f>'IDP 2013-14 Rev'!#REF!</f>
        <v>#REF!</v>
      </c>
      <c r="AO98" s="10"/>
      <c r="AP98" s="10"/>
      <c r="AQ98" s="10"/>
      <c r="AR98" s="10"/>
      <c r="AS98" s="10"/>
      <c r="AT98" s="10"/>
      <c r="AU98" s="10"/>
      <c r="AV98" s="10" t="s">
        <v>95</v>
      </c>
      <c r="AW98" s="10" t="s">
        <v>96</v>
      </c>
    </row>
    <row r="99" spans="1:50" s="8" customFormat="1" ht="84" customHeight="1" x14ac:dyDescent="0.25">
      <c r="A99" s="11" t="s">
        <v>31</v>
      </c>
      <c r="B99" s="11" t="s">
        <v>32</v>
      </c>
      <c r="C99" s="11" t="s">
        <v>181</v>
      </c>
      <c r="D99" s="11" t="s">
        <v>22</v>
      </c>
      <c r="E99" s="11" t="s">
        <v>0</v>
      </c>
      <c r="F99" s="11" t="s">
        <v>1</v>
      </c>
      <c r="G99" s="11" t="s">
        <v>34</v>
      </c>
      <c r="H99" s="11" t="s">
        <v>35</v>
      </c>
      <c r="I99" s="11" t="s">
        <v>2</v>
      </c>
      <c r="J99" s="11" t="s">
        <v>4</v>
      </c>
      <c r="K99" s="11" t="s">
        <v>3</v>
      </c>
      <c r="L99" s="11" t="s">
        <v>23</v>
      </c>
      <c r="M99" s="11" t="s">
        <v>24</v>
      </c>
      <c r="N99" s="11" t="s">
        <v>5</v>
      </c>
      <c r="O99" s="11" t="s">
        <v>1425</v>
      </c>
      <c r="P99" s="11" t="s">
        <v>1429</v>
      </c>
      <c r="Q99" s="11" t="s">
        <v>1430</v>
      </c>
      <c r="R99" s="11"/>
      <c r="S99" s="11"/>
      <c r="T99" s="11"/>
      <c r="U99" s="11"/>
      <c r="V99" s="11" t="s">
        <v>25</v>
      </c>
      <c r="W99" s="11" t="s">
        <v>5</v>
      </c>
      <c r="X99" s="11" t="s">
        <v>1426</v>
      </c>
      <c r="Y99" s="11" t="s">
        <v>1429</v>
      </c>
      <c r="Z99" s="11" t="s">
        <v>1430</v>
      </c>
      <c r="AA99" s="11"/>
      <c r="AB99" s="11"/>
      <c r="AC99" s="11"/>
      <c r="AD99" s="11"/>
      <c r="AE99" s="11" t="s">
        <v>26</v>
      </c>
      <c r="AF99" s="11" t="s">
        <v>5</v>
      </c>
      <c r="AG99" s="11" t="s">
        <v>1427</v>
      </c>
      <c r="AH99" s="11" t="s">
        <v>1429</v>
      </c>
      <c r="AI99" s="11" t="s">
        <v>1430</v>
      </c>
      <c r="AJ99" s="11"/>
      <c r="AK99" s="11"/>
      <c r="AL99" s="11"/>
      <c r="AM99" s="11"/>
      <c r="AN99" s="11" t="s">
        <v>27</v>
      </c>
      <c r="AO99" s="10"/>
      <c r="AP99" s="10"/>
      <c r="AQ99" s="10"/>
      <c r="AR99" s="10"/>
      <c r="AS99" s="10"/>
      <c r="AT99" s="10"/>
      <c r="AU99" s="10"/>
      <c r="AV99" s="10"/>
      <c r="AW99" s="10"/>
    </row>
    <row r="100" spans="1:50" ht="115.5" customHeight="1" x14ac:dyDescent="0.25">
      <c r="A100" s="47" t="e">
        <f>'IDP 2013-14 Rev'!#REF!</f>
        <v>#REF!</v>
      </c>
      <c r="B100" s="47">
        <v>45</v>
      </c>
      <c r="C100" s="10" t="s">
        <v>98</v>
      </c>
      <c r="D100" s="47" t="s">
        <v>164</v>
      </c>
      <c r="E100" s="10">
        <v>45.1</v>
      </c>
      <c r="F100" s="10" t="s">
        <v>1161</v>
      </c>
      <c r="G100" s="47" t="e">
        <f>'IDP 2013-14 Rev'!#REF!</f>
        <v>#REF!</v>
      </c>
      <c r="H100" s="10" t="s">
        <v>99</v>
      </c>
      <c r="I100" s="10" t="s">
        <v>172</v>
      </c>
      <c r="J100" s="10" t="s">
        <v>100</v>
      </c>
      <c r="K100" s="10" t="e">
        <f>'IDP 2013-14 Rev'!#REF!</f>
        <v>#REF!</v>
      </c>
      <c r="L100" s="10" t="e">
        <f>'IDP 2013-14 Rev'!#REF!</f>
        <v>#REF!</v>
      </c>
      <c r="M100" s="10" t="e">
        <f>'IDP 2013-14 Rev'!#REF!</f>
        <v>#REF!</v>
      </c>
      <c r="N100" s="10"/>
      <c r="O100" s="10"/>
      <c r="P100" s="10"/>
      <c r="Q100" s="10"/>
      <c r="R100" s="10"/>
      <c r="S100" s="10"/>
      <c r="T100" s="10"/>
      <c r="U100" s="10" t="s">
        <v>1250</v>
      </c>
      <c r="V100" s="10" t="e">
        <f>'IDP 2013-14 Rev'!#REF!</f>
        <v>#REF!</v>
      </c>
      <c r="W100" s="10"/>
      <c r="X100" s="10"/>
      <c r="Y100" s="10"/>
      <c r="Z100" s="10"/>
      <c r="AA100" s="10"/>
      <c r="AB100" s="10"/>
      <c r="AC100" s="10"/>
      <c r="AD100" s="10" t="s">
        <v>1250</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6"/>
      <c r="B101" s="136"/>
      <c r="C101" s="135"/>
      <c r="D101" s="136"/>
      <c r="E101" s="135"/>
      <c r="F101" s="135"/>
      <c r="G101" s="135"/>
      <c r="H101" s="151"/>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51"/>
      <c r="AF101" s="135"/>
      <c r="AG101" s="135"/>
      <c r="AH101" s="135"/>
      <c r="AI101" s="135"/>
      <c r="AJ101" s="135"/>
      <c r="AK101" s="135"/>
      <c r="AL101" s="135"/>
      <c r="AM101" s="135"/>
      <c r="AN101" s="151"/>
      <c r="AO101" s="135"/>
      <c r="AP101" s="135"/>
      <c r="AQ101" s="135"/>
      <c r="AR101" s="135"/>
      <c r="AS101" s="135"/>
      <c r="AT101" s="135"/>
      <c r="AU101" s="135"/>
      <c r="AV101" s="135"/>
      <c r="AW101" s="135"/>
    </row>
    <row r="102" spans="1:50" s="8" customFormat="1" ht="88.5" customHeight="1" x14ac:dyDescent="0.25">
      <c r="A102" s="10" t="e">
        <f>'IDP 2013-14 Rev'!#REF!</f>
        <v>#REF!</v>
      </c>
      <c r="B102" s="10" t="s">
        <v>660</v>
      </c>
      <c r="C102" s="10">
        <v>57</v>
      </c>
      <c r="D102" s="10" t="s">
        <v>807</v>
      </c>
      <c r="E102" s="47" t="s">
        <v>661</v>
      </c>
      <c r="F102" s="10">
        <v>57.1</v>
      </c>
      <c r="G102" s="10" t="s">
        <v>662</v>
      </c>
      <c r="H102" s="10" t="s">
        <v>990</v>
      </c>
      <c r="I102" s="10" t="s">
        <v>663</v>
      </c>
      <c r="J102" s="10" t="s">
        <v>172</v>
      </c>
      <c r="K102" s="10" t="s">
        <v>659</v>
      </c>
      <c r="L102" s="10" t="s">
        <v>664</v>
      </c>
      <c r="M102" s="10" t="s">
        <v>808</v>
      </c>
      <c r="N102" s="10" t="s">
        <v>537</v>
      </c>
      <c r="O102" s="10"/>
      <c r="P102" s="10"/>
      <c r="Q102" s="10"/>
      <c r="R102" s="10"/>
      <c r="S102" s="10"/>
      <c r="T102" s="10"/>
      <c r="U102" s="10"/>
      <c r="V102" s="10" t="s">
        <v>808</v>
      </c>
      <c r="W102" s="10" t="s">
        <v>808</v>
      </c>
      <c r="X102" s="10"/>
      <c r="Y102" s="10"/>
      <c r="Z102" s="10"/>
      <c r="AA102" s="10"/>
      <c r="AB102" s="10"/>
      <c r="AC102" s="10"/>
      <c r="AD102" s="10"/>
      <c r="AE102" s="10" t="s">
        <v>808</v>
      </c>
      <c r="AF102" s="10" t="s">
        <v>808</v>
      </c>
      <c r="AG102" s="10"/>
      <c r="AH102" s="10"/>
      <c r="AI102" s="10"/>
      <c r="AJ102" s="10"/>
      <c r="AK102" s="10"/>
      <c r="AL102" s="10"/>
      <c r="AM102" s="10"/>
      <c r="AN102" s="10" t="s">
        <v>808</v>
      </c>
      <c r="AO102" s="10" t="s">
        <v>808</v>
      </c>
      <c r="AP102" s="10"/>
      <c r="AQ102" s="10"/>
      <c r="AR102" s="10"/>
      <c r="AS102" s="10"/>
      <c r="AT102" s="10"/>
      <c r="AU102" s="10"/>
      <c r="AV102" s="10"/>
      <c r="AW102" s="10" t="s">
        <v>664</v>
      </c>
      <c r="AX102" s="10" t="s">
        <v>664</v>
      </c>
    </row>
    <row r="103" spans="1:50" s="8" customFormat="1" ht="58.5" customHeight="1" x14ac:dyDescent="0.25">
      <c r="A103" s="10" t="s">
        <v>1583</v>
      </c>
      <c r="B103" s="47"/>
      <c r="C103" s="10"/>
      <c r="D103" s="10" t="s">
        <v>197</v>
      </c>
      <c r="E103" s="47" t="s">
        <v>243</v>
      </c>
      <c r="F103" s="10">
        <v>57.2</v>
      </c>
      <c r="G103" s="10" t="s">
        <v>239</v>
      </c>
      <c r="H103" s="10" t="s">
        <v>1323</v>
      </c>
      <c r="I103" s="10" t="s">
        <v>656</v>
      </c>
      <c r="J103" s="10" t="s">
        <v>172</v>
      </c>
      <c r="K103" s="10" t="s">
        <v>606</v>
      </c>
      <c r="L103" s="10" t="s">
        <v>607</v>
      </c>
      <c r="M103" s="53" t="s">
        <v>608</v>
      </c>
      <c r="N103" s="10" t="s">
        <v>609</v>
      </c>
      <c r="O103" s="10"/>
      <c r="P103" s="10"/>
      <c r="Q103" s="10"/>
      <c r="R103" s="10"/>
      <c r="S103" s="10"/>
      <c r="T103" s="10"/>
      <c r="U103" s="10"/>
      <c r="V103" s="53" t="s">
        <v>240</v>
      </c>
      <c r="W103" s="10" t="s">
        <v>609</v>
      </c>
      <c r="X103" s="10"/>
      <c r="Y103" s="10"/>
      <c r="Z103" s="10"/>
      <c r="AA103" s="10"/>
      <c r="AB103" s="10"/>
      <c r="AC103" s="10"/>
      <c r="AD103" s="10"/>
      <c r="AE103" s="53" t="s">
        <v>241</v>
      </c>
      <c r="AF103" s="10" t="s">
        <v>609</v>
      </c>
      <c r="AG103" s="10"/>
      <c r="AH103" s="10"/>
      <c r="AI103" s="10"/>
      <c r="AJ103" s="10"/>
      <c r="AK103" s="10"/>
      <c r="AL103" s="10"/>
      <c r="AM103" s="10"/>
      <c r="AN103" s="53" t="s">
        <v>242</v>
      </c>
      <c r="AO103" s="10" t="s">
        <v>609</v>
      </c>
      <c r="AP103" s="10"/>
      <c r="AQ103" s="10"/>
      <c r="AR103" s="10"/>
      <c r="AS103" s="10"/>
      <c r="AT103" s="10"/>
      <c r="AU103" s="10"/>
      <c r="AV103" s="10"/>
      <c r="AW103" s="10" t="s">
        <v>610</v>
      </c>
      <c r="AX103" s="10" t="s">
        <v>610</v>
      </c>
    </row>
    <row r="104" spans="1:50" s="8" customFormat="1" ht="74.25" customHeight="1" x14ac:dyDescent="0.25">
      <c r="A104" s="10" t="s">
        <v>1584</v>
      </c>
      <c r="B104" s="10"/>
      <c r="C104" s="10">
        <v>58</v>
      </c>
      <c r="D104" s="10" t="s">
        <v>378</v>
      </c>
      <c r="E104" s="47" t="s">
        <v>379</v>
      </c>
      <c r="F104" s="10">
        <v>58.1</v>
      </c>
      <c r="G104" s="10" t="s">
        <v>380</v>
      </c>
      <c r="H104" s="10" t="s">
        <v>381</v>
      </c>
      <c r="I104" s="10" t="s">
        <v>459</v>
      </c>
      <c r="J104" s="10" t="s">
        <v>172</v>
      </c>
      <c r="K104" s="10" t="s">
        <v>382</v>
      </c>
      <c r="L104" s="10" t="s">
        <v>1324</v>
      </c>
      <c r="M104" s="10" t="s">
        <v>383</v>
      </c>
      <c r="N104" s="10" t="s">
        <v>384</v>
      </c>
      <c r="O104" s="10"/>
      <c r="P104" s="10"/>
      <c r="Q104" s="10"/>
      <c r="R104" s="10"/>
      <c r="S104" s="10"/>
      <c r="T104" s="10"/>
      <c r="U104" s="10"/>
      <c r="V104" s="10" t="s">
        <v>385</v>
      </c>
      <c r="W104" s="10" t="s">
        <v>386</v>
      </c>
      <c r="X104" s="10"/>
      <c r="Y104" s="10"/>
      <c r="Z104" s="10"/>
      <c r="AA104" s="10"/>
      <c r="AB104" s="10"/>
      <c r="AC104" s="10"/>
      <c r="AD104" s="10"/>
      <c r="AE104" s="10" t="s">
        <v>778</v>
      </c>
      <c r="AF104" s="10"/>
      <c r="AG104" s="10"/>
      <c r="AH104" s="10"/>
      <c r="AI104" s="10"/>
      <c r="AJ104" s="10"/>
      <c r="AK104" s="10"/>
      <c r="AL104" s="10"/>
      <c r="AM104" s="10"/>
      <c r="AN104" s="10" t="s">
        <v>779</v>
      </c>
      <c r="AO104" s="10"/>
      <c r="AP104" s="10"/>
      <c r="AQ104" s="10"/>
      <c r="AR104" s="10"/>
      <c r="AS104" s="10"/>
      <c r="AT104" s="10"/>
      <c r="AU104" s="10"/>
      <c r="AV104" s="10"/>
      <c r="AW104" s="10">
        <v>0</v>
      </c>
      <c r="AX104" s="10">
        <v>0</v>
      </c>
    </row>
    <row r="105" spans="1:50" s="8" customFormat="1" ht="62.25" customHeight="1" x14ac:dyDescent="0.25">
      <c r="A105" s="500" t="e">
        <f>'IDP 2013-14 Rev'!#REF!</f>
        <v>#REF!</v>
      </c>
      <c r="B105" s="47" t="s">
        <v>244</v>
      </c>
      <c r="C105" s="10">
        <v>59</v>
      </c>
      <c r="D105" s="10" t="s">
        <v>245</v>
      </c>
      <c r="E105" s="47" t="s">
        <v>246</v>
      </c>
      <c r="F105" s="10">
        <v>59.1</v>
      </c>
      <c r="G105" s="10" t="s">
        <v>657</v>
      </c>
      <c r="H105" s="10" t="s">
        <v>809</v>
      </c>
      <c r="I105" s="10" t="s">
        <v>658</v>
      </c>
      <c r="J105" s="10" t="s">
        <v>172</v>
      </c>
      <c r="K105" s="53">
        <v>0.91</v>
      </c>
      <c r="L105" s="53">
        <v>0.92</v>
      </c>
      <c r="M105" s="61">
        <v>0.91249999999999998</v>
      </c>
      <c r="N105" s="10" t="s">
        <v>611</v>
      </c>
      <c r="O105" s="10"/>
      <c r="P105" s="10"/>
      <c r="Q105" s="10"/>
      <c r="R105" s="10"/>
      <c r="S105" s="10"/>
      <c r="T105" s="10"/>
      <c r="U105" s="10"/>
      <c r="V105" s="10" t="s">
        <v>810</v>
      </c>
      <c r="W105" s="10" t="s">
        <v>611</v>
      </c>
      <c r="X105" s="10"/>
      <c r="Y105" s="10"/>
      <c r="Z105" s="10"/>
      <c r="AA105" s="10"/>
      <c r="AB105" s="10"/>
      <c r="AC105" s="10"/>
      <c r="AD105" s="10"/>
      <c r="AE105" s="61">
        <v>0.91749999999999998</v>
      </c>
      <c r="AF105" s="10" t="s">
        <v>611</v>
      </c>
      <c r="AG105" s="10"/>
      <c r="AH105" s="10"/>
      <c r="AI105" s="10"/>
      <c r="AJ105" s="10"/>
      <c r="AK105" s="10"/>
      <c r="AL105" s="10"/>
      <c r="AM105" s="10"/>
      <c r="AN105" s="61">
        <v>0.92</v>
      </c>
      <c r="AO105" s="10" t="s">
        <v>611</v>
      </c>
      <c r="AP105" s="10"/>
      <c r="AQ105" s="10"/>
      <c r="AR105" s="10"/>
      <c r="AS105" s="10"/>
      <c r="AT105" s="10"/>
      <c r="AU105" s="10"/>
      <c r="AV105" s="10"/>
      <c r="AW105" s="53">
        <v>0.93</v>
      </c>
      <c r="AX105" s="53">
        <v>0.94</v>
      </c>
    </row>
    <row r="106" spans="1:50" s="8" customFormat="1" ht="50.25" customHeight="1" x14ac:dyDescent="0.25">
      <c r="A106" s="502"/>
      <c r="B106" s="47"/>
      <c r="C106" s="10"/>
      <c r="D106" s="10" t="s">
        <v>251</v>
      </c>
      <c r="E106" s="47" t="s">
        <v>252</v>
      </c>
      <c r="F106" s="10">
        <v>59.2</v>
      </c>
      <c r="G106" s="10" t="s">
        <v>253</v>
      </c>
      <c r="H106" s="10" t="s">
        <v>1325</v>
      </c>
      <c r="I106" s="10" t="s">
        <v>254</v>
      </c>
      <c r="J106" s="10" t="s">
        <v>172</v>
      </c>
      <c r="K106" s="69" t="s">
        <v>115</v>
      </c>
      <c r="L106" s="69" t="s">
        <v>116</v>
      </c>
      <c r="M106" s="69" t="s">
        <v>116</v>
      </c>
      <c r="N106" s="69" t="s">
        <v>658</v>
      </c>
      <c r="O106" s="69"/>
      <c r="P106" s="69"/>
      <c r="Q106" s="69"/>
      <c r="R106" s="69"/>
      <c r="S106" s="69"/>
      <c r="T106" s="69"/>
      <c r="U106" s="69"/>
      <c r="V106" s="69" t="s">
        <v>116</v>
      </c>
      <c r="W106" s="69" t="s">
        <v>658</v>
      </c>
      <c r="X106" s="69"/>
      <c r="Y106" s="69"/>
      <c r="Z106" s="69"/>
      <c r="AA106" s="69"/>
      <c r="AB106" s="69"/>
      <c r="AC106" s="69"/>
      <c r="AD106" s="69"/>
      <c r="AE106" s="69" t="s">
        <v>116</v>
      </c>
      <c r="AF106" s="69" t="s">
        <v>658</v>
      </c>
      <c r="AG106" s="69"/>
      <c r="AH106" s="69"/>
      <c r="AI106" s="69"/>
      <c r="AJ106" s="69"/>
      <c r="AK106" s="69"/>
      <c r="AL106" s="69"/>
      <c r="AM106" s="69"/>
      <c r="AN106" s="69" t="s">
        <v>116</v>
      </c>
      <c r="AO106" s="69" t="s">
        <v>658</v>
      </c>
      <c r="AP106" s="69"/>
      <c r="AQ106" s="69"/>
      <c r="AR106" s="69"/>
      <c r="AS106" s="69"/>
      <c r="AT106" s="69"/>
      <c r="AU106" s="69"/>
      <c r="AV106" s="69"/>
      <c r="AW106" s="69" t="s">
        <v>117</v>
      </c>
      <c r="AX106" s="69" t="s">
        <v>118</v>
      </c>
    </row>
    <row r="107" spans="1:50" s="8" customFormat="1" ht="44.25" customHeight="1" x14ac:dyDescent="0.25">
      <c r="A107" s="502"/>
      <c r="B107" s="47"/>
      <c r="C107" s="10"/>
      <c r="D107" s="10"/>
      <c r="E107" s="47"/>
      <c r="F107" s="10"/>
      <c r="G107" s="10" t="s">
        <v>120</v>
      </c>
      <c r="H107" s="10" t="s">
        <v>1105</v>
      </c>
      <c r="I107" s="10"/>
      <c r="J107" s="10"/>
      <c r="K107" s="53">
        <v>28.58</v>
      </c>
      <c r="L107" s="69" t="s">
        <v>1326</v>
      </c>
      <c r="M107" s="69" t="s">
        <v>1326</v>
      </c>
      <c r="N107" s="69" t="s">
        <v>658</v>
      </c>
      <c r="O107" s="69"/>
      <c r="P107" s="69"/>
      <c r="Q107" s="69"/>
      <c r="R107" s="69"/>
      <c r="S107" s="69"/>
      <c r="T107" s="69"/>
      <c r="U107" s="69"/>
      <c r="V107" s="69" t="s">
        <v>1326</v>
      </c>
      <c r="W107" s="69" t="s">
        <v>658</v>
      </c>
      <c r="X107" s="69"/>
      <c r="Y107" s="69"/>
      <c r="Z107" s="69"/>
      <c r="AA107" s="69"/>
      <c r="AB107" s="69"/>
      <c r="AC107" s="69"/>
      <c r="AD107" s="69"/>
      <c r="AE107" s="69" t="s">
        <v>1326</v>
      </c>
      <c r="AF107" s="69" t="s">
        <v>658</v>
      </c>
      <c r="AG107" s="69"/>
      <c r="AH107" s="69"/>
      <c r="AI107" s="69"/>
      <c r="AJ107" s="69"/>
      <c r="AK107" s="69"/>
      <c r="AL107" s="69"/>
      <c r="AM107" s="69"/>
      <c r="AN107" s="69" t="s">
        <v>1326</v>
      </c>
      <c r="AO107" s="69" t="s">
        <v>658</v>
      </c>
      <c r="AP107" s="69"/>
      <c r="AQ107" s="69"/>
      <c r="AR107" s="69"/>
      <c r="AS107" s="69"/>
      <c r="AT107" s="69"/>
      <c r="AU107" s="69"/>
      <c r="AV107" s="69"/>
      <c r="AW107" s="69" t="s">
        <v>1326</v>
      </c>
      <c r="AX107" s="69" t="s">
        <v>1326</v>
      </c>
    </row>
    <row r="108" spans="1:50" s="8" customFormat="1" ht="39" customHeight="1" x14ac:dyDescent="0.25">
      <c r="A108" s="502"/>
      <c r="B108" s="47"/>
      <c r="C108" s="10"/>
      <c r="D108" s="10" t="s">
        <v>119</v>
      </c>
      <c r="E108" s="47" t="s">
        <v>166</v>
      </c>
      <c r="F108" s="10">
        <v>59.3</v>
      </c>
      <c r="G108" s="10" t="s">
        <v>120</v>
      </c>
      <c r="H108" s="10" t="s">
        <v>120</v>
      </c>
      <c r="I108" s="10" t="s">
        <v>255</v>
      </c>
      <c r="J108" s="10" t="s">
        <v>172</v>
      </c>
      <c r="K108" s="69" t="s">
        <v>121</v>
      </c>
      <c r="L108" s="69" t="s">
        <v>122</v>
      </c>
      <c r="M108" s="69" t="s">
        <v>122</v>
      </c>
      <c r="N108" s="69" t="s">
        <v>658</v>
      </c>
      <c r="O108" s="69"/>
      <c r="P108" s="69"/>
      <c r="Q108" s="69"/>
      <c r="R108" s="69"/>
      <c r="S108" s="69"/>
      <c r="T108" s="69"/>
      <c r="U108" s="69"/>
      <c r="V108" s="69" t="s">
        <v>122</v>
      </c>
      <c r="W108" s="69" t="s">
        <v>658</v>
      </c>
      <c r="X108" s="69"/>
      <c r="Y108" s="69"/>
      <c r="Z108" s="69"/>
      <c r="AA108" s="69"/>
      <c r="AB108" s="69"/>
      <c r="AC108" s="69"/>
      <c r="AD108" s="69"/>
      <c r="AE108" s="69" t="s">
        <v>122</v>
      </c>
      <c r="AF108" s="69" t="s">
        <v>658</v>
      </c>
      <c r="AG108" s="69"/>
      <c r="AH108" s="69"/>
      <c r="AI108" s="69"/>
      <c r="AJ108" s="69"/>
      <c r="AK108" s="69"/>
      <c r="AL108" s="69"/>
      <c r="AM108" s="69"/>
      <c r="AN108" s="69" t="s">
        <v>122</v>
      </c>
      <c r="AO108" s="69" t="s">
        <v>658</v>
      </c>
      <c r="AP108" s="69"/>
      <c r="AQ108" s="69"/>
      <c r="AR108" s="69"/>
      <c r="AS108" s="69"/>
      <c r="AT108" s="69"/>
      <c r="AU108" s="69"/>
      <c r="AV108" s="69"/>
      <c r="AW108" s="69" t="s">
        <v>122</v>
      </c>
      <c r="AX108" s="69" t="s">
        <v>122</v>
      </c>
    </row>
    <row r="109" spans="1:50" s="8" customFormat="1" ht="47.25" customHeight="1" x14ac:dyDescent="0.25">
      <c r="A109" s="502"/>
      <c r="B109" s="47"/>
      <c r="C109" s="10"/>
      <c r="D109" s="10" t="s">
        <v>1248</v>
      </c>
      <c r="E109" s="47" t="s">
        <v>1363</v>
      </c>
      <c r="F109" s="10">
        <v>59.4</v>
      </c>
      <c r="G109" s="10" t="s">
        <v>1364</v>
      </c>
      <c r="H109" s="10" t="s">
        <v>113</v>
      </c>
      <c r="I109" s="10" t="s">
        <v>1210</v>
      </c>
      <c r="J109" s="10" t="s">
        <v>172</v>
      </c>
      <c r="K109" s="10" t="s">
        <v>114</v>
      </c>
      <c r="L109" s="69" t="s">
        <v>1211</v>
      </c>
      <c r="M109" s="69" t="s">
        <v>1211</v>
      </c>
      <c r="N109" s="69" t="s">
        <v>1212</v>
      </c>
      <c r="O109" s="69"/>
      <c r="P109" s="69"/>
      <c r="Q109" s="69"/>
      <c r="R109" s="69"/>
      <c r="S109" s="69"/>
      <c r="T109" s="69"/>
      <c r="U109" s="69"/>
      <c r="V109" s="69" t="s">
        <v>658</v>
      </c>
      <c r="W109" s="69" t="s">
        <v>1213</v>
      </c>
      <c r="X109" s="69"/>
      <c r="Y109" s="69"/>
      <c r="Z109" s="69"/>
      <c r="AA109" s="69"/>
      <c r="AB109" s="69"/>
      <c r="AC109" s="69"/>
      <c r="AD109" s="69"/>
      <c r="AE109" s="69" t="s">
        <v>658</v>
      </c>
      <c r="AF109" s="69" t="s">
        <v>1214</v>
      </c>
      <c r="AG109" s="69"/>
      <c r="AH109" s="69"/>
      <c r="AI109" s="69"/>
      <c r="AJ109" s="69"/>
      <c r="AK109" s="69"/>
      <c r="AL109" s="69"/>
      <c r="AM109" s="69"/>
      <c r="AN109" s="69" t="s">
        <v>658</v>
      </c>
      <c r="AO109" s="69" t="s">
        <v>1211</v>
      </c>
      <c r="AP109" s="69"/>
      <c r="AQ109" s="69"/>
      <c r="AR109" s="69"/>
      <c r="AS109" s="69"/>
      <c r="AT109" s="69"/>
      <c r="AU109" s="69"/>
      <c r="AV109" s="69"/>
      <c r="AW109" s="69" t="s">
        <v>1215</v>
      </c>
      <c r="AX109" s="69" t="s">
        <v>1216</v>
      </c>
    </row>
    <row r="110" spans="1:50" s="8" customFormat="1" ht="85.5" customHeight="1" x14ac:dyDescent="0.25">
      <c r="A110" s="501"/>
      <c r="B110" s="47"/>
      <c r="C110" s="10"/>
      <c r="D110" s="10" t="s">
        <v>247</v>
      </c>
      <c r="E110" s="47" t="s">
        <v>248</v>
      </c>
      <c r="F110" s="10">
        <v>59.5</v>
      </c>
      <c r="G110" s="10" t="s">
        <v>1217</v>
      </c>
      <c r="H110" s="10" t="s">
        <v>249</v>
      </c>
      <c r="I110" s="10" t="s">
        <v>1217</v>
      </c>
      <c r="J110" s="10" t="s">
        <v>172</v>
      </c>
      <c r="K110" s="69" t="s">
        <v>123</v>
      </c>
      <c r="L110" s="69" t="s">
        <v>124</v>
      </c>
      <c r="M110" s="69" t="s">
        <v>1218</v>
      </c>
      <c r="N110" s="69" t="s">
        <v>1219</v>
      </c>
      <c r="O110" s="69"/>
      <c r="P110" s="69"/>
      <c r="Q110" s="69"/>
      <c r="R110" s="69"/>
      <c r="S110" s="69"/>
      <c r="T110" s="69"/>
      <c r="U110" s="69"/>
      <c r="V110" s="69" t="s">
        <v>1220</v>
      </c>
      <c r="W110" s="69" t="s">
        <v>1219</v>
      </c>
      <c r="X110" s="69"/>
      <c r="Y110" s="69"/>
      <c r="Z110" s="69"/>
      <c r="AA110" s="69"/>
      <c r="AB110" s="69"/>
      <c r="AC110" s="69"/>
      <c r="AD110" s="69"/>
      <c r="AE110" s="69" t="s">
        <v>1221</v>
      </c>
      <c r="AF110" s="69" t="s">
        <v>1222</v>
      </c>
      <c r="AG110" s="69"/>
      <c r="AH110" s="69"/>
      <c r="AI110" s="69"/>
      <c r="AJ110" s="69"/>
      <c r="AK110" s="69"/>
      <c r="AL110" s="69"/>
      <c r="AM110" s="69"/>
      <c r="AN110" s="69" t="s">
        <v>1223</v>
      </c>
      <c r="AO110" s="69" t="s">
        <v>1224</v>
      </c>
      <c r="AP110" s="69"/>
      <c r="AQ110" s="69"/>
      <c r="AR110" s="69"/>
      <c r="AS110" s="69"/>
      <c r="AT110" s="69"/>
      <c r="AU110" s="69"/>
      <c r="AV110" s="69"/>
      <c r="AW110" s="69" t="s">
        <v>250</v>
      </c>
      <c r="AX110" s="69" t="s">
        <v>125</v>
      </c>
    </row>
    <row r="111" spans="1:50" s="8" customFormat="1" ht="82.5" customHeight="1" x14ac:dyDescent="0.25">
      <c r="A111" s="10" t="e">
        <f>'IDP 2013-14 Rev'!#REF!</f>
        <v>#REF!</v>
      </c>
      <c r="B111" s="47" t="s">
        <v>1365</v>
      </c>
      <c r="C111" s="10"/>
      <c r="D111" s="10" t="s">
        <v>1327</v>
      </c>
      <c r="E111" s="47" t="s">
        <v>1366</v>
      </c>
      <c r="F111" s="10"/>
      <c r="G111" s="10" t="s">
        <v>1367</v>
      </c>
      <c r="H111" s="10" t="s">
        <v>1328</v>
      </c>
      <c r="I111" s="10"/>
      <c r="J111" s="10"/>
      <c r="K111" s="69" t="s">
        <v>1329</v>
      </c>
      <c r="L111" s="69" t="s">
        <v>1330</v>
      </c>
      <c r="M111" s="69">
        <f>65000+1250</f>
        <v>66250</v>
      </c>
      <c r="N111" s="69" t="s">
        <v>1368</v>
      </c>
      <c r="O111" s="69"/>
      <c r="P111" s="69"/>
      <c r="Q111" s="69"/>
      <c r="R111" s="69"/>
      <c r="S111" s="69"/>
      <c r="T111" s="69"/>
      <c r="U111" s="69"/>
      <c r="V111" s="69">
        <f>66250+1250</f>
        <v>67500</v>
      </c>
      <c r="W111" s="69" t="s">
        <v>1368</v>
      </c>
      <c r="X111" s="69"/>
      <c r="Y111" s="69"/>
      <c r="Z111" s="69"/>
      <c r="AA111" s="69"/>
      <c r="AB111" s="69"/>
      <c r="AC111" s="69"/>
      <c r="AD111" s="69"/>
      <c r="AE111" s="69">
        <f>67500+1250</f>
        <v>68750</v>
      </c>
      <c r="AF111" s="69" t="s">
        <v>1368</v>
      </c>
      <c r="AG111" s="69"/>
      <c r="AH111" s="69"/>
      <c r="AI111" s="69"/>
      <c r="AJ111" s="69"/>
      <c r="AK111" s="69"/>
      <c r="AL111" s="69"/>
      <c r="AM111" s="69"/>
      <c r="AN111" s="69">
        <f>68750+1250</f>
        <v>70000</v>
      </c>
      <c r="AO111" s="69" t="s">
        <v>1368</v>
      </c>
      <c r="AP111" s="69"/>
      <c r="AQ111" s="69"/>
      <c r="AR111" s="69"/>
      <c r="AS111" s="69"/>
      <c r="AT111" s="69"/>
      <c r="AU111" s="69"/>
      <c r="AV111" s="69"/>
      <c r="AW111" s="69" t="s">
        <v>1331</v>
      </c>
      <c r="AX111" s="69" t="s">
        <v>1332</v>
      </c>
    </row>
    <row r="112" spans="1:50" ht="143.25" customHeight="1" x14ac:dyDescent="0.25">
      <c r="A112" s="10" t="e">
        <f>'IDP 2013-14 Rev'!#REF!</f>
        <v>#REF!</v>
      </c>
      <c r="B112" s="47" t="s">
        <v>1381</v>
      </c>
      <c r="C112" s="10"/>
      <c r="D112" s="10" t="s">
        <v>1333</v>
      </c>
      <c r="E112" s="47" t="s">
        <v>1382</v>
      </c>
      <c r="F112" s="10"/>
      <c r="G112" s="10" t="s">
        <v>1383</v>
      </c>
      <c r="H112" s="10" t="s">
        <v>1334</v>
      </c>
      <c r="I112" s="10" t="s">
        <v>1383</v>
      </c>
      <c r="J112" s="10"/>
      <c r="K112" s="74">
        <v>0.38</v>
      </c>
      <c r="L112" s="69" t="s">
        <v>1335</v>
      </c>
      <c r="M112" s="69" t="s">
        <v>1371</v>
      </c>
      <c r="N112" s="69" t="s">
        <v>658</v>
      </c>
      <c r="O112" s="69"/>
      <c r="P112" s="69"/>
      <c r="Q112" s="69"/>
      <c r="R112" s="69"/>
      <c r="S112" s="69"/>
      <c r="T112" s="69"/>
      <c r="U112" s="69"/>
      <c r="V112" s="69" t="s">
        <v>1372</v>
      </c>
      <c r="W112" s="69" t="s">
        <v>658</v>
      </c>
      <c r="X112" s="69"/>
      <c r="Y112" s="69"/>
      <c r="Z112" s="69"/>
      <c r="AA112" s="69"/>
      <c r="AB112" s="69"/>
      <c r="AC112" s="69"/>
      <c r="AD112" s="69"/>
      <c r="AE112" s="69" t="s">
        <v>1373</v>
      </c>
      <c r="AF112" s="69" t="s">
        <v>658</v>
      </c>
      <c r="AG112" s="69"/>
      <c r="AH112" s="69"/>
      <c r="AI112" s="69"/>
      <c r="AJ112" s="69"/>
      <c r="AK112" s="69"/>
      <c r="AL112" s="69"/>
      <c r="AM112" s="69"/>
      <c r="AN112" s="69" t="s">
        <v>1335</v>
      </c>
      <c r="AO112" s="69" t="s">
        <v>658</v>
      </c>
      <c r="AP112" s="69"/>
      <c r="AQ112" s="69"/>
      <c r="AR112" s="69"/>
      <c r="AS112" s="69"/>
      <c r="AT112" s="69"/>
      <c r="AU112" s="69"/>
      <c r="AV112" s="69"/>
      <c r="AW112" s="69" t="s">
        <v>1336</v>
      </c>
      <c r="AX112" s="69" t="s">
        <v>1337</v>
      </c>
    </row>
    <row r="114" spans="1:50" x14ac:dyDescent="0.25">
      <c r="K114" s="40" t="s">
        <v>1495</v>
      </c>
    </row>
    <row r="115" spans="1:50" s="8" customFormat="1" x14ac:dyDescent="0.25">
      <c r="J115" s="40"/>
    </row>
    <row r="116" spans="1:50" ht="77.25" customHeight="1" x14ac:dyDescent="0.25">
      <c r="A116" s="11" t="s">
        <v>31</v>
      </c>
      <c r="B116" s="11" t="s">
        <v>32</v>
      </c>
      <c r="C116" s="11" t="s">
        <v>181</v>
      </c>
      <c r="D116" s="11" t="s">
        <v>22</v>
      </c>
      <c r="E116" s="11" t="s">
        <v>0</v>
      </c>
      <c r="F116" s="11" t="s">
        <v>1</v>
      </c>
      <c r="G116" s="11" t="s">
        <v>34</v>
      </c>
      <c r="H116" s="11" t="s">
        <v>35</v>
      </c>
      <c r="I116" s="11" t="s">
        <v>2</v>
      </c>
      <c r="J116" s="11" t="s">
        <v>4</v>
      </c>
      <c r="K116" s="11" t="s">
        <v>3</v>
      </c>
      <c r="L116" s="11" t="s">
        <v>23</v>
      </c>
      <c r="M116" s="11" t="s">
        <v>24</v>
      </c>
      <c r="N116" s="11" t="s">
        <v>5</v>
      </c>
      <c r="O116" s="11" t="s">
        <v>1425</v>
      </c>
      <c r="P116" s="11" t="s">
        <v>1429</v>
      </c>
      <c r="Q116" s="11" t="s">
        <v>1430</v>
      </c>
      <c r="R116" s="11"/>
      <c r="S116" s="11"/>
      <c r="T116" s="11"/>
      <c r="U116" s="11"/>
      <c r="V116" s="11" t="s">
        <v>25</v>
      </c>
      <c r="W116" s="11" t="s">
        <v>5</v>
      </c>
      <c r="X116" s="11" t="s">
        <v>1426</v>
      </c>
      <c r="Y116" s="11" t="s">
        <v>1429</v>
      </c>
      <c r="Z116" s="11" t="s">
        <v>1430</v>
      </c>
      <c r="AA116" s="11"/>
      <c r="AB116" s="11"/>
      <c r="AC116" s="11"/>
      <c r="AD116" s="11"/>
      <c r="AE116" s="11" t="s">
        <v>26</v>
      </c>
      <c r="AF116" s="11" t="s">
        <v>5</v>
      </c>
      <c r="AG116" s="11" t="s">
        <v>1427</v>
      </c>
      <c r="AH116" s="11" t="s">
        <v>1429</v>
      </c>
      <c r="AI116" s="11" t="s">
        <v>1430</v>
      </c>
      <c r="AJ116" s="11"/>
      <c r="AK116" s="11"/>
      <c r="AL116" s="11"/>
      <c r="AM116" s="11"/>
      <c r="AN116" s="11" t="s">
        <v>27</v>
      </c>
      <c r="AO116" s="11" t="s">
        <v>5</v>
      </c>
      <c r="AP116" s="11" t="s">
        <v>1428</v>
      </c>
      <c r="AQ116" s="11" t="s">
        <v>1429</v>
      </c>
      <c r="AR116" s="11" t="s">
        <v>1430</v>
      </c>
      <c r="AS116" s="11"/>
      <c r="AT116" s="11"/>
      <c r="AU116" s="11"/>
      <c r="AV116" s="11"/>
      <c r="AW116" s="11" t="s">
        <v>28</v>
      </c>
      <c r="AX116" s="11" t="s">
        <v>29</v>
      </c>
    </row>
    <row r="117" spans="1:50" ht="115.5" customHeight="1" x14ac:dyDescent="0.25">
      <c r="A117" s="500" t="s">
        <v>110</v>
      </c>
      <c r="B117" s="10" t="s">
        <v>694</v>
      </c>
      <c r="C117" s="10">
        <v>52</v>
      </c>
      <c r="D117" s="10" t="s">
        <v>695</v>
      </c>
      <c r="E117" s="10" t="s">
        <v>696</v>
      </c>
      <c r="F117" s="10">
        <v>52.1</v>
      </c>
      <c r="G117" s="10" t="s">
        <v>1162</v>
      </c>
      <c r="H117" s="10" t="s">
        <v>983</v>
      </c>
      <c r="I117" s="62" t="s">
        <v>1166</v>
      </c>
      <c r="J117" s="10" t="s">
        <v>172</v>
      </c>
      <c r="K117" s="10">
        <v>14</v>
      </c>
      <c r="L117" s="10">
        <v>16</v>
      </c>
      <c r="M117" s="10" t="s">
        <v>894</v>
      </c>
      <c r="N117" s="10" t="s">
        <v>697</v>
      </c>
      <c r="O117" s="10"/>
      <c r="P117" s="10"/>
      <c r="Q117" s="10"/>
      <c r="R117" s="10"/>
      <c r="S117" s="10"/>
      <c r="T117" s="10"/>
      <c r="U117" s="10"/>
      <c r="V117" s="10" t="s">
        <v>895</v>
      </c>
      <c r="W117" s="10" t="s">
        <v>697</v>
      </c>
      <c r="X117" s="10"/>
      <c r="Y117" s="10"/>
      <c r="Z117" s="10"/>
      <c r="AA117" s="10"/>
      <c r="AB117" s="10"/>
      <c r="AC117" s="10"/>
      <c r="AD117" s="10"/>
      <c r="AE117" s="10" t="s">
        <v>896</v>
      </c>
      <c r="AF117" s="10" t="s">
        <v>697</v>
      </c>
      <c r="AG117" s="10"/>
      <c r="AH117" s="10"/>
      <c r="AI117" s="10"/>
      <c r="AJ117" s="10"/>
      <c r="AK117" s="10"/>
      <c r="AL117" s="10"/>
      <c r="AM117" s="10"/>
      <c r="AN117" s="10" t="s">
        <v>897</v>
      </c>
      <c r="AO117" s="10" t="s">
        <v>697</v>
      </c>
      <c r="AP117" s="10"/>
      <c r="AQ117" s="10"/>
      <c r="AR117" s="10"/>
      <c r="AS117" s="10"/>
      <c r="AT117" s="10"/>
      <c r="AU117" s="10"/>
      <c r="AV117" s="10"/>
      <c r="AW117" s="10">
        <v>18</v>
      </c>
      <c r="AX117" s="10">
        <v>20</v>
      </c>
    </row>
    <row r="118" spans="1:50" ht="79.5" customHeight="1" x14ac:dyDescent="0.25">
      <c r="A118" s="502"/>
      <c r="B118" s="13"/>
      <c r="C118" s="13"/>
      <c r="D118" s="10" t="s">
        <v>698</v>
      </c>
      <c r="E118" s="10" t="s">
        <v>699</v>
      </c>
      <c r="F118" s="10">
        <v>52.2</v>
      </c>
      <c r="G118" s="10" t="s">
        <v>1162</v>
      </c>
      <c r="H118" s="10" t="s">
        <v>700</v>
      </c>
      <c r="I118" s="62" t="s">
        <v>1167</v>
      </c>
      <c r="J118" s="10"/>
      <c r="K118" s="10">
        <v>3</v>
      </c>
      <c r="L118" s="10">
        <v>3</v>
      </c>
      <c r="M118" s="10" t="s">
        <v>898</v>
      </c>
      <c r="N118" s="10" t="s">
        <v>701</v>
      </c>
      <c r="O118" s="10"/>
      <c r="P118" s="10"/>
      <c r="Q118" s="10"/>
      <c r="R118" s="10"/>
      <c r="S118" s="10"/>
      <c r="T118" s="10"/>
      <c r="U118" s="10"/>
      <c r="V118" s="10" t="s">
        <v>899</v>
      </c>
      <c r="W118" s="10" t="s">
        <v>702</v>
      </c>
      <c r="X118" s="10"/>
      <c r="Y118" s="10"/>
      <c r="Z118" s="10"/>
      <c r="AA118" s="10"/>
      <c r="AB118" s="10"/>
      <c r="AC118" s="10"/>
      <c r="AD118" s="10"/>
      <c r="AE118" s="10" t="s">
        <v>899</v>
      </c>
      <c r="AF118" s="10" t="s">
        <v>703</v>
      </c>
      <c r="AG118" s="10"/>
      <c r="AH118" s="10"/>
      <c r="AI118" s="10"/>
      <c r="AJ118" s="10"/>
      <c r="AK118" s="10"/>
      <c r="AL118" s="10"/>
      <c r="AM118" s="10"/>
      <c r="AN118" s="10" t="s">
        <v>900</v>
      </c>
      <c r="AO118" s="10" t="s">
        <v>704</v>
      </c>
      <c r="AP118" s="10"/>
      <c r="AQ118" s="10"/>
      <c r="AR118" s="10"/>
      <c r="AS118" s="10"/>
      <c r="AT118" s="10"/>
      <c r="AU118" s="10"/>
      <c r="AV118" s="10"/>
      <c r="AW118" s="10">
        <v>5</v>
      </c>
      <c r="AX118" s="10">
        <v>8</v>
      </c>
    </row>
    <row r="119" spans="1:50" ht="70.5" customHeight="1" x14ac:dyDescent="0.25">
      <c r="A119" s="502"/>
      <c r="B119" s="10"/>
      <c r="C119" s="13"/>
      <c r="D119" s="10" t="s">
        <v>705</v>
      </c>
      <c r="E119" s="10" t="s">
        <v>706</v>
      </c>
      <c r="F119" s="10">
        <v>52.3</v>
      </c>
      <c r="G119" s="10" t="s">
        <v>1162</v>
      </c>
      <c r="H119" s="10" t="s">
        <v>707</v>
      </c>
      <c r="I119" s="62" t="s">
        <v>1168</v>
      </c>
      <c r="J119" s="10"/>
      <c r="K119" s="10">
        <v>3</v>
      </c>
      <c r="L119" s="10">
        <v>3</v>
      </c>
      <c r="M119" s="10" t="s">
        <v>898</v>
      </c>
      <c r="N119" s="10" t="s">
        <v>701</v>
      </c>
      <c r="O119" s="10"/>
      <c r="P119" s="10"/>
      <c r="Q119" s="10"/>
      <c r="R119" s="10"/>
      <c r="S119" s="10"/>
      <c r="T119" s="10"/>
      <c r="U119" s="10"/>
      <c r="V119" s="10" t="s">
        <v>899</v>
      </c>
      <c r="W119" s="10" t="s">
        <v>702</v>
      </c>
      <c r="X119" s="10"/>
      <c r="Y119" s="10"/>
      <c r="Z119" s="10"/>
      <c r="AA119" s="10"/>
      <c r="AB119" s="10"/>
      <c r="AC119" s="10"/>
      <c r="AD119" s="10"/>
      <c r="AE119" s="10" t="s">
        <v>899</v>
      </c>
      <c r="AF119" s="10" t="s">
        <v>703</v>
      </c>
      <c r="AG119" s="10"/>
      <c r="AH119" s="10"/>
      <c r="AI119" s="10"/>
      <c r="AJ119" s="10"/>
      <c r="AK119" s="10"/>
      <c r="AL119" s="10"/>
      <c r="AM119" s="10"/>
      <c r="AN119" s="10" t="s">
        <v>901</v>
      </c>
      <c r="AO119" s="10" t="s">
        <v>708</v>
      </c>
      <c r="AP119" s="10"/>
      <c r="AQ119" s="10"/>
      <c r="AR119" s="10"/>
      <c r="AS119" s="10"/>
      <c r="AT119" s="10"/>
      <c r="AU119" s="10"/>
      <c r="AV119" s="10"/>
      <c r="AW119" s="10">
        <v>5</v>
      </c>
      <c r="AX119" s="10">
        <v>8</v>
      </c>
    </row>
    <row r="120" spans="1:50" ht="83.25" customHeight="1" x14ac:dyDescent="0.25">
      <c r="A120" s="502"/>
      <c r="B120" s="13"/>
      <c r="C120" s="13"/>
      <c r="D120" s="10" t="s">
        <v>709</v>
      </c>
      <c r="E120" s="10" t="s">
        <v>710</v>
      </c>
      <c r="F120" s="10">
        <v>52.4</v>
      </c>
      <c r="G120" s="10" t="s">
        <v>710</v>
      </c>
      <c r="H120" s="10" t="s">
        <v>711</v>
      </c>
      <c r="I120" s="62" t="s">
        <v>1169</v>
      </c>
      <c r="J120" s="10"/>
      <c r="K120" s="10">
        <v>7</v>
      </c>
      <c r="L120" s="10">
        <v>7</v>
      </c>
      <c r="M120" s="10" t="s">
        <v>902</v>
      </c>
      <c r="N120" s="10" t="s">
        <v>712</v>
      </c>
      <c r="O120" s="10"/>
      <c r="P120" s="10"/>
      <c r="Q120" s="10"/>
      <c r="R120" s="10"/>
      <c r="S120" s="10"/>
      <c r="T120" s="10"/>
      <c r="U120" s="10"/>
      <c r="V120" s="10" t="s">
        <v>903</v>
      </c>
      <c r="W120" s="10" t="s">
        <v>712</v>
      </c>
      <c r="X120" s="10"/>
      <c r="Y120" s="10"/>
      <c r="Z120" s="10"/>
      <c r="AA120" s="10"/>
      <c r="AB120" s="10"/>
      <c r="AC120" s="10"/>
      <c r="AD120" s="10"/>
      <c r="AE120" s="10" t="s">
        <v>904</v>
      </c>
      <c r="AF120" s="10" t="s">
        <v>712</v>
      </c>
      <c r="AG120" s="10"/>
      <c r="AH120" s="10"/>
      <c r="AI120" s="10"/>
      <c r="AJ120" s="10"/>
      <c r="AK120" s="10"/>
      <c r="AL120" s="10"/>
      <c r="AM120" s="10"/>
      <c r="AN120" s="10" t="s">
        <v>905</v>
      </c>
      <c r="AO120" s="10" t="s">
        <v>712</v>
      </c>
      <c r="AP120" s="10"/>
      <c r="AQ120" s="10"/>
      <c r="AR120" s="10"/>
      <c r="AS120" s="10"/>
      <c r="AT120" s="10"/>
      <c r="AU120" s="10"/>
      <c r="AV120" s="10"/>
      <c r="AW120" s="10">
        <v>10</v>
      </c>
      <c r="AX120" s="10">
        <v>12</v>
      </c>
    </row>
    <row r="121" spans="1:50" ht="54" customHeight="1" x14ac:dyDescent="0.25">
      <c r="A121" s="502"/>
      <c r="B121" s="13"/>
      <c r="C121" s="13"/>
      <c r="D121" s="10" t="s">
        <v>713</v>
      </c>
      <c r="E121" s="10" t="s">
        <v>714</v>
      </c>
      <c r="F121" s="10">
        <v>52.5</v>
      </c>
      <c r="G121" s="10" t="s">
        <v>1162</v>
      </c>
      <c r="H121" s="10" t="s">
        <v>715</v>
      </c>
      <c r="I121" s="10" t="s">
        <v>715</v>
      </c>
      <c r="J121" s="10" t="s">
        <v>15</v>
      </c>
      <c r="K121" s="10">
        <v>2</v>
      </c>
      <c r="L121" s="10">
        <v>2</v>
      </c>
      <c r="M121" s="10" t="s">
        <v>1250</v>
      </c>
      <c r="N121" s="10" t="s">
        <v>701</v>
      </c>
      <c r="O121" s="10"/>
      <c r="P121" s="10"/>
      <c r="Q121" s="10"/>
      <c r="R121" s="10"/>
      <c r="S121" s="10"/>
      <c r="T121" s="10"/>
      <c r="U121" s="10"/>
      <c r="V121" s="10" t="s">
        <v>1250</v>
      </c>
      <c r="W121" s="10" t="s">
        <v>702</v>
      </c>
      <c r="X121" s="10"/>
      <c r="Y121" s="10"/>
      <c r="Z121" s="10"/>
      <c r="AA121" s="10"/>
      <c r="AB121" s="10"/>
      <c r="AC121" s="10"/>
      <c r="AD121" s="10"/>
      <c r="AE121" s="10" t="s">
        <v>906</v>
      </c>
      <c r="AF121" s="10" t="s">
        <v>703</v>
      </c>
      <c r="AG121" s="10"/>
      <c r="AH121" s="10"/>
      <c r="AI121" s="10"/>
      <c r="AJ121" s="10"/>
      <c r="AK121" s="10"/>
      <c r="AL121" s="10"/>
      <c r="AM121" s="10"/>
      <c r="AN121" s="10" t="s">
        <v>907</v>
      </c>
      <c r="AO121" s="10" t="s">
        <v>704</v>
      </c>
      <c r="AP121" s="10"/>
      <c r="AQ121" s="10"/>
      <c r="AR121" s="10"/>
      <c r="AS121" s="10"/>
      <c r="AT121" s="10"/>
      <c r="AU121" s="10"/>
      <c r="AV121" s="10"/>
      <c r="AW121" s="10">
        <v>4</v>
      </c>
      <c r="AX121" s="10">
        <v>6</v>
      </c>
    </row>
    <row r="122" spans="1:50" ht="85.5" customHeight="1" x14ac:dyDescent="0.25">
      <c r="A122" s="501"/>
      <c r="B122" s="13"/>
      <c r="C122" s="13"/>
      <c r="D122" s="10" t="s">
        <v>716</v>
      </c>
      <c r="E122" s="10" t="s">
        <v>717</v>
      </c>
      <c r="F122" s="10">
        <v>52.6</v>
      </c>
      <c r="G122" s="10" t="s">
        <v>1162</v>
      </c>
      <c r="H122" s="10" t="s">
        <v>718</v>
      </c>
      <c r="I122" s="10" t="s">
        <v>718</v>
      </c>
      <c r="J122" s="10" t="s">
        <v>314</v>
      </c>
      <c r="K122" s="10">
        <v>6</v>
      </c>
      <c r="L122" s="10">
        <v>7</v>
      </c>
      <c r="M122" s="10" t="s">
        <v>908</v>
      </c>
      <c r="N122" s="10" t="s">
        <v>719</v>
      </c>
      <c r="O122" s="10"/>
      <c r="P122" s="10"/>
      <c r="Q122" s="10"/>
      <c r="R122" s="10"/>
      <c r="S122" s="10"/>
      <c r="T122" s="10"/>
      <c r="U122" s="10"/>
      <c r="V122" s="10" t="s">
        <v>909</v>
      </c>
      <c r="W122" s="10" t="s">
        <v>719</v>
      </c>
      <c r="X122" s="10"/>
      <c r="Y122" s="10"/>
      <c r="Z122" s="10"/>
      <c r="AA122" s="10"/>
      <c r="AB122" s="10"/>
      <c r="AC122" s="10"/>
      <c r="AD122" s="10"/>
      <c r="AE122" s="10" t="s">
        <v>910</v>
      </c>
      <c r="AF122" s="10" t="s">
        <v>719</v>
      </c>
      <c r="AG122" s="10"/>
      <c r="AH122" s="10"/>
      <c r="AI122" s="10"/>
      <c r="AJ122" s="10"/>
      <c r="AK122" s="10"/>
      <c r="AL122" s="10"/>
      <c r="AM122" s="10"/>
      <c r="AN122" s="10" t="s">
        <v>911</v>
      </c>
      <c r="AO122" s="10" t="s">
        <v>719</v>
      </c>
      <c r="AP122" s="10"/>
      <c r="AQ122" s="10"/>
      <c r="AR122" s="10"/>
      <c r="AS122" s="10"/>
      <c r="AT122" s="10"/>
      <c r="AU122" s="10"/>
      <c r="AV122" s="10"/>
      <c r="AW122" s="10">
        <v>4</v>
      </c>
      <c r="AX122" s="10">
        <v>6</v>
      </c>
    </row>
    <row r="123" spans="1:50" ht="111" customHeight="1" x14ac:dyDescent="0.25">
      <c r="A123" s="163" t="s">
        <v>984</v>
      </c>
      <c r="B123" s="10" t="s">
        <v>720</v>
      </c>
      <c r="C123" s="10">
        <v>53</v>
      </c>
      <c r="D123" s="10" t="s">
        <v>111</v>
      </c>
      <c r="E123" s="10" t="s">
        <v>1163</v>
      </c>
      <c r="F123" s="10">
        <v>53.1</v>
      </c>
      <c r="G123" s="10" t="s">
        <v>1164</v>
      </c>
      <c r="H123" s="10" t="s">
        <v>112</v>
      </c>
      <c r="I123" s="10" t="s">
        <v>112</v>
      </c>
      <c r="J123" s="10" t="s">
        <v>172</v>
      </c>
      <c r="K123" s="10">
        <v>2</v>
      </c>
      <c r="L123" s="10">
        <v>2</v>
      </c>
      <c r="M123" s="10" t="s">
        <v>912</v>
      </c>
      <c r="N123" s="10"/>
      <c r="O123" s="10"/>
      <c r="P123" s="10"/>
      <c r="Q123" s="10"/>
      <c r="R123" s="10"/>
      <c r="S123" s="10"/>
      <c r="T123" s="10"/>
      <c r="U123" s="10"/>
      <c r="V123" s="10" t="s">
        <v>913</v>
      </c>
      <c r="W123" s="10" t="s">
        <v>721</v>
      </c>
      <c r="X123" s="10"/>
      <c r="Y123" s="10"/>
      <c r="Z123" s="10"/>
      <c r="AA123" s="10"/>
      <c r="AB123" s="10"/>
      <c r="AC123" s="10"/>
      <c r="AD123" s="10"/>
      <c r="AE123" s="10" t="s">
        <v>914</v>
      </c>
      <c r="AF123" s="10" t="s">
        <v>722</v>
      </c>
      <c r="AG123" s="10"/>
      <c r="AH123" s="10"/>
      <c r="AI123" s="10"/>
      <c r="AJ123" s="10"/>
      <c r="AK123" s="10"/>
      <c r="AL123" s="10"/>
      <c r="AM123" s="10"/>
      <c r="AN123" s="10" t="s">
        <v>915</v>
      </c>
      <c r="AO123" s="10" t="s">
        <v>723</v>
      </c>
      <c r="AP123" s="10"/>
      <c r="AQ123" s="10"/>
      <c r="AR123" s="10"/>
      <c r="AS123" s="10"/>
      <c r="AT123" s="10"/>
      <c r="AU123" s="10"/>
      <c r="AV123" s="10"/>
      <c r="AW123" s="10">
        <v>4</v>
      </c>
      <c r="AX123" s="10">
        <v>5</v>
      </c>
    </row>
    <row r="124" spans="1:50" s="8" customFormat="1" ht="111" customHeight="1" x14ac:dyDescent="0.25">
      <c r="A124" s="11" t="s">
        <v>31</v>
      </c>
      <c r="B124" s="11" t="s">
        <v>32</v>
      </c>
      <c r="C124" s="11" t="s">
        <v>181</v>
      </c>
      <c r="D124" s="11" t="s">
        <v>22</v>
      </c>
      <c r="E124" s="11" t="s">
        <v>0</v>
      </c>
      <c r="F124" s="11" t="s">
        <v>1</v>
      </c>
      <c r="G124" s="11" t="s">
        <v>34</v>
      </c>
      <c r="H124" s="11" t="s">
        <v>35</v>
      </c>
      <c r="I124" s="11" t="s">
        <v>2</v>
      </c>
      <c r="J124" s="11" t="s">
        <v>4</v>
      </c>
      <c r="K124" s="11" t="s">
        <v>3</v>
      </c>
      <c r="L124" s="11" t="s">
        <v>23</v>
      </c>
      <c r="M124" s="11" t="s">
        <v>24</v>
      </c>
      <c r="N124" s="11" t="s">
        <v>5</v>
      </c>
      <c r="O124" s="11" t="s">
        <v>1425</v>
      </c>
      <c r="P124" s="11" t="s">
        <v>1429</v>
      </c>
      <c r="Q124" s="11" t="s">
        <v>1430</v>
      </c>
      <c r="R124" s="11"/>
      <c r="S124" s="11"/>
      <c r="T124" s="11"/>
      <c r="U124" s="11"/>
      <c r="V124" s="11" t="s">
        <v>25</v>
      </c>
      <c r="W124" s="11" t="s">
        <v>5</v>
      </c>
      <c r="X124" s="11" t="s">
        <v>1426</v>
      </c>
      <c r="Y124" s="11" t="s">
        <v>1429</v>
      </c>
      <c r="Z124" s="11" t="s">
        <v>1430</v>
      </c>
      <c r="AA124" s="11"/>
      <c r="AB124" s="11"/>
      <c r="AC124" s="11"/>
      <c r="AD124" s="11"/>
      <c r="AE124" s="11" t="s">
        <v>26</v>
      </c>
      <c r="AF124" s="11" t="s">
        <v>5</v>
      </c>
      <c r="AG124" s="11" t="s">
        <v>1427</v>
      </c>
      <c r="AH124" s="11" t="s">
        <v>1429</v>
      </c>
      <c r="AI124" s="11" t="s">
        <v>1430</v>
      </c>
      <c r="AJ124" s="11"/>
      <c r="AK124" s="11"/>
      <c r="AL124" s="11"/>
      <c r="AM124" s="11"/>
      <c r="AN124" s="11" t="s">
        <v>27</v>
      </c>
      <c r="AO124" s="10"/>
      <c r="AP124" s="10"/>
      <c r="AQ124" s="10"/>
      <c r="AR124" s="10"/>
      <c r="AS124" s="10"/>
      <c r="AT124" s="10"/>
      <c r="AU124" s="10"/>
      <c r="AV124" s="10"/>
      <c r="AW124" s="10"/>
      <c r="AX124" s="10"/>
    </row>
    <row r="125" spans="1:50" ht="47.25" customHeight="1" x14ac:dyDescent="0.25">
      <c r="A125" s="500" t="s">
        <v>984</v>
      </c>
      <c r="B125" s="10"/>
      <c r="C125" s="10">
        <v>54</v>
      </c>
      <c r="D125" s="10" t="s">
        <v>916</v>
      </c>
      <c r="E125" s="10" t="s">
        <v>1400</v>
      </c>
      <c r="F125" s="10">
        <v>54.1</v>
      </c>
      <c r="G125" s="10" t="s">
        <v>1416</v>
      </c>
      <c r="H125" s="10" t="s">
        <v>985</v>
      </c>
      <c r="I125" s="149"/>
      <c r="J125" s="10" t="s">
        <v>15</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9"/>
      <c r="AG125" s="10"/>
      <c r="AH125" s="10"/>
      <c r="AI125" s="10"/>
      <c r="AJ125" s="10"/>
      <c r="AK125" s="10"/>
      <c r="AL125" s="10"/>
      <c r="AM125" s="10"/>
      <c r="AN125" s="10">
        <v>100</v>
      </c>
      <c r="AO125" s="149"/>
      <c r="AP125" s="10"/>
      <c r="AQ125" s="10"/>
      <c r="AR125" s="10"/>
      <c r="AS125" s="10"/>
      <c r="AT125" s="10"/>
      <c r="AU125" s="10"/>
      <c r="AV125" s="10"/>
      <c r="AW125" s="10">
        <v>25</v>
      </c>
      <c r="AX125" s="10">
        <v>30</v>
      </c>
    </row>
    <row r="126" spans="1:50" ht="123" customHeight="1" x14ac:dyDescent="0.25">
      <c r="A126" s="502"/>
      <c r="B126" s="10"/>
      <c r="C126" s="10"/>
      <c r="D126" s="10"/>
      <c r="E126" s="10"/>
      <c r="F126" s="10"/>
      <c r="G126" s="10" t="e">
        <f>'D ComS-PP'!L40</f>
        <v>#REF!</v>
      </c>
      <c r="H126" s="10" t="s">
        <v>986</v>
      </c>
      <c r="I126" s="149"/>
      <c r="J126" s="10"/>
      <c r="K126" s="10">
        <v>395</v>
      </c>
      <c r="L126" s="10">
        <v>400</v>
      </c>
      <c r="M126" s="10" t="s">
        <v>1257</v>
      </c>
      <c r="N126" s="10"/>
      <c r="O126" s="10"/>
      <c r="P126" s="10"/>
      <c r="Q126" s="10"/>
      <c r="R126" s="10"/>
      <c r="S126" s="10"/>
      <c r="T126" s="10"/>
      <c r="U126" s="10"/>
      <c r="V126" s="10" t="s">
        <v>1257</v>
      </c>
      <c r="W126" s="10" t="s">
        <v>1257</v>
      </c>
      <c r="X126" s="10"/>
      <c r="Y126" s="10"/>
      <c r="Z126" s="10"/>
      <c r="AA126" s="10"/>
      <c r="AB126" s="10"/>
      <c r="AC126" s="10"/>
      <c r="AD126" s="10"/>
      <c r="AE126" s="10" t="s">
        <v>1257</v>
      </c>
      <c r="AF126" s="149"/>
      <c r="AG126" s="10"/>
      <c r="AH126" s="10"/>
      <c r="AI126" s="10"/>
      <c r="AJ126" s="10"/>
      <c r="AK126" s="10"/>
      <c r="AL126" s="10"/>
      <c r="AM126" s="10"/>
      <c r="AN126" s="10">
        <v>400</v>
      </c>
      <c r="AO126" s="149"/>
      <c r="AP126" s="10"/>
      <c r="AQ126" s="10"/>
      <c r="AR126" s="10"/>
      <c r="AS126" s="10"/>
      <c r="AT126" s="10"/>
      <c r="AU126" s="10"/>
      <c r="AV126" s="10"/>
      <c r="AW126" s="10">
        <v>500</v>
      </c>
      <c r="AX126" s="10">
        <v>600</v>
      </c>
    </row>
    <row r="127" spans="1:50" ht="54" customHeight="1" x14ac:dyDescent="0.25">
      <c r="A127" s="501"/>
      <c r="B127" s="10"/>
      <c r="C127" s="10"/>
      <c r="D127" s="10" t="s">
        <v>724</v>
      </c>
      <c r="E127" s="47" t="s">
        <v>165</v>
      </c>
      <c r="F127" s="10">
        <v>54.2</v>
      </c>
      <c r="G127" s="10" t="s">
        <v>1164</v>
      </c>
      <c r="H127" s="10" t="s">
        <v>987</v>
      </c>
      <c r="I127" s="149"/>
      <c r="J127" s="10"/>
      <c r="K127" s="10">
        <v>0</v>
      </c>
      <c r="L127" s="10">
        <v>2</v>
      </c>
      <c r="M127" s="10" t="s">
        <v>1250</v>
      </c>
      <c r="N127" s="10"/>
      <c r="O127" s="10"/>
      <c r="P127" s="10"/>
      <c r="Q127" s="10"/>
      <c r="R127" s="10"/>
      <c r="S127" s="10"/>
      <c r="T127" s="10"/>
      <c r="U127" s="10"/>
      <c r="V127" s="10" t="s">
        <v>1250</v>
      </c>
      <c r="W127" s="10" t="s">
        <v>1250</v>
      </c>
      <c r="X127" s="10"/>
      <c r="Y127" s="10"/>
      <c r="Z127" s="10"/>
      <c r="AA127" s="10"/>
      <c r="AB127" s="10"/>
      <c r="AC127" s="10"/>
      <c r="AD127" s="10"/>
      <c r="AE127" s="10" t="s">
        <v>1250</v>
      </c>
      <c r="AF127" s="149"/>
      <c r="AG127" s="10"/>
      <c r="AH127" s="10"/>
      <c r="AI127" s="10"/>
      <c r="AJ127" s="10"/>
      <c r="AK127" s="10"/>
      <c r="AL127" s="10"/>
      <c r="AM127" s="10"/>
      <c r="AN127" s="10">
        <v>2</v>
      </c>
      <c r="AO127" s="149"/>
      <c r="AP127" s="10"/>
      <c r="AQ127" s="10"/>
      <c r="AR127" s="10"/>
      <c r="AS127" s="10"/>
      <c r="AT127" s="10"/>
      <c r="AU127" s="10"/>
      <c r="AV127" s="10"/>
      <c r="AW127" s="10">
        <v>4</v>
      </c>
      <c r="AX127" s="10">
        <v>6</v>
      </c>
    </row>
    <row r="128" spans="1:50" ht="50.25" customHeight="1" x14ac:dyDescent="0.25">
      <c r="A128" s="10" t="s">
        <v>917</v>
      </c>
      <c r="B128" s="10" t="s">
        <v>1391</v>
      </c>
      <c r="C128" s="10">
        <v>55</v>
      </c>
      <c r="D128" s="13" t="s">
        <v>988</v>
      </c>
      <c r="E128" s="55"/>
      <c r="F128" s="10">
        <v>55.1</v>
      </c>
      <c r="G128" s="149" t="e">
        <f>'DDP-PP'!L42</f>
        <v>#REF!</v>
      </c>
      <c r="H128" s="13" t="s">
        <v>1320</v>
      </c>
      <c r="I128" s="149"/>
      <c r="J128" s="10"/>
      <c r="K128" s="70" t="s">
        <v>918</v>
      </c>
      <c r="L128" s="13">
        <v>8</v>
      </c>
      <c r="M128" s="10" t="s">
        <v>1250</v>
      </c>
      <c r="N128" s="10" t="s">
        <v>1250</v>
      </c>
      <c r="O128" s="10"/>
      <c r="P128" s="10"/>
      <c r="Q128" s="10"/>
      <c r="R128" s="10"/>
      <c r="S128" s="10"/>
      <c r="T128" s="10"/>
      <c r="U128" s="10"/>
      <c r="V128" s="10" t="s">
        <v>1250</v>
      </c>
      <c r="W128" s="10" t="s">
        <v>1250</v>
      </c>
      <c r="X128" s="10"/>
      <c r="Y128" s="10"/>
      <c r="Z128" s="10"/>
      <c r="AA128" s="10"/>
      <c r="AB128" s="10"/>
      <c r="AC128" s="10"/>
      <c r="AD128" s="10"/>
      <c r="AE128" s="10" t="s">
        <v>1250</v>
      </c>
      <c r="AF128" s="149"/>
      <c r="AG128" s="10"/>
      <c r="AH128" s="10"/>
      <c r="AI128" s="10"/>
      <c r="AJ128" s="10"/>
      <c r="AK128" s="10"/>
      <c r="AL128" s="10"/>
      <c r="AM128" s="10"/>
      <c r="AN128" s="13">
        <v>8</v>
      </c>
      <c r="AO128" s="149"/>
      <c r="AP128" s="10"/>
      <c r="AQ128" s="10"/>
      <c r="AR128" s="10"/>
      <c r="AS128" s="10"/>
      <c r="AT128" s="10"/>
      <c r="AU128" s="10"/>
      <c r="AV128" s="10"/>
      <c r="AW128" s="13">
        <v>10</v>
      </c>
      <c r="AX128" s="13">
        <v>12</v>
      </c>
    </row>
    <row r="129" spans="1:50" ht="57.75" customHeight="1" x14ac:dyDescent="0.25">
      <c r="A129" s="10" t="s">
        <v>919</v>
      </c>
      <c r="B129" s="75" t="s">
        <v>1392</v>
      </c>
      <c r="C129" s="10">
        <v>56</v>
      </c>
      <c r="D129" s="13" t="s">
        <v>920</v>
      </c>
      <c r="E129" s="55"/>
      <c r="F129" s="10">
        <v>56.1</v>
      </c>
      <c r="G129" s="149">
        <v>0</v>
      </c>
      <c r="H129" s="13" t="s">
        <v>921</v>
      </c>
      <c r="I129" s="149"/>
      <c r="J129" s="10"/>
      <c r="K129" s="13">
        <v>0</v>
      </c>
      <c r="L129" s="13">
        <v>1</v>
      </c>
      <c r="M129" s="10" t="s">
        <v>1250</v>
      </c>
      <c r="N129" s="10" t="s">
        <v>1250</v>
      </c>
      <c r="O129" s="10"/>
      <c r="P129" s="10"/>
      <c r="Q129" s="10"/>
      <c r="R129" s="10"/>
      <c r="S129" s="10"/>
      <c r="T129" s="10"/>
      <c r="U129" s="10"/>
      <c r="V129" s="10" t="s">
        <v>1250</v>
      </c>
      <c r="W129" s="10" t="s">
        <v>1250</v>
      </c>
      <c r="X129" s="10"/>
      <c r="Y129" s="10"/>
      <c r="Z129" s="10"/>
      <c r="AA129" s="10"/>
      <c r="AB129" s="10"/>
      <c r="AC129" s="10"/>
      <c r="AD129" s="10"/>
      <c r="AE129" s="10" t="s">
        <v>1250</v>
      </c>
      <c r="AF129" s="149"/>
      <c r="AG129" s="10"/>
      <c r="AH129" s="10"/>
      <c r="AI129" s="10"/>
      <c r="AJ129" s="10"/>
      <c r="AK129" s="10"/>
      <c r="AL129" s="10"/>
      <c r="AM129" s="10"/>
      <c r="AN129" s="13">
        <v>1</v>
      </c>
      <c r="AO129" s="149"/>
      <c r="AP129" s="10"/>
      <c r="AQ129" s="10"/>
      <c r="AR129" s="10"/>
      <c r="AS129" s="10"/>
      <c r="AT129" s="10"/>
      <c r="AU129" s="10"/>
      <c r="AV129" s="10"/>
      <c r="AW129" s="13">
        <v>0</v>
      </c>
      <c r="AX129" s="13">
        <v>0</v>
      </c>
    </row>
    <row r="130" spans="1:50" ht="75" customHeight="1" x14ac:dyDescent="0.25">
      <c r="A130" s="10" t="e">
        <f>'IDP 2013-14 Rev'!#REF!</f>
        <v>#REF!</v>
      </c>
      <c r="B130" s="10"/>
      <c r="C130" s="10"/>
      <c r="D130" s="13" t="s">
        <v>989</v>
      </c>
      <c r="E130" s="55"/>
      <c r="F130" s="10">
        <v>56.2</v>
      </c>
      <c r="G130" s="149">
        <v>0</v>
      </c>
      <c r="H130" s="13" t="s">
        <v>1321</v>
      </c>
      <c r="I130" s="149"/>
      <c r="J130" s="10"/>
      <c r="K130" s="13">
        <v>1</v>
      </c>
      <c r="L130" s="13">
        <v>3</v>
      </c>
      <c r="M130" s="10" t="s">
        <v>1250</v>
      </c>
      <c r="N130" s="10" t="s">
        <v>1250</v>
      </c>
      <c r="O130" s="10"/>
      <c r="P130" s="10"/>
      <c r="Q130" s="10"/>
      <c r="R130" s="10"/>
      <c r="S130" s="10"/>
      <c r="T130" s="10"/>
      <c r="U130" s="10"/>
      <c r="V130" s="10" t="s">
        <v>1250</v>
      </c>
      <c r="W130" s="10" t="s">
        <v>1250</v>
      </c>
      <c r="X130" s="10"/>
      <c r="Y130" s="10"/>
      <c r="Z130" s="10"/>
      <c r="AA130" s="10"/>
      <c r="AB130" s="10"/>
      <c r="AC130" s="10"/>
      <c r="AD130" s="10"/>
      <c r="AE130" s="10" t="s">
        <v>1250</v>
      </c>
      <c r="AF130" s="149"/>
      <c r="AG130" s="10"/>
      <c r="AH130" s="10"/>
      <c r="AI130" s="10"/>
      <c r="AJ130" s="10"/>
      <c r="AK130" s="10"/>
      <c r="AL130" s="10"/>
      <c r="AM130" s="10"/>
      <c r="AN130" s="13">
        <v>3</v>
      </c>
      <c r="AO130" s="149"/>
      <c r="AP130" s="10"/>
      <c r="AQ130" s="10"/>
      <c r="AR130" s="10"/>
      <c r="AS130" s="10"/>
      <c r="AT130" s="10"/>
      <c r="AU130" s="10"/>
      <c r="AV130" s="10"/>
      <c r="AW130" s="13">
        <v>4</v>
      </c>
      <c r="AX130" s="13">
        <v>4</v>
      </c>
    </row>
    <row r="131" spans="1:50" ht="74.25" customHeight="1" x14ac:dyDescent="0.25">
      <c r="A131" s="10" t="s">
        <v>1165</v>
      </c>
      <c r="B131" s="10" t="s">
        <v>1165</v>
      </c>
      <c r="C131" s="10" t="s">
        <v>1165</v>
      </c>
      <c r="D131" s="10" t="s">
        <v>1165</v>
      </c>
      <c r="E131" s="10" t="s">
        <v>1165</v>
      </c>
      <c r="F131" s="10" t="s">
        <v>1165</v>
      </c>
      <c r="G131" s="10" t="s">
        <v>1165</v>
      </c>
      <c r="H131" s="10" t="s">
        <v>1322</v>
      </c>
      <c r="I131" s="149"/>
      <c r="J131" s="10" t="s">
        <v>172</v>
      </c>
      <c r="K131" s="10">
        <v>1</v>
      </c>
      <c r="L131" s="10">
        <v>3</v>
      </c>
      <c r="M131" s="10" t="s">
        <v>1250</v>
      </c>
      <c r="N131" s="10" t="s">
        <v>1250</v>
      </c>
      <c r="O131" s="10"/>
      <c r="P131" s="10"/>
      <c r="Q131" s="10"/>
      <c r="R131" s="10"/>
      <c r="S131" s="10"/>
      <c r="T131" s="10"/>
      <c r="U131" s="10"/>
      <c r="V131" s="10" t="s">
        <v>1250</v>
      </c>
      <c r="W131" s="10" t="s">
        <v>1250</v>
      </c>
      <c r="X131" s="10"/>
      <c r="Y131" s="10"/>
      <c r="Z131" s="10"/>
      <c r="AA131" s="10"/>
      <c r="AB131" s="10"/>
      <c r="AC131" s="10"/>
      <c r="AD131" s="10"/>
      <c r="AE131" s="10" t="s">
        <v>1250</v>
      </c>
      <c r="AF131" s="149"/>
      <c r="AG131" s="10"/>
      <c r="AH131" s="10"/>
      <c r="AI131" s="10"/>
      <c r="AJ131" s="10"/>
      <c r="AK131" s="10"/>
      <c r="AL131" s="10"/>
      <c r="AM131" s="10"/>
      <c r="AN131" s="10">
        <v>3</v>
      </c>
      <c r="AO131" s="149"/>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6" t="s">
        <v>1509</v>
      </c>
    </row>
    <row r="135" spans="1:50" s="8" customFormat="1" x14ac:dyDescent="0.25">
      <c r="J135" s="106"/>
    </row>
    <row r="136" spans="1:50" ht="75" customHeight="1" x14ac:dyDescent="0.25">
      <c r="A136" s="11" t="s">
        <v>31</v>
      </c>
      <c r="B136" s="11" t="s">
        <v>32</v>
      </c>
      <c r="C136" s="11" t="s">
        <v>181</v>
      </c>
      <c r="D136" s="11" t="s">
        <v>22</v>
      </c>
      <c r="E136" s="11" t="s">
        <v>0</v>
      </c>
      <c r="F136" s="11" t="s">
        <v>1</v>
      </c>
      <c r="G136" s="11" t="s">
        <v>34</v>
      </c>
      <c r="H136" s="11" t="s">
        <v>35</v>
      </c>
      <c r="I136" s="11" t="s">
        <v>2</v>
      </c>
      <c r="J136" s="11" t="s">
        <v>4</v>
      </c>
      <c r="K136" s="11" t="s">
        <v>3</v>
      </c>
      <c r="L136" s="11" t="s">
        <v>23</v>
      </c>
      <c r="M136" s="11" t="s">
        <v>24</v>
      </c>
      <c r="N136" s="11" t="s">
        <v>5</v>
      </c>
      <c r="O136" s="11" t="s">
        <v>1425</v>
      </c>
      <c r="P136" s="11" t="s">
        <v>1429</v>
      </c>
      <c r="Q136" s="11" t="s">
        <v>1430</v>
      </c>
      <c r="R136" s="11"/>
      <c r="S136" s="11"/>
      <c r="T136" s="11"/>
      <c r="U136" s="11"/>
      <c r="V136" s="11" t="s">
        <v>25</v>
      </c>
      <c r="W136" s="11" t="s">
        <v>5</v>
      </c>
      <c r="X136" s="11" t="s">
        <v>1426</v>
      </c>
      <c r="Y136" s="11" t="s">
        <v>1429</v>
      </c>
      <c r="Z136" s="11" t="s">
        <v>1430</v>
      </c>
      <c r="AA136" s="11"/>
      <c r="AB136" s="11"/>
      <c r="AC136" s="11"/>
      <c r="AD136" s="11"/>
      <c r="AE136" s="11" t="s">
        <v>26</v>
      </c>
      <c r="AF136" s="11" t="s">
        <v>5</v>
      </c>
      <c r="AG136" s="11" t="s">
        <v>1427</v>
      </c>
      <c r="AH136" s="11" t="s">
        <v>1429</v>
      </c>
      <c r="AI136" s="11" t="s">
        <v>1430</v>
      </c>
      <c r="AJ136" s="11"/>
      <c r="AK136" s="11"/>
      <c r="AL136" s="11"/>
      <c r="AM136" s="11"/>
      <c r="AN136" s="11" t="s">
        <v>27</v>
      </c>
      <c r="AO136" s="11" t="s">
        <v>5</v>
      </c>
      <c r="AP136" s="11" t="s">
        <v>1428</v>
      </c>
      <c r="AQ136" s="11" t="s">
        <v>1429</v>
      </c>
      <c r="AR136" s="11" t="s">
        <v>1430</v>
      </c>
      <c r="AS136" s="11"/>
      <c r="AT136" s="11"/>
      <c r="AU136" s="11"/>
      <c r="AV136" s="11"/>
      <c r="AW136" s="11" t="s">
        <v>28</v>
      </c>
      <c r="AX136" s="11" t="s">
        <v>29</v>
      </c>
    </row>
    <row r="137" spans="1:50" ht="141.75" x14ac:dyDescent="0.25">
      <c r="A137" s="10" t="s">
        <v>271</v>
      </c>
      <c r="B137" s="10" t="s">
        <v>270</v>
      </c>
      <c r="C137" s="10">
        <v>60</v>
      </c>
      <c r="D137" s="10" t="s">
        <v>1338</v>
      </c>
      <c r="E137" s="47" t="s">
        <v>269</v>
      </c>
      <c r="F137" s="10">
        <v>60.1</v>
      </c>
      <c r="G137" s="10" t="s">
        <v>1384</v>
      </c>
      <c r="H137" s="10" t="s">
        <v>268</v>
      </c>
      <c r="I137" s="10" t="s">
        <v>1385</v>
      </c>
      <c r="J137" s="10" t="s">
        <v>172</v>
      </c>
      <c r="K137" s="10" t="s">
        <v>267</v>
      </c>
      <c r="L137" s="10" t="s">
        <v>266</v>
      </c>
      <c r="M137" s="10" t="s">
        <v>782</v>
      </c>
      <c r="N137" s="10" t="s">
        <v>1369</v>
      </c>
      <c r="O137" s="10"/>
      <c r="P137" s="10"/>
      <c r="Q137" s="10"/>
      <c r="R137" s="10"/>
      <c r="S137" s="10"/>
      <c r="T137" s="10"/>
      <c r="U137" s="10"/>
      <c r="V137" s="10" t="s">
        <v>783</v>
      </c>
      <c r="W137" s="10" t="s">
        <v>1370</v>
      </c>
      <c r="X137" s="10"/>
      <c r="Y137" s="10"/>
      <c r="Z137" s="10"/>
      <c r="AA137" s="10"/>
      <c r="AB137" s="10"/>
      <c r="AC137" s="10"/>
      <c r="AD137" s="10"/>
      <c r="AE137" s="10" t="s">
        <v>784</v>
      </c>
      <c r="AF137" s="10" t="s">
        <v>1370</v>
      </c>
      <c r="AG137" s="10"/>
      <c r="AH137" s="10"/>
      <c r="AI137" s="10"/>
      <c r="AJ137" s="10"/>
      <c r="AK137" s="10"/>
      <c r="AL137" s="10"/>
      <c r="AM137" s="10"/>
      <c r="AN137" s="10" t="s">
        <v>785</v>
      </c>
      <c r="AO137" s="10" t="s">
        <v>1370</v>
      </c>
      <c r="AP137" s="10"/>
      <c r="AQ137" s="10"/>
      <c r="AR137" s="10"/>
      <c r="AS137" s="10"/>
      <c r="AT137" s="10"/>
      <c r="AU137" s="10"/>
      <c r="AV137" s="10"/>
      <c r="AW137" s="10" t="s">
        <v>126</v>
      </c>
      <c r="AX137" s="10" t="s">
        <v>265</v>
      </c>
    </row>
    <row r="138" spans="1:50" s="8" customFormat="1" ht="82.5" customHeight="1" x14ac:dyDescent="0.25">
      <c r="A138" s="11" t="s">
        <v>31</v>
      </c>
      <c r="B138" s="11" t="s">
        <v>32</v>
      </c>
      <c r="C138" s="11" t="s">
        <v>181</v>
      </c>
      <c r="D138" s="11" t="s">
        <v>22</v>
      </c>
      <c r="E138" s="11" t="s">
        <v>0</v>
      </c>
      <c r="F138" s="11" t="s">
        <v>1</v>
      </c>
      <c r="G138" s="11" t="s">
        <v>34</v>
      </c>
      <c r="H138" s="11" t="s">
        <v>35</v>
      </c>
      <c r="I138" s="11" t="s">
        <v>2</v>
      </c>
      <c r="J138" s="11" t="s">
        <v>4</v>
      </c>
      <c r="K138" s="11" t="s">
        <v>3</v>
      </c>
      <c r="L138" s="11" t="s">
        <v>23</v>
      </c>
      <c r="M138" s="11" t="s">
        <v>24</v>
      </c>
      <c r="N138" s="11" t="s">
        <v>5</v>
      </c>
      <c r="O138" s="11" t="s">
        <v>1425</v>
      </c>
      <c r="P138" s="11" t="s">
        <v>1429</v>
      </c>
      <c r="Q138" s="11" t="s">
        <v>1430</v>
      </c>
      <c r="R138" s="11"/>
      <c r="S138" s="11"/>
      <c r="T138" s="11"/>
      <c r="U138" s="11"/>
      <c r="V138" s="11" t="s">
        <v>25</v>
      </c>
      <c r="W138" s="11" t="s">
        <v>5</v>
      </c>
      <c r="X138" s="11" t="s">
        <v>1426</v>
      </c>
      <c r="Y138" s="11" t="s">
        <v>1429</v>
      </c>
      <c r="Z138" s="11" t="s">
        <v>1430</v>
      </c>
      <c r="AA138" s="11"/>
      <c r="AB138" s="11"/>
      <c r="AC138" s="11"/>
      <c r="AD138" s="11"/>
      <c r="AE138" s="11" t="s">
        <v>26</v>
      </c>
      <c r="AF138" s="11" t="s">
        <v>5</v>
      </c>
      <c r="AG138" s="11" t="s">
        <v>1427</v>
      </c>
      <c r="AH138" s="11" t="s">
        <v>1429</v>
      </c>
      <c r="AI138" s="11" t="s">
        <v>1430</v>
      </c>
      <c r="AJ138" s="11"/>
      <c r="AK138" s="11"/>
      <c r="AL138" s="11"/>
      <c r="AM138" s="11"/>
      <c r="AN138" s="11" t="s">
        <v>27</v>
      </c>
      <c r="AO138" s="10"/>
      <c r="AP138" s="10"/>
      <c r="AQ138" s="10"/>
      <c r="AR138" s="10"/>
      <c r="AS138" s="10"/>
      <c r="AT138" s="10"/>
      <c r="AU138" s="10"/>
      <c r="AV138" s="10"/>
      <c r="AW138" s="10"/>
      <c r="AX138" s="10"/>
    </row>
    <row r="139" spans="1:50" ht="132.75" customHeight="1" x14ac:dyDescent="0.25">
      <c r="A139" s="10" t="s">
        <v>1339</v>
      </c>
      <c r="B139" s="10" t="s">
        <v>144</v>
      </c>
      <c r="C139" s="10">
        <v>61</v>
      </c>
      <c r="D139" s="10" t="s">
        <v>264</v>
      </c>
      <c r="E139" s="47" t="s">
        <v>167</v>
      </c>
      <c r="F139" s="10">
        <v>61.1</v>
      </c>
      <c r="G139" s="62" t="s">
        <v>1352</v>
      </c>
      <c r="H139" s="10" t="s">
        <v>811</v>
      </c>
      <c r="I139" s="62" t="s">
        <v>1353</v>
      </c>
      <c r="J139" s="10" t="s">
        <v>172</v>
      </c>
      <c r="K139" s="10" t="s">
        <v>127</v>
      </c>
      <c r="L139" s="10" t="s">
        <v>812</v>
      </c>
      <c r="M139" s="10" t="s">
        <v>1250</v>
      </c>
      <c r="N139" s="62" t="s">
        <v>1354</v>
      </c>
      <c r="O139" s="62"/>
      <c r="P139" s="62"/>
      <c r="Q139" s="62"/>
      <c r="R139" s="62"/>
      <c r="S139" s="62"/>
      <c r="T139" s="62"/>
      <c r="U139" s="62"/>
      <c r="V139" s="10" t="s">
        <v>813</v>
      </c>
      <c r="W139" s="62" t="s">
        <v>1355</v>
      </c>
      <c r="X139" s="62"/>
      <c r="Y139" s="62"/>
      <c r="Z139" s="62"/>
      <c r="AA139" s="62"/>
      <c r="AB139" s="62"/>
      <c r="AC139" s="62"/>
      <c r="AD139" s="62"/>
      <c r="AE139" s="10" t="s">
        <v>1250</v>
      </c>
      <c r="AF139" s="62" t="s">
        <v>1356</v>
      </c>
      <c r="AG139" s="62"/>
      <c r="AH139" s="62"/>
      <c r="AI139" s="62"/>
      <c r="AJ139" s="62"/>
      <c r="AK139" s="62"/>
      <c r="AL139" s="62"/>
      <c r="AM139" s="62"/>
      <c r="AN139" s="10" t="s">
        <v>813</v>
      </c>
      <c r="AO139" s="62" t="s">
        <v>1357</v>
      </c>
      <c r="AP139" s="62"/>
      <c r="AQ139" s="62"/>
      <c r="AR139" s="62"/>
      <c r="AS139" s="62"/>
      <c r="AT139" s="62"/>
      <c r="AU139" s="62"/>
      <c r="AV139" s="62"/>
      <c r="AW139" s="10" t="s">
        <v>814</v>
      </c>
      <c r="AX139" s="10" t="s">
        <v>815</v>
      </c>
    </row>
    <row r="140" spans="1:50" ht="180.75" customHeight="1" x14ac:dyDescent="0.25">
      <c r="A140" s="10" t="s">
        <v>207</v>
      </c>
      <c r="B140" s="10" t="s">
        <v>206</v>
      </c>
      <c r="C140" s="10">
        <v>62</v>
      </c>
      <c r="D140" s="10" t="s">
        <v>816</v>
      </c>
      <c r="E140" s="47" t="s">
        <v>208</v>
      </c>
      <c r="F140" s="10">
        <v>62.1</v>
      </c>
      <c r="G140" s="10" t="s">
        <v>211</v>
      </c>
      <c r="H140" s="10" t="s">
        <v>210</v>
      </c>
      <c r="I140" s="10" t="s">
        <v>209</v>
      </c>
      <c r="J140" s="10" t="s">
        <v>15</v>
      </c>
      <c r="K140" s="10" t="s">
        <v>1343</v>
      </c>
      <c r="L140" s="10" t="s">
        <v>1342</v>
      </c>
      <c r="M140" s="10" t="s">
        <v>344</v>
      </c>
      <c r="N140" s="10" t="s">
        <v>345</v>
      </c>
      <c r="O140" s="10"/>
      <c r="P140" s="10"/>
      <c r="Q140" s="10"/>
      <c r="R140" s="10"/>
      <c r="S140" s="10"/>
      <c r="T140" s="10"/>
      <c r="U140" s="10"/>
      <c r="V140" s="10" t="s">
        <v>346</v>
      </c>
      <c r="W140" s="10" t="s">
        <v>347</v>
      </c>
      <c r="X140" s="10"/>
      <c r="Y140" s="10"/>
      <c r="Z140" s="10"/>
      <c r="AA140" s="10"/>
      <c r="AB140" s="10"/>
      <c r="AC140" s="10"/>
      <c r="AD140" s="10"/>
      <c r="AE140" s="10" t="s">
        <v>348</v>
      </c>
      <c r="AF140" s="10" t="s">
        <v>349</v>
      </c>
      <c r="AG140" s="10"/>
      <c r="AH140" s="10"/>
      <c r="AI140" s="10"/>
      <c r="AJ140" s="10"/>
      <c r="AK140" s="10"/>
      <c r="AL140" s="10"/>
      <c r="AM140" s="10"/>
      <c r="AN140" s="10" t="s">
        <v>350</v>
      </c>
      <c r="AO140" s="10" t="s">
        <v>204</v>
      </c>
      <c r="AP140" s="10"/>
      <c r="AQ140" s="10"/>
      <c r="AR140" s="10"/>
      <c r="AS140" s="10"/>
      <c r="AT140" s="10"/>
      <c r="AU140" s="10"/>
      <c r="AV140" s="10"/>
      <c r="AW140" s="10" t="s">
        <v>1341</v>
      </c>
      <c r="AX140" s="10" t="s">
        <v>1340</v>
      </c>
    </row>
    <row r="141" spans="1:50" ht="135.75" customHeight="1" x14ac:dyDescent="0.25">
      <c r="A141" s="10" t="s">
        <v>134</v>
      </c>
      <c r="B141" s="47" t="s">
        <v>351</v>
      </c>
      <c r="C141" s="10">
        <v>63</v>
      </c>
      <c r="D141" s="10" t="s">
        <v>135</v>
      </c>
      <c r="E141" s="47" t="s">
        <v>202</v>
      </c>
      <c r="F141" s="10">
        <v>63.1</v>
      </c>
      <c r="G141" s="10" t="s">
        <v>203</v>
      </c>
      <c r="H141" s="10" t="s">
        <v>352</v>
      </c>
      <c r="I141" s="10" t="s">
        <v>204</v>
      </c>
      <c r="J141" s="10" t="s">
        <v>172</v>
      </c>
      <c r="K141" s="10" t="s">
        <v>356</v>
      </c>
      <c r="L141" s="10" t="s">
        <v>355</v>
      </c>
      <c r="M141" s="10" t="s">
        <v>353</v>
      </c>
      <c r="N141" s="10" t="s">
        <v>354</v>
      </c>
      <c r="O141" s="10"/>
      <c r="P141" s="10"/>
      <c r="Q141" s="10"/>
      <c r="R141" s="10"/>
      <c r="S141" s="10"/>
      <c r="T141" s="10"/>
      <c r="U141" s="10"/>
      <c r="V141" s="10" t="s">
        <v>357</v>
      </c>
      <c r="W141" s="10" t="s">
        <v>354</v>
      </c>
      <c r="X141" s="10"/>
      <c r="Y141" s="10"/>
      <c r="Z141" s="10"/>
      <c r="AA141" s="10"/>
      <c r="AB141" s="10"/>
      <c r="AC141" s="10"/>
      <c r="AD141" s="10"/>
      <c r="AE141" s="10" t="s">
        <v>358</v>
      </c>
      <c r="AF141" s="10" t="s">
        <v>359</v>
      </c>
      <c r="AG141" s="10"/>
      <c r="AH141" s="10"/>
      <c r="AI141" s="10"/>
      <c r="AJ141" s="10"/>
      <c r="AK141" s="10"/>
      <c r="AL141" s="10"/>
      <c r="AM141" s="10"/>
      <c r="AN141" s="10" t="s">
        <v>360</v>
      </c>
      <c r="AO141" s="10" t="s">
        <v>354</v>
      </c>
      <c r="AP141" s="10"/>
      <c r="AQ141" s="10"/>
      <c r="AR141" s="10"/>
      <c r="AS141" s="10"/>
      <c r="AT141" s="10"/>
      <c r="AU141" s="10"/>
      <c r="AV141" s="10"/>
      <c r="AW141" s="10" t="s">
        <v>355</v>
      </c>
      <c r="AX141" s="10" t="s">
        <v>355</v>
      </c>
    </row>
    <row r="142" spans="1:50" ht="122.25" customHeight="1" x14ac:dyDescent="0.25">
      <c r="A142" s="500" t="s">
        <v>991</v>
      </c>
      <c r="B142" s="10" t="s">
        <v>1182</v>
      </c>
      <c r="C142" s="10">
        <v>64</v>
      </c>
      <c r="D142" s="10" t="s">
        <v>992</v>
      </c>
      <c r="E142" s="10" t="s">
        <v>1183</v>
      </c>
      <c r="F142" s="10">
        <v>64.099999999999994</v>
      </c>
      <c r="G142" s="10" t="s">
        <v>1184</v>
      </c>
      <c r="H142" s="10" t="s">
        <v>993</v>
      </c>
      <c r="I142" s="10" t="s">
        <v>1185</v>
      </c>
      <c r="J142" s="10"/>
      <c r="K142" s="10" t="s">
        <v>994</v>
      </c>
      <c r="L142" s="10" t="s">
        <v>361</v>
      </c>
      <c r="M142" s="10" t="s">
        <v>363</v>
      </c>
      <c r="N142" s="10" t="s">
        <v>1185</v>
      </c>
      <c r="O142" s="10"/>
      <c r="P142" s="10"/>
      <c r="Q142" s="10"/>
      <c r="R142" s="10"/>
      <c r="S142" s="10"/>
      <c r="T142" s="10"/>
      <c r="U142" s="10"/>
      <c r="V142" s="10" t="s">
        <v>362</v>
      </c>
      <c r="W142" s="10" t="s">
        <v>1185</v>
      </c>
      <c r="X142" s="10"/>
      <c r="Y142" s="10"/>
      <c r="Z142" s="10"/>
      <c r="AA142" s="10"/>
      <c r="AB142" s="10"/>
      <c r="AC142" s="10"/>
      <c r="AD142" s="10"/>
      <c r="AE142" s="10" t="s">
        <v>362</v>
      </c>
      <c r="AF142" s="10" t="s">
        <v>1185</v>
      </c>
      <c r="AG142" s="10"/>
      <c r="AH142" s="10"/>
      <c r="AI142" s="10"/>
      <c r="AJ142" s="10"/>
      <c r="AK142" s="10"/>
      <c r="AL142" s="10"/>
      <c r="AM142" s="10"/>
      <c r="AN142" s="10" t="s">
        <v>363</v>
      </c>
      <c r="AO142" s="10" t="s">
        <v>1185</v>
      </c>
      <c r="AP142" s="10"/>
      <c r="AQ142" s="10"/>
      <c r="AR142" s="10"/>
      <c r="AS142" s="10"/>
      <c r="AT142" s="10"/>
      <c r="AU142" s="10"/>
      <c r="AV142" s="10"/>
      <c r="AW142" s="10" t="s">
        <v>361</v>
      </c>
      <c r="AX142" s="10" t="s">
        <v>361</v>
      </c>
    </row>
    <row r="143" spans="1:50" ht="100.5" customHeight="1" x14ac:dyDescent="0.25">
      <c r="A143" s="501"/>
      <c r="B143" s="47"/>
      <c r="C143" s="10"/>
      <c r="D143" s="10"/>
      <c r="E143" s="47"/>
      <c r="F143" s="10"/>
      <c r="G143" s="10" t="s">
        <v>1184</v>
      </c>
      <c r="H143" s="10" t="s">
        <v>995</v>
      </c>
      <c r="I143" s="10" t="s">
        <v>1185</v>
      </c>
      <c r="J143" s="10"/>
      <c r="K143" s="10" t="s">
        <v>996</v>
      </c>
      <c r="L143" s="10" t="s">
        <v>364</v>
      </c>
      <c r="M143" s="10" t="s">
        <v>362</v>
      </c>
      <c r="N143" s="10" t="s">
        <v>1185</v>
      </c>
      <c r="O143" s="10"/>
      <c r="P143" s="10"/>
      <c r="Q143" s="10"/>
      <c r="R143" s="10"/>
      <c r="S143" s="10"/>
      <c r="T143" s="10"/>
      <c r="U143" s="10"/>
      <c r="V143" s="10" t="s">
        <v>362</v>
      </c>
      <c r="W143" s="10" t="s">
        <v>1185</v>
      </c>
      <c r="X143" s="10"/>
      <c r="Y143" s="10"/>
      <c r="Z143" s="10"/>
      <c r="AA143" s="10"/>
      <c r="AB143" s="10"/>
      <c r="AC143" s="10"/>
      <c r="AD143" s="10"/>
      <c r="AE143" s="10" t="s">
        <v>362</v>
      </c>
      <c r="AF143" s="10" t="s">
        <v>1185</v>
      </c>
      <c r="AG143" s="10"/>
      <c r="AH143" s="10"/>
      <c r="AI143" s="10"/>
      <c r="AJ143" s="10"/>
      <c r="AK143" s="10"/>
      <c r="AL143" s="10"/>
      <c r="AM143" s="10"/>
      <c r="AN143" s="10" t="s">
        <v>362</v>
      </c>
      <c r="AO143" s="10" t="s">
        <v>1185</v>
      </c>
      <c r="AP143" s="10"/>
      <c r="AQ143" s="10"/>
      <c r="AR143" s="10"/>
      <c r="AS143" s="10"/>
      <c r="AT143" s="10"/>
      <c r="AU143" s="10"/>
      <c r="AV143" s="10"/>
      <c r="AW143" s="10" t="s">
        <v>364</v>
      </c>
      <c r="AX143" s="10" t="s">
        <v>364</v>
      </c>
    </row>
    <row r="144" spans="1:50" ht="84" customHeight="1" x14ac:dyDescent="0.25">
      <c r="A144" s="10" t="s">
        <v>997</v>
      </c>
      <c r="B144" s="10" t="s">
        <v>1186</v>
      </c>
      <c r="C144" s="10">
        <v>65</v>
      </c>
      <c r="D144" s="10" t="s">
        <v>365</v>
      </c>
      <c r="E144" s="10" t="s">
        <v>1187</v>
      </c>
      <c r="F144" s="10">
        <v>65.099999999999994</v>
      </c>
      <c r="G144" s="10" t="s">
        <v>1188</v>
      </c>
      <c r="H144" s="10" t="s">
        <v>366</v>
      </c>
      <c r="I144" s="10" t="s">
        <v>1189</v>
      </c>
      <c r="J144" s="10"/>
      <c r="K144" s="10" t="s">
        <v>367</v>
      </c>
      <c r="L144" s="10" t="s">
        <v>367</v>
      </c>
      <c r="M144" s="10" t="s">
        <v>368</v>
      </c>
      <c r="N144" s="10" t="s">
        <v>369</v>
      </c>
      <c r="O144" s="10"/>
      <c r="P144" s="10"/>
      <c r="Q144" s="10"/>
      <c r="R144" s="10"/>
      <c r="S144" s="10"/>
      <c r="T144" s="10"/>
      <c r="U144" s="10"/>
      <c r="V144" s="10" t="s">
        <v>370</v>
      </c>
      <c r="W144" s="10" t="s">
        <v>371</v>
      </c>
      <c r="X144" s="10"/>
      <c r="Y144" s="10"/>
      <c r="Z144" s="10"/>
      <c r="AA144" s="10"/>
      <c r="AB144" s="10"/>
      <c r="AC144" s="10"/>
      <c r="AD144" s="10"/>
      <c r="AE144" s="10" t="s">
        <v>372</v>
      </c>
      <c r="AF144" s="10" t="s">
        <v>373</v>
      </c>
      <c r="AG144" s="10"/>
      <c r="AH144" s="10"/>
      <c r="AI144" s="10"/>
      <c r="AJ144" s="10"/>
      <c r="AK144" s="10"/>
      <c r="AL144" s="10"/>
      <c r="AM144" s="10"/>
      <c r="AN144" s="10" t="s">
        <v>374</v>
      </c>
      <c r="AO144" s="10" t="s">
        <v>375</v>
      </c>
      <c r="AP144" s="10"/>
      <c r="AQ144" s="10"/>
      <c r="AR144" s="10"/>
      <c r="AS144" s="10"/>
      <c r="AT144" s="10"/>
      <c r="AU144" s="10"/>
      <c r="AV144" s="10"/>
      <c r="AW144" s="10" t="s">
        <v>376</v>
      </c>
      <c r="AX144" s="10" t="s">
        <v>376</v>
      </c>
    </row>
    <row r="145" spans="1:50" ht="86.25" customHeight="1" x14ac:dyDescent="0.25">
      <c r="A145" s="10" t="s">
        <v>194</v>
      </c>
      <c r="B145" s="51" t="s">
        <v>1358</v>
      </c>
      <c r="C145" s="10">
        <v>66</v>
      </c>
      <c r="D145" s="10" t="s">
        <v>1344</v>
      </c>
      <c r="E145" s="51" t="s">
        <v>1359</v>
      </c>
      <c r="F145" s="10">
        <v>66.099999999999994</v>
      </c>
      <c r="G145" s="10" t="s">
        <v>1360</v>
      </c>
      <c r="H145" s="10" t="s">
        <v>196</v>
      </c>
      <c r="I145" s="10" t="s">
        <v>195</v>
      </c>
      <c r="J145" s="10" t="s">
        <v>172</v>
      </c>
      <c r="K145" s="69" t="s">
        <v>781</v>
      </c>
      <c r="L145" s="69" t="s">
        <v>781</v>
      </c>
      <c r="M145" s="69" t="s">
        <v>781</v>
      </c>
      <c r="N145" s="71" t="s">
        <v>1361</v>
      </c>
      <c r="O145" s="71"/>
      <c r="P145" s="71"/>
      <c r="Q145" s="71"/>
      <c r="R145" s="71"/>
      <c r="S145" s="71"/>
      <c r="T145" s="71"/>
      <c r="U145" s="71"/>
      <c r="V145" s="69" t="s">
        <v>781</v>
      </c>
      <c r="W145" s="71" t="s">
        <v>1361</v>
      </c>
      <c r="X145" s="71"/>
      <c r="Y145" s="71"/>
      <c r="Z145" s="71"/>
      <c r="AA145" s="71"/>
      <c r="AB145" s="71"/>
      <c r="AC145" s="71"/>
      <c r="AD145" s="71"/>
      <c r="AE145" s="69" t="s">
        <v>781</v>
      </c>
      <c r="AF145" s="71" t="s">
        <v>1361</v>
      </c>
      <c r="AG145" s="71"/>
      <c r="AH145" s="71"/>
      <c r="AI145" s="71"/>
      <c r="AJ145" s="71"/>
      <c r="AK145" s="71"/>
      <c r="AL145" s="71"/>
      <c r="AM145" s="71"/>
      <c r="AN145" s="69" t="s">
        <v>781</v>
      </c>
      <c r="AO145" s="71" t="s">
        <v>1361</v>
      </c>
      <c r="AP145" s="71"/>
      <c r="AQ145" s="71"/>
      <c r="AR145" s="71"/>
      <c r="AS145" s="71"/>
      <c r="AT145" s="71"/>
      <c r="AU145" s="71"/>
      <c r="AV145" s="71"/>
      <c r="AW145" s="69" t="s">
        <v>781</v>
      </c>
      <c r="AX145" s="69" t="s">
        <v>781</v>
      </c>
    </row>
    <row r="146" spans="1:50" s="8" customFormat="1" ht="71.25" customHeight="1" x14ac:dyDescent="0.25">
      <c r="A146" s="11" t="s">
        <v>31</v>
      </c>
      <c r="B146" s="11" t="s">
        <v>32</v>
      </c>
      <c r="C146" s="11" t="s">
        <v>181</v>
      </c>
      <c r="D146" s="11" t="s">
        <v>22</v>
      </c>
      <c r="E146" s="11" t="s">
        <v>0</v>
      </c>
      <c r="F146" s="11" t="s">
        <v>1</v>
      </c>
      <c r="G146" s="11" t="s">
        <v>34</v>
      </c>
      <c r="H146" s="11" t="s">
        <v>35</v>
      </c>
      <c r="I146" s="11" t="s">
        <v>2</v>
      </c>
      <c r="J146" s="11" t="s">
        <v>4</v>
      </c>
      <c r="K146" s="11" t="s">
        <v>3</v>
      </c>
      <c r="L146" s="11" t="s">
        <v>23</v>
      </c>
      <c r="M146" s="11" t="s">
        <v>24</v>
      </c>
      <c r="N146" s="11" t="s">
        <v>5</v>
      </c>
      <c r="O146" s="11" t="s">
        <v>1425</v>
      </c>
      <c r="P146" s="11" t="s">
        <v>1429</v>
      </c>
      <c r="Q146" s="11" t="s">
        <v>1430</v>
      </c>
      <c r="R146" s="11"/>
      <c r="S146" s="11"/>
      <c r="T146" s="11"/>
      <c r="U146" s="11"/>
      <c r="V146" s="11" t="s">
        <v>25</v>
      </c>
      <c r="W146" s="11" t="s">
        <v>5</v>
      </c>
      <c r="X146" s="11" t="s">
        <v>1426</v>
      </c>
      <c r="Y146" s="11" t="s">
        <v>1429</v>
      </c>
      <c r="Z146" s="11" t="s">
        <v>1430</v>
      </c>
      <c r="AA146" s="11"/>
      <c r="AB146" s="11"/>
      <c r="AC146" s="11"/>
      <c r="AD146" s="11"/>
      <c r="AE146" s="11" t="s">
        <v>26</v>
      </c>
      <c r="AF146" s="11" t="s">
        <v>5</v>
      </c>
      <c r="AG146" s="11" t="s">
        <v>1427</v>
      </c>
      <c r="AH146" s="11" t="s">
        <v>1429</v>
      </c>
      <c r="AI146" s="11" t="s">
        <v>1430</v>
      </c>
      <c r="AJ146" s="11"/>
      <c r="AK146" s="11"/>
      <c r="AL146" s="11"/>
      <c r="AM146" s="11"/>
      <c r="AN146" s="11" t="s">
        <v>27</v>
      </c>
      <c r="AO146" s="71"/>
      <c r="AP146" s="71"/>
      <c r="AQ146" s="71"/>
      <c r="AR146" s="71"/>
      <c r="AS146" s="71"/>
      <c r="AT146" s="71"/>
      <c r="AU146" s="71"/>
      <c r="AV146" s="71"/>
      <c r="AW146" s="69"/>
      <c r="AX146" s="69"/>
    </row>
    <row r="147" spans="1:50" ht="118.5" customHeight="1" x14ac:dyDescent="0.25">
      <c r="A147" s="10" t="s">
        <v>523</v>
      </c>
      <c r="B147" s="10" t="s">
        <v>524</v>
      </c>
      <c r="C147" s="10">
        <v>67</v>
      </c>
      <c r="D147" s="10" t="s">
        <v>258</v>
      </c>
      <c r="E147" s="47" t="s">
        <v>525</v>
      </c>
      <c r="F147" s="10">
        <v>67.099999999999994</v>
      </c>
      <c r="G147" s="10" t="s">
        <v>526</v>
      </c>
      <c r="H147" s="10" t="s">
        <v>998</v>
      </c>
      <c r="I147" s="10" t="s">
        <v>527</v>
      </c>
      <c r="J147" s="10" t="s">
        <v>172</v>
      </c>
      <c r="K147" s="10" t="s">
        <v>999</v>
      </c>
      <c r="L147" s="10" t="s">
        <v>528</v>
      </c>
      <c r="M147" s="10" t="s">
        <v>777</v>
      </c>
      <c r="N147" s="10" t="s">
        <v>529</v>
      </c>
      <c r="O147" s="10"/>
      <c r="P147" s="10"/>
      <c r="Q147" s="10"/>
      <c r="R147" s="10"/>
      <c r="S147" s="10"/>
      <c r="T147" s="10"/>
      <c r="U147" s="10"/>
      <c r="V147" s="10" t="s">
        <v>530</v>
      </c>
      <c r="W147" s="10" t="s">
        <v>531</v>
      </c>
      <c r="X147" s="10"/>
      <c r="Y147" s="10"/>
      <c r="Z147" s="10"/>
      <c r="AA147" s="10"/>
      <c r="AB147" s="10"/>
      <c r="AC147" s="10"/>
      <c r="AD147" s="10"/>
      <c r="AE147" s="10" t="s">
        <v>532</v>
      </c>
      <c r="AF147" s="10" t="s">
        <v>529</v>
      </c>
      <c r="AG147" s="10"/>
      <c r="AH147" s="10"/>
      <c r="AI147" s="10"/>
      <c r="AJ147" s="10"/>
      <c r="AK147" s="10"/>
      <c r="AL147" s="10"/>
      <c r="AM147" s="10"/>
      <c r="AN147" s="10" t="s">
        <v>533</v>
      </c>
      <c r="AO147" s="10" t="s">
        <v>534</v>
      </c>
      <c r="AP147" s="10"/>
      <c r="AQ147" s="10"/>
      <c r="AR147" s="10"/>
      <c r="AS147" s="10"/>
      <c r="AT147" s="10"/>
      <c r="AU147" s="10"/>
      <c r="AV147" s="10"/>
      <c r="AW147" s="10" t="s">
        <v>535</v>
      </c>
      <c r="AX147" s="10" t="s">
        <v>536</v>
      </c>
    </row>
    <row r="148" spans="1:50" ht="96" customHeight="1" x14ac:dyDescent="0.25">
      <c r="A148" s="10" t="s">
        <v>523</v>
      </c>
      <c r="B148" s="10" t="s">
        <v>538</v>
      </c>
      <c r="C148" s="10">
        <v>68</v>
      </c>
      <c r="D148" s="10" t="s">
        <v>539</v>
      </c>
      <c r="E148" s="47" t="s">
        <v>540</v>
      </c>
      <c r="F148" s="10">
        <v>68.099999999999994</v>
      </c>
      <c r="G148" s="10" t="s">
        <v>541</v>
      </c>
      <c r="H148" s="10" t="s">
        <v>542</v>
      </c>
      <c r="I148" s="10" t="s">
        <v>543</v>
      </c>
      <c r="J148" s="10" t="s">
        <v>544</v>
      </c>
      <c r="K148" s="10" t="s">
        <v>545</v>
      </c>
      <c r="L148" s="10" t="s">
        <v>546</v>
      </c>
      <c r="M148" s="10" t="s">
        <v>547</v>
      </c>
      <c r="N148" s="10" t="s">
        <v>548</v>
      </c>
      <c r="O148" s="10"/>
      <c r="P148" s="10"/>
      <c r="Q148" s="10"/>
      <c r="R148" s="10"/>
      <c r="S148" s="10"/>
      <c r="T148" s="10"/>
      <c r="U148" s="10"/>
      <c r="V148" s="10" t="s">
        <v>549</v>
      </c>
      <c r="W148" s="10" t="s">
        <v>550</v>
      </c>
      <c r="X148" s="10"/>
      <c r="Y148" s="10"/>
      <c r="Z148" s="10"/>
      <c r="AA148" s="10"/>
      <c r="AB148" s="10"/>
      <c r="AC148" s="10"/>
      <c r="AD148" s="10"/>
      <c r="AE148" s="10" t="s">
        <v>551</v>
      </c>
      <c r="AF148" s="10" t="s">
        <v>550</v>
      </c>
      <c r="AG148" s="10"/>
      <c r="AH148" s="10"/>
      <c r="AI148" s="10"/>
      <c r="AJ148" s="10"/>
      <c r="AK148" s="10"/>
      <c r="AL148" s="10"/>
      <c r="AM148" s="10"/>
      <c r="AN148" s="10" t="s">
        <v>552</v>
      </c>
      <c r="AO148" s="10" t="s">
        <v>550</v>
      </c>
      <c r="AP148" s="10"/>
      <c r="AQ148" s="10"/>
      <c r="AR148" s="10"/>
      <c r="AS148" s="10"/>
      <c r="AT148" s="10"/>
      <c r="AU148" s="10"/>
      <c r="AV148" s="10"/>
      <c r="AW148" s="10" t="s">
        <v>553</v>
      </c>
      <c r="AX148" s="10" t="s">
        <v>553</v>
      </c>
    </row>
    <row r="149" spans="1:50" ht="113.25" customHeight="1" x14ac:dyDescent="0.25">
      <c r="A149" s="10" t="s">
        <v>129</v>
      </c>
      <c r="B149" s="10" t="s">
        <v>1347</v>
      </c>
      <c r="C149" s="10">
        <v>69</v>
      </c>
      <c r="D149" s="10" t="s">
        <v>780</v>
      </c>
      <c r="E149" s="47" t="s">
        <v>1348</v>
      </c>
      <c r="F149" s="10">
        <v>69.099999999999994</v>
      </c>
      <c r="G149" s="10" t="s">
        <v>1349</v>
      </c>
      <c r="H149" s="10" t="s">
        <v>130</v>
      </c>
      <c r="I149" s="10" t="s">
        <v>1350</v>
      </c>
      <c r="J149" s="10" t="s">
        <v>172</v>
      </c>
      <c r="K149" s="10" t="s">
        <v>1000</v>
      </c>
      <c r="L149" s="10" t="s">
        <v>131</v>
      </c>
      <c r="M149" s="10">
        <v>0</v>
      </c>
      <c r="N149" s="149"/>
      <c r="O149" s="10"/>
      <c r="P149" s="10"/>
      <c r="Q149" s="10"/>
      <c r="R149" s="10"/>
      <c r="S149" s="10"/>
      <c r="T149" s="10"/>
      <c r="U149" s="10"/>
      <c r="V149" s="10">
        <v>1</v>
      </c>
      <c r="W149" s="149"/>
      <c r="X149" s="10"/>
      <c r="Y149" s="10"/>
      <c r="Z149" s="10"/>
      <c r="AA149" s="10"/>
      <c r="AB149" s="10"/>
      <c r="AC149" s="10"/>
      <c r="AD149" s="10"/>
      <c r="AE149" s="10">
        <v>1</v>
      </c>
      <c r="AF149" s="149"/>
      <c r="AG149" s="10"/>
      <c r="AH149" s="10"/>
      <c r="AI149" s="10"/>
      <c r="AJ149" s="10"/>
      <c r="AK149" s="10"/>
      <c r="AL149" s="10"/>
      <c r="AM149" s="10"/>
      <c r="AN149" s="10">
        <v>1</v>
      </c>
      <c r="AO149" s="149"/>
      <c r="AP149" s="10"/>
      <c r="AQ149" s="10"/>
      <c r="AR149" s="10"/>
      <c r="AS149" s="10"/>
      <c r="AT149" s="10"/>
      <c r="AU149" s="10"/>
      <c r="AV149" s="10"/>
      <c r="AW149" s="10" t="s">
        <v>132</v>
      </c>
      <c r="AX149" s="10" t="s">
        <v>133</v>
      </c>
    </row>
    <row r="150" spans="1:50" ht="126.75" customHeight="1" x14ac:dyDescent="0.25">
      <c r="A150" s="10" t="s">
        <v>263</v>
      </c>
      <c r="B150" s="13" t="s">
        <v>1235</v>
      </c>
      <c r="C150" s="10">
        <v>70</v>
      </c>
      <c r="D150" s="10" t="s">
        <v>262</v>
      </c>
      <c r="E150" s="13" t="s">
        <v>1236</v>
      </c>
      <c r="F150" s="10">
        <v>70.099999999999994</v>
      </c>
      <c r="G150" s="13" t="s">
        <v>1237</v>
      </c>
      <c r="H150" s="10" t="s">
        <v>1345</v>
      </c>
      <c r="I150" s="13" t="s">
        <v>1238</v>
      </c>
      <c r="J150" s="10" t="s">
        <v>172</v>
      </c>
      <c r="K150" s="13" t="s">
        <v>1578</v>
      </c>
      <c r="L150" s="10" t="s">
        <v>261</v>
      </c>
      <c r="M150" s="10">
        <v>2</v>
      </c>
      <c r="N150" s="149"/>
      <c r="O150" s="10"/>
      <c r="P150" s="10"/>
      <c r="Q150" s="10"/>
      <c r="R150" s="10"/>
      <c r="S150" s="10"/>
      <c r="T150" s="10"/>
      <c r="U150" s="10"/>
      <c r="V150" s="10">
        <v>2</v>
      </c>
      <c r="W150" s="149"/>
      <c r="X150" s="10"/>
      <c r="Y150" s="10"/>
      <c r="Z150" s="10"/>
      <c r="AA150" s="10"/>
      <c r="AB150" s="10"/>
      <c r="AC150" s="10"/>
      <c r="AD150" s="10"/>
      <c r="AE150" s="10">
        <v>2</v>
      </c>
      <c r="AF150" s="149"/>
      <c r="AG150" s="10"/>
      <c r="AH150" s="10"/>
      <c r="AI150" s="10"/>
      <c r="AJ150" s="10"/>
      <c r="AK150" s="10"/>
      <c r="AL150" s="10"/>
      <c r="AM150" s="10"/>
      <c r="AN150" s="10">
        <v>2</v>
      </c>
      <c r="AO150" s="149"/>
      <c r="AP150" s="10"/>
      <c r="AQ150" s="10"/>
      <c r="AR150" s="10"/>
      <c r="AS150" s="10"/>
      <c r="AT150" s="10"/>
      <c r="AU150" s="10"/>
      <c r="AV150" s="10"/>
      <c r="AW150" s="10" t="s">
        <v>260</v>
      </c>
      <c r="AX150" s="10" t="s">
        <v>259</v>
      </c>
    </row>
    <row r="151" spans="1:50" ht="93.75" customHeight="1" x14ac:dyDescent="0.25">
      <c r="A151" s="10" t="s">
        <v>343</v>
      </c>
      <c r="B151" s="10" t="s">
        <v>460</v>
      </c>
      <c r="C151" s="10">
        <v>71</v>
      </c>
      <c r="D151" s="10" t="s">
        <v>377</v>
      </c>
      <c r="E151" s="10" t="s">
        <v>461</v>
      </c>
      <c r="F151" s="10">
        <v>71.099999999999994</v>
      </c>
      <c r="G151" s="10" t="s">
        <v>462</v>
      </c>
      <c r="H151" s="10" t="s">
        <v>1346</v>
      </c>
      <c r="I151" s="10" t="s">
        <v>463</v>
      </c>
      <c r="J151" s="10" t="s">
        <v>172</v>
      </c>
      <c r="K151" s="10" t="s">
        <v>464</v>
      </c>
      <c r="L151" s="10" t="s">
        <v>465</v>
      </c>
      <c r="M151" s="10" t="s">
        <v>466</v>
      </c>
      <c r="N151" s="10" t="s">
        <v>467</v>
      </c>
      <c r="O151" s="10"/>
      <c r="P151" s="10"/>
      <c r="Q151" s="10"/>
      <c r="R151" s="10"/>
      <c r="S151" s="10"/>
      <c r="T151" s="10"/>
      <c r="U151" s="10"/>
      <c r="V151" s="10" t="s">
        <v>468</v>
      </c>
      <c r="W151" s="10" t="s">
        <v>469</v>
      </c>
      <c r="X151" s="10"/>
      <c r="Y151" s="10"/>
      <c r="Z151" s="10"/>
      <c r="AA151" s="10"/>
      <c r="AB151" s="10"/>
      <c r="AC151" s="10"/>
      <c r="AD151" s="10"/>
      <c r="AE151" s="10" t="s">
        <v>470</v>
      </c>
      <c r="AF151" s="10" t="s">
        <v>471</v>
      </c>
      <c r="AG151" s="10"/>
      <c r="AH151" s="10"/>
      <c r="AI151" s="10"/>
      <c r="AJ151" s="10"/>
      <c r="AK151" s="10"/>
      <c r="AL151" s="10"/>
      <c r="AM151" s="10"/>
      <c r="AN151" s="10" t="s">
        <v>472</v>
      </c>
      <c r="AO151" s="10" t="s">
        <v>473</v>
      </c>
      <c r="AP151" s="10"/>
      <c r="AQ151" s="10"/>
      <c r="AR151" s="10"/>
      <c r="AS151" s="10"/>
      <c r="AT151" s="10"/>
      <c r="AU151" s="10"/>
      <c r="AV151" s="10"/>
      <c r="AW151" s="10" t="s">
        <v>474</v>
      </c>
      <c r="AX151" s="10" t="s">
        <v>475</v>
      </c>
    </row>
    <row r="152" spans="1:50" ht="24.75" hidden="1" customHeight="1" x14ac:dyDescent="0.25">
      <c r="H152" s="156" t="s">
        <v>1579</v>
      </c>
    </row>
    <row r="153" spans="1:50" s="8" customFormat="1" ht="52.5" hidden="1" customHeight="1" x14ac:dyDescent="0.25">
      <c r="A153" s="152"/>
      <c r="B153" s="152"/>
      <c r="C153" s="152"/>
      <c r="D153" s="152"/>
      <c r="E153" s="152"/>
      <c r="F153" s="152"/>
      <c r="G153" s="152"/>
      <c r="H153" s="16" t="s">
        <v>1553</v>
      </c>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row>
    <row r="154" spans="1:50" s="8" customFormat="1" ht="52.5" hidden="1" customHeight="1" x14ac:dyDescent="0.25">
      <c r="A154" s="152"/>
      <c r="B154" s="152"/>
      <c r="C154" s="152"/>
      <c r="D154" s="152"/>
      <c r="E154" s="152"/>
      <c r="F154" s="152"/>
      <c r="G154" s="152"/>
      <c r="H154" s="51" t="s">
        <v>1106</v>
      </c>
      <c r="I154" s="152"/>
      <c r="J154" s="152"/>
      <c r="K154" s="51" t="s">
        <v>1260</v>
      </c>
      <c r="L154" s="51" t="s">
        <v>1262</v>
      </c>
      <c r="M154" s="51">
        <v>0</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row>
    <row r="155" spans="1:50" s="8" customFormat="1" ht="115.5" hidden="1" customHeight="1" x14ac:dyDescent="0.25">
      <c r="A155" s="152"/>
      <c r="B155" s="152"/>
      <c r="C155" s="152"/>
      <c r="D155" s="152"/>
      <c r="E155" s="152"/>
      <c r="F155" s="152"/>
      <c r="G155" s="152"/>
      <c r="H155" s="13" t="s">
        <v>1263</v>
      </c>
      <c r="I155" s="152"/>
      <c r="J155" s="152"/>
      <c r="K155" s="48"/>
      <c r="L155" s="48"/>
      <c r="M155" s="4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row>
    <row r="156" spans="1:50" s="8" customFormat="1" ht="51.75" hidden="1" customHeight="1" x14ac:dyDescent="0.25">
      <c r="A156" s="152"/>
      <c r="B156" s="152"/>
      <c r="C156" s="152"/>
      <c r="D156" s="152"/>
      <c r="E156" s="152"/>
      <c r="F156" s="152"/>
      <c r="G156" s="152"/>
      <c r="H156" s="51" t="s">
        <v>1264</v>
      </c>
      <c r="I156" s="152"/>
      <c r="J156" s="152"/>
      <c r="K156" s="48" t="e">
        <f>'IDP 2013-14 Rev'!#REF!</f>
        <v>#REF!</v>
      </c>
      <c r="L156" s="48" t="e">
        <f>'IDP 2013-14 Rev'!#REF!</f>
        <v>#REF!</v>
      </c>
      <c r="M156" s="48" t="e">
        <f>'IDP 2013-14 Rev'!#REF!</f>
        <v>#REF!</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row>
    <row r="157" spans="1:50" s="8" customFormat="1" ht="35.25" hidden="1" customHeight="1" x14ac:dyDescent="0.25">
      <c r="A157" s="152"/>
      <c r="B157" s="152"/>
      <c r="C157" s="152"/>
      <c r="D157" s="152"/>
      <c r="E157" s="152"/>
      <c r="F157" s="152"/>
      <c r="G157" s="152"/>
      <c r="H157" s="51" t="s">
        <v>1555</v>
      </c>
      <c r="I157" s="152"/>
      <c r="J157" s="152"/>
      <c r="K157" s="48" t="e">
        <f>'IDP 2013-14 Rev'!#REF!</f>
        <v>#REF!</v>
      </c>
      <c r="L157" s="48" t="e">
        <f>'IDP 2013-14 Rev'!#REF!</f>
        <v>#REF!</v>
      </c>
      <c r="M157" s="48" t="e">
        <f>'IDP 2013-14 Rev'!#REF!</f>
        <v>#REF!</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row>
    <row r="158" spans="1:50" s="8" customFormat="1" ht="33.75" hidden="1" customHeight="1" x14ac:dyDescent="0.25">
      <c r="A158" s="152"/>
      <c r="B158" s="152"/>
      <c r="C158" s="152"/>
      <c r="D158" s="152"/>
      <c r="E158" s="152"/>
      <c r="F158" s="152"/>
      <c r="G158" s="152"/>
      <c r="H158" s="51" t="s">
        <v>1554</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row>
    <row r="159" spans="1:50" s="8" customFormat="1" ht="36" hidden="1" customHeight="1" x14ac:dyDescent="0.25">
      <c r="A159" s="152"/>
      <c r="B159" s="152"/>
      <c r="C159" s="152"/>
      <c r="D159" s="152"/>
      <c r="E159" s="152"/>
      <c r="F159" s="152"/>
      <c r="G159" s="152"/>
      <c r="H159" s="51" t="s">
        <v>1107</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row>
    <row r="160" spans="1:50" s="8" customFormat="1" ht="51" hidden="1" customHeight="1" x14ac:dyDescent="0.25">
      <c r="A160" s="152"/>
      <c r="B160" s="152"/>
      <c r="C160" s="152"/>
      <c r="D160" s="152"/>
      <c r="E160" s="152"/>
      <c r="F160" s="152"/>
      <c r="G160" s="152"/>
      <c r="H160" s="51" t="s">
        <v>1556</v>
      </c>
      <c r="I160" s="152"/>
      <c r="J160" s="152"/>
      <c r="K160" s="157">
        <v>900</v>
      </c>
      <c r="L160" s="157">
        <v>2396</v>
      </c>
      <c r="M160" s="158">
        <v>300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row>
    <row r="161" spans="1:41" s="8" customFormat="1" ht="27.75" hidden="1" customHeight="1" x14ac:dyDescent="0.25">
      <c r="A161" s="152"/>
      <c r="B161" s="152"/>
      <c r="C161" s="152"/>
      <c r="D161" s="152"/>
      <c r="E161" s="152"/>
      <c r="F161" s="152"/>
      <c r="G161" s="152"/>
      <c r="H161" s="51" t="s">
        <v>1557</v>
      </c>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row>
    <row r="162" spans="1:41" s="8" customFormat="1" ht="54" hidden="1" customHeight="1" x14ac:dyDescent="0.25">
      <c r="A162" s="152"/>
      <c r="B162" s="152"/>
      <c r="C162" s="152"/>
      <c r="D162" s="152"/>
      <c r="E162" s="152"/>
      <c r="F162" s="152"/>
      <c r="G162" s="152"/>
      <c r="H162" s="51" t="s">
        <v>1558</v>
      </c>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row>
    <row r="163" spans="1:41" s="8" customFormat="1" ht="68.25" hidden="1" customHeight="1" x14ac:dyDescent="0.25">
      <c r="A163" s="152"/>
      <c r="B163" s="152"/>
      <c r="C163" s="152"/>
      <c r="D163" s="152"/>
      <c r="E163" s="152"/>
      <c r="F163" s="152"/>
      <c r="G163" s="152"/>
      <c r="H163" s="51" t="s">
        <v>1559</v>
      </c>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row>
    <row r="164" spans="1:41" s="8" customFormat="1" ht="54.75" hidden="1" customHeight="1" x14ac:dyDescent="0.25">
      <c r="A164" s="152"/>
      <c r="B164" s="152"/>
      <c r="C164" s="152"/>
      <c r="D164" s="152"/>
      <c r="E164" s="152"/>
      <c r="F164" s="152"/>
      <c r="G164" s="152"/>
      <c r="H164" s="51" t="s">
        <v>1560</v>
      </c>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row>
    <row r="165" spans="1:41" s="8" customFormat="1" ht="24.75" hidden="1" customHeight="1" x14ac:dyDescent="0.25">
      <c r="H165" s="159" t="s">
        <v>1580</v>
      </c>
    </row>
    <row r="166" spans="1:41" s="8" customFormat="1" ht="34.5" hidden="1" customHeight="1" x14ac:dyDescent="0.25">
      <c r="A166" s="152"/>
      <c r="B166" s="152"/>
      <c r="C166" s="152"/>
      <c r="D166" s="152"/>
      <c r="E166" s="152"/>
      <c r="F166" s="152"/>
      <c r="G166" s="152"/>
      <c r="H166" s="43" t="s">
        <v>1561</v>
      </c>
      <c r="I166" s="153">
        <v>0</v>
      </c>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row>
    <row r="167" spans="1:41" s="8" customFormat="1" ht="34.5" hidden="1" customHeight="1" x14ac:dyDescent="0.25">
      <c r="A167" s="152"/>
      <c r="B167" s="152"/>
      <c r="C167" s="152"/>
      <c r="D167" s="152"/>
      <c r="E167" s="152"/>
      <c r="F167" s="152"/>
      <c r="G167" s="152"/>
      <c r="H167" s="43" t="s">
        <v>1562</v>
      </c>
      <c r="I167" s="43">
        <v>0</v>
      </c>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row>
    <row r="168" spans="1:41" s="8" customFormat="1" ht="34.5" hidden="1" customHeight="1" x14ac:dyDescent="0.25">
      <c r="A168" s="152"/>
      <c r="B168" s="152"/>
      <c r="C168" s="152"/>
      <c r="D168" s="152"/>
      <c r="E168" s="152"/>
      <c r="F168" s="152"/>
      <c r="G168" s="152"/>
      <c r="H168" s="43" t="s">
        <v>1563</v>
      </c>
      <c r="I168" s="43">
        <v>0</v>
      </c>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row>
    <row r="169" spans="1:41" s="8" customFormat="1" ht="36" hidden="1" customHeight="1" x14ac:dyDescent="0.25">
      <c r="A169" s="152"/>
      <c r="B169" s="152"/>
      <c r="C169" s="152"/>
      <c r="D169" s="152"/>
      <c r="E169" s="152"/>
      <c r="F169" s="152"/>
      <c r="G169" s="152"/>
      <c r="H169" s="43" t="s">
        <v>1564</v>
      </c>
      <c r="I169" s="43">
        <v>0</v>
      </c>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row>
    <row r="170" spans="1:41" s="8" customFormat="1" ht="32.25" hidden="1" customHeight="1" x14ac:dyDescent="0.25">
      <c r="A170" s="152"/>
      <c r="B170" s="152"/>
      <c r="C170" s="152"/>
      <c r="D170" s="152"/>
      <c r="E170" s="152"/>
      <c r="F170" s="152"/>
      <c r="G170" s="152"/>
      <c r="H170" s="43" t="s">
        <v>1565</v>
      </c>
      <c r="I170" s="43">
        <v>0</v>
      </c>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row>
    <row r="171" spans="1:41" s="8" customFormat="1" ht="24.75" hidden="1" customHeight="1" x14ac:dyDescent="0.25">
      <c r="H171" s="160" t="s">
        <v>1581</v>
      </c>
    </row>
    <row r="172" spans="1:41" s="8" customFormat="1" ht="38.25" hidden="1" customHeight="1" x14ac:dyDescent="0.25">
      <c r="A172" s="152"/>
      <c r="B172" s="152"/>
      <c r="C172" s="152"/>
      <c r="D172" s="152"/>
      <c r="E172" s="152"/>
      <c r="F172" s="152"/>
      <c r="G172" s="152"/>
      <c r="H172" s="43" t="s">
        <v>1566</v>
      </c>
      <c r="I172" s="154"/>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row>
    <row r="173" spans="1:41" s="8" customFormat="1" ht="37.5" hidden="1" customHeight="1" x14ac:dyDescent="0.25">
      <c r="A173" s="152"/>
      <c r="B173" s="152"/>
      <c r="C173" s="152"/>
      <c r="D173" s="152"/>
      <c r="E173" s="152"/>
      <c r="F173" s="152"/>
      <c r="G173" s="152"/>
      <c r="H173" s="43" t="s">
        <v>1567</v>
      </c>
      <c r="I173" s="154"/>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row>
    <row r="174" spans="1:41" s="8" customFormat="1" ht="39.75" hidden="1" customHeight="1" x14ac:dyDescent="0.25">
      <c r="A174" s="152"/>
      <c r="B174" s="152"/>
      <c r="C174" s="152"/>
      <c r="D174" s="152"/>
      <c r="E174" s="152"/>
      <c r="F174" s="152"/>
      <c r="G174" s="152"/>
      <c r="H174" s="43" t="s">
        <v>1568</v>
      </c>
      <c r="I174" s="154"/>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row>
    <row r="175" spans="1:41" s="8" customFormat="1" ht="38.25" hidden="1" customHeight="1" x14ac:dyDescent="0.25">
      <c r="A175" s="152"/>
      <c r="B175" s="152"/>
      <c r="C175" s="152"/>
      <c r="D175" s="152"/>
      <c r="E175" s="152"/>
      <c r="F175" s="152"/>
      <c r="G175" s="152"/>
      <c r="H175" s="43" t="s">
        <v>1569</v>
      </c>
      <c r="I175" s="154"/>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row>
    <row r="176" spans="1:41" s="8" customFormat="1" ht="38.25" hidden="1" customHeight="1" x14ac:dyDescent="0.25">
      <c r="A176" s="152"/>
      <c r="B176" s="152"/>
      <c r="C176" s="152"/>
      <c r="D176" s="152"/>
      <c r="E176" s="152"/>
      <c r="F176" s="152"/>
      <c r="G176" s="152"/>
      <c r="H176" s="43" t="s">
        <v>1570</v>
      </c>
      <c r="I176" s="154"/>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row>
    <row r="177" spans="1:41" s="8" customFormat="1" ht="37.5" hidden="1" customHeight="1" x14ac:dyDescent="0.25">
      <c r="A177" s="152"/>
      <c r="B177" s="152"/>
      <c r="C177" s="152"/>
      <c r="D177" s="152"/>
      <c r="E177" s="152"/>
      <c r="F177" s="152"/>
      <c r="G177" s="152"/>
      <c r="H177" s="43" t="s">
        <v>1571</v>
      </c>
      <c r="I177" s="154"/>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row>
    <row r="178" spans="1:41" s="8" customFormat="1" ht="36" hidden="1" customHeight="1" x14ac:dyDescent="0.25">
      <c r="A178" s="152"/>
      <c r="B178" s="152"/>
      <c r="C178" s="152"/>
      <c r="D178" s="152"/>
      <c r="E178" s="152"/>
      <c r="F178" s="152"/>
      <c r="G178" s="152"/>
      <c r="H178" s="43" t="s">
        <v>1572</v>
      </c>
      <c r="I178" s="154"/>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row>
    <row r="179" spans="1:41" s="8" customFormat="1" ht="38.25" hidden="1" customHeight="1" x14ac:dyDescent="0.25">
      <c r="A179" s="152"/>
      <c r="B179" s="152"/>
      <c r="C179" s="152"/>
      <c r="D179" s="152"/>
      <c r="E179" s="152"/>
      <c r="F179" s="152"/>
      <c r="G179" s="152"/>
      <c r="H179" s="43" t="s">
        <v>1573</v>
      </c>
      <c r="I179" s="154"/>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row>
    <row r="180" spans="1:41" s="8" customFormat="1" ht="33.75" hidden="1" customHeight="1" x14ac:dyDescent="0.25">
      <c r="A180" s="152"/>
      <c r="B180" s="152"/>
      <c r="C180" s="152"/>
      <c r="D180" s="152"/>
      <c r="E180" s="152"/>
      <c r="F180" s="152"/>
      <c r="G180" s="152"/>
      <c r="H180" s="43" t="s">
        <v>1574</v>
      </c>
      <c r="I180" s="154"/>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row>
    <row r="181" spans="1:41" s="8" customFormat="1" ht="34.5" hidden="1" customHeight="1" x14ac:dyDescent="0.25">
      <c r="A181" s="152"/>
      <c r="B181" s="152"/>
      <c r="C181" s="152"/>
      <c r="D181" s="152"/>
      <c r="E181" s="152"/>
      <c r="F181" s="152"/>
      <c r="G181" s="152"/>
      <c r="H181" s="43" t="s">
        <v>1575</v>
      </c>
      <c r="I181" s="154"/>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row>
    <row r="182" spans="1:41" s="8" customFormat="1" ht="33.75" hidden="1" customHeight="1" x14ac:dyDescent="0.25">
      <c r="A182" s="152"/>
      <c r="B182" s="152"/>
      <c r="C182" s="152"/>
      <c r="D182" s="152"/>
      <c r="E182" s="152"/>
      <c r="F182" s="152"/>
      <c r="G182" s="152"/>
      <c r="H182" s="43" t="s">
        <v>1576</v>
      </c>
      <c r="I182" s="154"/>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row>
    <row r="183" spans="1:41" s="8" customFormat="1" ht="36" hidden="1" customHeight="1" x14ac:dyDescent="0.25">
      <c r="A183" s="152"/>
      <c r="B183" s="152"/>
      <c r="C183" s="152"/>
      <c r="D183" s="152"/>
      <c r="E183" s="152"/>
      <c r="F183" s="152"/>
      <c r="G183" s="152"/>
      <c r="H183" s="43" t="s">
        <v>1577</v>
      </c>
      <c r="I183" s="15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9"/>
      <c r="N1" s="100"/>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77" s="8" customFormat="1" ht="30" customHeight="1" x14ac:dyDescent="0.25">
      <c r="A2" s="175"/>
      <c r="B2" s="175"/>
      <c r="C2" s="175"/>
      <c r="D2" s="175"/>
      <c r="E2" s="175"/>
      <c r="F2" s="175"/>
      <c r="G2" s="175"/>
      <c r="H2" s="175"/>
      <c r="I2" s="175"/>
      <c r="J2" s="175"/>
      <c r="K2" s="175"/>
      <c r="L2" s="175"/>
      <c r="M2" s="175"/>
      <c r="N2" s="175"/>
      <c r="O2" s="202" t="s">
        <v>1510</v>
      </c>
      <c r="P2" s="202"/>
      <c r="Q2" s="202"/>
      <c r="R2" s="202"/>
      <c r="S2" s="202"/>
      <c r="T2" s="202"/>
      <c r="U2" s="202"/>
      <c r="V2" s="202"/>
      <c r="W2" s="202"/>
      <c r="X2" s="202"/>
      <c r="Y2" s="202"/>
      <c r="Z2" s="202"/>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1:77" ht="87" customHeight="1" x14ac:dyDescent="0.25">
      <c r="A3" s="45" t="str">
        <f>'IDP 2013-14 Rev'!A7</f>
        <v>ISC</v>
      </c>
      <c r="B3" s="45" t="str">
        <f>'IDP 2013-14 Rev'!B7</f>
        <v>IDP</v>
      </c>
      <c r="C3" s="87" t="e">
        <f>'IDP 2013-14 Rev'!#REF!</f>
        <v>#REF!</v>
      </c>
      <c r="D3" s="87" t="e">
        <f>'IDP 2013-14 Rev'!#REF!</f>
        <v>#REF!</v>
      </c>
      <c r="E3" s="87">
        <f>'IDP 2013-14 Rev'!G7</f>
        <v>0</v>
      </c>
      <c r="F3" s="94">
        <f>'IDP 2013-14 Rev'!H7</f>
        <v>0</v>
      </c>
      <c r="G3" s="94" t="str">
        <f>'IDP 2013-14 Rev'!J7</f>
        <v>Obj No</v>
      </c>
      <c r="H3" s="94" t="e">
        <f>'IDP 2013-14 Rev'!#REF!</f>
        <v>#REF!</v>
      </c>
      <c r="I3" s="94">
        <f>'IDP 2013-14 Rev'!Q7</f>
        <v>0</v>
      </c>
      <c r="J3" s="94">
        <f>'IDP 2013-14 Rev'!R7</f>
        <v>0</v>
      </c>
      <c r="K3" s="94">
        <f>'IDP 2013-14 Rev'!S7</f>
        <v>0</v>
      </c>
      <c r="L3" s="94" t="e">
        <f>'IDP 2013-14 Rev'!#REF!</f>
        <v>#REF!</v>
      </c>
      <c r="M3" s="94" t="str">
        <f>'IDP 2013-14 Rev'!V7</f>
        <v>Indicator Definition and basis of measurement</v>
      </c>
      <c r="N3" s="94" t="e">
        <f>'IDP 2013-14 Rev'!#REF!</f>
        <v>#REF!</v>
      </c>
      <c r="O3" s="94" t="e">
        <f>'IDP 2013-14 Rev'!#REF!</f>
        <v>#REF!</v>
      </c>
      <c r="P3" s="94" t="e">
        <f>'IDP 2013-14 Rev'!#REF!</f>
        <v>#REF!</v>
      </c>
      <c r="Q3" s="87">
        <f>'IDP 2013-14 Rev'!AA7</f>
        <v>0</v>
      </c>
      <c r="R3" s="87">
        <f>'IDP 2013-14 Rev'!AB7</f>
        <v>0</v>
      </c>
      <c r="S3" s="87">
        <f>'IDP 2013-14 Rev'!AC7</f>
        <v>0</v>
      </c>
      <c r="T3" s="87">
        <f>'IDP 2013-14 Rev'!AE7</f>
        <v>0</v>
      </c>
      <c r="U3" s="87">
        <f>'IDP 2013-14 Rev'!AF7</f>
        <v>0</v>
      </c>
      <c r="V3" s="87">
        <f>'IDP 2013-14 Rev'!AG7</f>
        <v>0</v>
      </c>
      <c r="W3" s="87">
        <f>'IDP 2013-14 Rev'!AH7</f>
        <v>0</v>
      </c>
      <c r="X3" s="87">
        <f>'IDP 2013-14 Rev'!AI7</f>
        <v>0</v>
      </c>
      <c r="Y3" s="87">
        <f>'IDP 2013-14 Rev'!AJ7</f>
        <v>0</v>
      </c>
      <c r="Z3" s="87">
        <f>'IDP 2013-14 Rev'!AK7</f>
        <v>0</v>
      </c>
      <c r="AA3" s="87">
        <f>'IDP 2013-14 Rev'!AL7</f>
        <v>0</v>
      </c>
      <c r="AB3" s="87">
        <f>'IDP 2013-14 Rev'!AM7</f>
        <v>0</v>
      </c>
      <c r="AC3" s="87">
        <f>'IDP 2013-14 Rev'!AO7</f>
        <v>0</v>
      </c>
      <c r="AD3" s="87">
        <f>'IDP 2013-14 Rev'!AP7</f>
        <v>0</v>
      </c>
      <c r="AE3" s="87">
        <f>'IDP 2013-14 Rev'!AQ7</f>
        <v>0</v>
      </c>
      <c r="AF3" s="87">
        <f>'IDP 2013-14 Rev'!AR7</f>
        <v>0</v>
      </c>
      <c r="AG3" s="87">
        <f>'IDP 2013-14 Rev'!AS7</f>
        <v>0</v>
      </c>
      <c r="AH3" s="87">
        <f>'IDP 2013-14 Rev'!AT7</f>
        <v>0</v>
      </c>
      <c r="AI3" s="87">
        <f>'IDP 2013-14 Rev'!AU7</f>
        <v>0</v>
      </c>
      <c r="AJ3" s="87">
        <f>'IDP 2013-14 Rev'!AV7</f>
        <v>0</v>
      </c>
      <c r="AK3" s="87">
        <f>'IDP 2013-14 Rev'!AW7</f>
        <v>0</v>
      </c>
      <c r="AL3" s="87">
        <f>'IDP 2013-14 Rev'!AY7</f>
        <v>0</v>
      </c>
      <c r="AM3" s="87">
        <f>'IDP 2013-14 Rev'!AZ7</f>
        <v>0</v>
      </c>
      <c r="AN3" s="87">
        <f>'IDP 2013-14 Rev'!BA7</f>
        <v>0</v>
      </c>
      <c r="AO3" s="87">
        <f>'IDP 2013-14 Rev'!BB7</f>
        <v>0</v>
      </c>
      <c r="AP3" s="87">
        <f>'IDP 2013-14 Rev'!BC7</f>
        <v>0</v>
      </c>
      <c r="AQ3" s="87">
        <f>'IDP 2013-14 Rev'!BD7</f>
        <v>0</v>
      </c>
      <c r="AR3" s="87">
        <f>'IDP 2013-14 Rev'!BE7</f>
        <v>0</v>
      </c>
      <c r="AS3" s="87">
        <f>'IDP 2013-14 Rev'!BF7</f>
        <v>0</v>
      </c>
      <c r="AT3" s="87">
        <f>'IDP 2013-14 Rev'!BG7</f>
        <v>0</v>
      </c>
      <c r="AU3" s="87">
        <f>'IDP 2013-14 Rev'!BI7</f>
        <v>0</v>
      </c>
      <c r="AV3" s="87">
        <f>'IDP 2013-14 Rev'!BJ7</f>
        <v>0</v>
      </c>
      <c r="AW3" s="87">
        <f>'IDP 2013-14 Rev'!BK7</f>
        <v>0</v>
      </c>
      <c r="AX3" s="87">
        <f>'IDP 2013-14 Rev'!BL7</f>
        <v>0</v>
      </c>
      <c r="AY3" s="87">
        <f>'IDP 2013-14 Rev'!BM7</f>
        <v>0</v>
      </c>
      <c r="AZ3" s="87">
        <f>'IDP 2013-14 Rev'!BN7</f>
        <v>0</v>
      </c>
      <c r="BA3" s="87" t="e">
        <f>'IDP 2013-14 Rev'!#REF!</f>
        <v>#REF!</v>
      </c>
      <c r="BB3" s="87" t="e">
        <f>'IDP 2013-14 Rev'!#REF!</f>
        <v>#REF!</v>
      </c>
      <c r="BC3" s="87">
        <f>'IDP 2013-14 Rev'!CL7</f>
        <v>0</v>
      </c>
      <c r="BD3" s="87">
        <f>'IDP 2013-14 Rev'!CM7</f>
        <v>0</v>
      </c>
      <c r="BE3" s="87">
        <f>'IDP 2013-14 Rev'!CN7</f>
        <v>0</v>
      </c>
      <c r="BF3" s="87">
        <f>'IDP 2013-14 Rev'!CO7</f>
        <v>0</v>
      </c>
      <c r="BG3" s="87">
        <f>'IDP 2013-14 Rev'!CP7</f>
        <v>0</v>
      </c>
      <c r="BH3" s="87">
        <f>'IDP 2013-14 Rev'!CQ7</f>
        <v>0</v>
      </c>
      <c r="BI3" s="87">
        <f>'IDP 2013-14 Rev'!CW7</f>
        <v>0</v>
      </c>
      <c r="BJ3" s="175"/>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5"/>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5"/>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8" t="e">
        <f>'IDP 2013-14 Rev'!#REF!</f>
        <v>#REF!</v>
      </c>
      <c r="I6" s="89" t="e">
        <f>'IDP 2013-14 Rev'!#REF!</f>
        <v>#REF!</v>
      </c>
      <c r="J6" s="89" t="e">
        <f>'IDP 2013-14 Rev'!#REF!</f>
        <v>#REF!</v>
      </c>
      <c r="K6" s="45" t="e">
        <f>'IDP 2013-14 Rev'!#REF!</f>
        <v>#REF!</v>
      </c>
      <c r="L6" s="45" t="e">
        <f>'IDP 2013-14 Rev'!#REF!</f>
        <v>#REF!</v>
      </c>
      <c r="M6" s="89"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5"/>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8"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5"/>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8"/>
      <c r="I8" s="45"/>
      <c r="J8" s="45"/>
      <c r="K8" s="90" t="e">
        <f>'IDP 2013-14 Rev'!#REF!</f>
        <v>#REF!</v>
      </c>
      <c r="L8" s="90" t="e">
        <f>'IDP 2013-14 Rev'!#REF!</f>
        <v>#REF!</v>
      </c>
      <c r="M8" s="45" t="s">
        <v>1423</v>
      </c>
      <c r="N8" s="45"/>
      <c r="O8" s="45" t="e">
        <f>'IDP 2013-14 Rev'!#REF!</f>
        <v>#REF!</v>
      </c>
      <c r="P8" s="45" t="e">
        <f>'IDP 2013-14 Rev'!#REF!</f>
        <v>#REF!</v>
      </c>
      <c r="Q8" s="45" t="e">
        <f>'IDP 2013-14 Rev'!#REF!</f>
        <v>#REF!</v>
      </c>
      <c r="R8" s="45"/>
      <c r="S8" s="45"/>
      <c r="T8" s="45"/>
      <c r="U8" s="45"/>
      <c r="V8" s="45"/>
      <c r="W8" s="45"/>
      <c r="X8" s="45"/>
      <c r="Y8" s="45"/>
      <c r="Z8" s="45" t="e">
        <f>'IDP 2013-14 Rev'!#REF!</f>
        <v>#REF!</v>
      </c>
      <c r="AA8" s="45" t="s">
        <v>1462</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5"/>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508" t="s">
        <v>1538</v>
      </c>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45"/>
      <c r="AU9" s="45"/>
      <c r="AV9" s="45"/>
      <c r="AW9" s="45"/>
      <c r="AX9" s="45"/>
      <c r="AY9" s="45"/>
      <c r="AZ9" s="45"/>
      <c r="BA9" s="45"/>
      <c r="BB9" s="45"/>
      <c r="BC9" s="45"/>
      <c r="BD9" s="45"/>
      <c r="BE9" s="45"/>
      <c r="BF9" s="45"/>
      <c r="BG9" s="45"/>
      <c r="BH9" s="45"/>
      <c r="BI9" s="45"/>
      <c r="BJ9" s="175"/>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8"/>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386</v>
      </c>
      <c r="S10" s="45"/>
      <c r="T10" s="45"/>
      <c r="U10" s="45"/>
      <c r="V10" s="45"/>
      <c r="W10" s="45"/>
      <c r="X10" s="45"/>
      <c r="Y10" s="45"/>
      <c r="Z10" s="45" t="e">
        <f>'IDP 2013-14 Rev'!#REF!</f>
        <v>#REF!</v>
      </c>
      <c r="AA10" s="45" t="s">
        <v>1519</v>
      </c>
      <c r="AB10" s="45"/>
      <c r="AC10" s="45"/>
      <c r="AD10" s="45"/>
      <c r="AE10" s="45"/>
      <c r="AF10" s="45"/>
      <c r="AG10" s="45"/>
      <c r="AH10" s="45"/>
      <c r="AI10" s="45" t="e">
        <f>'IDP 2013-14 Rev'!#REF!</f>
        <v>#REF!</v>
      </c>
      <c r="AJ10" s="45" t="s">
        <v>1520</v>
      </c>
      <c r="AK10" s="45"/>
      <c r="AL10" s="45"/>
      <c r="AM10" s="45"/>
      <c r="AN10" s="45"/>
      <c r="AO10" s="45"/>
      <c r="AP10" s="45"/>
      <c r="AQ10" s="45"/>
      <c r="AR10" s="45" t="e">
        <f>'IDP 2013-14 Rev'!#REF!</f>
        <v>#REF!</v>
      </c>
      <c r="AS10" s="45" t="s">
        <v>779</v>
      </c>
      <c r="AT10" s="45"/>
      <c r="AU10" s="45"/>
      <c r="AV10" s="45"/>
      <c r="AW10" s="45"/>
      <c r="AX10" s="45"/>
      <c r="AY10" s="45"/>
      <c r="AZ10" s="45"/>
      <c r="BA10" s="45"/>
      <c r="BB10" s="45"/>
      <c r="BC10" s="45"/>
      <c r="BD10" s="45"/>
      <c r="BE10" s="45"/>
      <c r="BF10" s="45"/>
      <c r="BG10" s="45"/>
      <c r="BH10" s="45"/>
      <c r="BI10" s="45"/>
      <c r="BJ10" s="175"/>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8"/>
      <c r="I11" s="45"/>
      <c r="J11" s="45"/>
      <c r="K11" s="45" t="e">
        <f>'IDP 2013-14 Rev'!#REF!</f>
        <v>#REF!</v>
      </c>
      <c r="L11" s="45" t="e">
        <f>'IDP 2013-14 Rev'!#REF!</f>
        <v>#REF!</v>
      </c>
      <c r="M11" s="45" t="e">
        <f>'IDP 2013-14 Rev'!#REF!</f>
        <v>#REF!</v>
      </c>
      <c r="N11" s="45"/>
      <c r="O11" s="146" t="e">
        <f>'IDP 2013-14 Rev'!#REF!</f>
        <v>#REF!</v>
      </c>
      <c r="P11" s="146" t="e">
        <f>'IDP 2013-14 Rev'!#REF!</f>
        <v>#REF!</v>
      </c>
      <c r="Q11" s="146" t="e">
        <f>'IDP 2013-14 Rev'!#REF!</f>
        <v>#REF!</v>
      </c>
      <c r="R11" s="146"/>
      <c r="S11" s="146"/>
      <c r="T11" s="146"/>
      <c r="U11" s="146"/>
      <c r="V11" s="146"/>
      <c r="W11" s="146"/>
      <c r="X11" s="146"/>
      <c r="Y11" s="146"/>
      <c r="Z11" s="146" t="e">
        <f>'IDP 2013-14 Rev'!#REF!</f>
        <v>#REF!</v>
      </c>
      <c r="AA11" s="146" t="e">
        <f>'IDP 2013-14 Rev'!#REF!</f>
        <v>#REF!</v>
      </c>
      <c r="AB11" s="146"/>
      <c r="AC11" s="146"/>
      <c r="AD11" s="146"/>
      <c r="AE11" s="146"/>
      <c r="AF11" s="146"/>
      <c r="AG11" s="146"/>
      <c r="AH11" s="146"/>
      <c r="AI11" s="146" t="e">
        <f>'IDP 2013-14 Rev'!#REF!</f>
        <v>#REF!</v>
      </c>
      <c r="AJ11" s="146" t="e">
        <f>'IDP 2013-14 Rev'!#REF!</f>
        <v>#REF!</v>
      </c>
      <c r="AK11" s="146"/>
      <c r="AL11" s="146"/>
      <c r="AM11" s="146"/>
      <c r="AN11" s="146"/>
      <c r="AO11" s="146"/>
      <c r="AP11" s="146"/>
      <c r="AQ11" s="146"/>
      <c r="AR11" s="146" t="e">
        <f>'IDP 2013-14 Rev'!#REF!</f>
        <v>#REF!</v>
      </c>
      <c r="AS11" s="146" t="e">
        <f>'IDP 2013-14 Rev'!#REF!</f>
        <v>#REF!</v>
      </c>
      <c r="AT11" s="45"/>
      <c r="AU11" s="45"/>
      <c r="AV11" s="45"/>
      <c r="AW11" s="45"/>
      <c r="AX11" s="45"/>
      <c r="AY11" s="45"/>
      <c r="AZ11" s="45"/>
      <c r="BA11" s="45"/>
      <c r="BB11" s="45"/>
      <c r="BC11" s="45"/>
      <c r="BD11" s="45"/>
      <c r="BE11" s="45"/>
      <c r="BF11" s="45"/>
      <c r="BG11" s="45"/>
      <c r="BH11" s="45"/>
      <c r="BI11" s="45"/>
      <c r="BJ11" s="175"/>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8"/>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5"/>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e">
        <f>'IDP 2013-14 Rev'!#REF!</f>
        <v>#REF!</v>
      </c>
      <c r="G13" s="45"/>
      <c r="H13" s="88"/>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5"/>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1513</v>
      </c>
      <c r="G14" s="45"/>
      <c r="H14" s="88"/>
      <c r="I14" s="45"/>
      <c r="J14" s="45"/>
      <c r="K14" s="10" t="s">
        <v>1513</v>
      </c>
      <c r="L14" s="10" t="s">
        <v>1514</v>
      </c>
      <c r="M14" s="10" t="s">
        <v>1514</v>
      </c>
      <c r="N14" s="45"/>
      <c r="O14" s="13">
        <v>4</v>
      </c>
      <c r="P14" s="10">
        <v>4</v>
      </c>
      <c r="Q14" s="10">
        <v>1</v>
      </c>
      <c r="R14" s="10" t="s">
        <v>1515</v>
      </c>
      <c r="S14" s="45"/>
      <c r="T14" s="45"/>
      <c r="U14" s="45"/>
      <c r="V14" s="45"/>
      <c r="W14" s="45"/>
      <c r="X14" s="45"/>
      <c r="Y14" s="45"/>
      <c r="Z14" s="10">
        <v>2</v>
      </c>
      <c r="AA14" s="10" t="s">
        <v>1515</v>
      </c>
      <c r="AB14" s="45"/>
      <c r="AC14" s="45"/>
      <c r="AD14" s="45"/>
      <c r="AE14" s="45"/>
      <c r="AF14" s="45"/>
      <c r="AG14" s="45"/>
      <c r="AH14" s="45"/>
      <c r="AI14" s="10">
        <v>3</v>
      </c>
      <c r="AJ14" s="10" t="s">
        <v>1515</v>
      </c>
      <c r="AK14" s="45"/>
      <c r="AL14" s="45"/>
      <c r="AM14" s="45"/>
      <c r="AN14" s="45"/>
      <c r="AO14" s="45"/>
      <c r="AP14" s="45"/>
      <c r="AQ14" s="45"/>
      <c r="AR14" s="10">
        <v>4</v>
      </c>
      <c r="AS14" s="10" t="s">
        <v>1515</v>
      </c>
      <c r="AT14" s="45"/>
      <c r="AU14" s="45"/>
      <c r="AV14" s="45"/>
      <c r="AW14" s="45"/>
      <c r="AX14" s="45"/>
      <c r="AY14" s="45"/>
      <c r="AZ14" s="45"/>
      <c r="BA14" s="45"/>
      <c r="BB14" s="45"/>
      <c r="BC14" s="45"/>
      <c r="BD14" s="45"/>
      <c r="BE14" s="45"/>
      <c r="BF14" s="45"/>
      <c r="BG14" s="45"/>
      <c r="BH14" s="45"/>
      <c r="BI14" s="45"/>
      <c r="BJ14" s="175"/>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508" t="s">
        <v>1537</v>
      </c>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45"/>
      <c r="AU15" s="45"/>
      <c r="AV15" s="45"/>
      <c r="AW15" s="45"/>
      <c r="AX15" s="45"/>
      <c r="AY15" s="45"/>
      <c r="AZ15" s="45"/>
      <c r="BA15" s="45"/>
      <c r="BB15" s="45"/>
      <c r="BC15" s="45"/>
      <c r="BD15" s="45"/>
      <c r="BE15" s="45"/>
      <c r="BF15" s="45"/>
      <c r="BG15" s="45"/>
      <c r="BH15" s="45"/>
      <c r="BI15" s="45"/>
      <c r="BJ15" s="175"/>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8"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5"/>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90" t="e">
        <f>'IDP 2013-14 Rev'!#REF!</f>
        <v>#REF!</v>
      </c>
      <c r="J17" s="90" t="e">
        <f>'IDP 2013-14 Rev'!#REF!</f>
        <v>#REF!</v>
      </c>
      <c r="K17" s="45" t="e">
        <f>'IDP 2013-14 Rev'!#REF!</f>
        <v>#REF!</v>
      </c>
      <c r="L17" s="45" t="e">
        <f>'IDP 2013-14 Rev'!#REF!</f>
        <v>#REF!</v>
      </c>
      <c r="M17" s="90" t="e">
        <f>'IDP 2013-14 Rev'!#REF!</f>
        <v>#REF!</v>
      </c>
      <c r="N17" s="90"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5"/>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5"/>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5"/>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5"/>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5"/>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5"/>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5"/>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5"/>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9" t="e">
        <f>'IDP 2013-14 Rev'!#REF!</f>
        <v>#REF!</v>
      </c>
      <c r="J25" s="89" t="e">
        <f>'IDP 2013-14 Rev'!#REF!</f>
        <v>#REF!</v>
      </c>
      <c r="K25" s="89" t="e">
        <f>'IDP 2013-14 Rev'!#REF!</f>
        <v>#REF!</v>
      </c>
      <c r="L25" s="89" t="e">
        <f>'IDP 2013-14 Rev'!#REF!</f>
        <v>#REF!</v>
      </c>
      <c r="M25" s="89" t="e">
        <f>'IDP 2013-14 Rev'!#REF!</f>
        <v>#REF!</v>
      </c>
      <c r="N25" s="89"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5"/>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9" t="e">
        <f>'IDP 2013-14 Rev'!#REF!</f>
        <v>#REF!</v>
      </c>
      <c r="J26" s="89" t="e">
        <f>'IDP 2013-14 Rev'!#REF!</f>
        <v>#REF!</v>
      </c>
      <c r="K26" s="89" t="e">
        <f>'IDP 2013-14 Rev'!#REF!</f>
        <v>#REF!</v>
      </c>
      <c r="L26" s="89" t="e">
        <f>'IDP 2013-14 Rev'!#REF!</f>
        <v>#REF!</v>
      </c>
      <c r="M26" s="89" t="e">
        <f>'IDP 2013-14 Rev'!#REF!</f>
        <v>#REF!</v>
      </c>
      <c r="N26" s="89"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5"/>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9" t="e">
        <f>'IDP 2013-14 Rev'!#REF!</f>
        <v>#REF!</v>
      </c>
      <c r="J27" s="89" t="e">
        <f>'IDP 2013-14 Rev'!#REF!</f>
        <v>#REF!</v>
      </c>
      <c r="K27" s="89" t="e">
        <f>'IDP 2013-14 Rev'!#REF!</f>
        <v>#REF!</v>
      </c>
      <c r="L27" s="89" t="e">
        <f>'IDP 2013-14 Rev'!#REF!</f>
        <v>#REF!</v>
      </c>
      <c r="M27" s="89" t="e">
        <f>'IDP 2013-14 Rev'!#REF!</f>
        <v>#REF!</v>
      </c>
      <c r="N27" s="89"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5"/>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9" t="e">
        <f>'IDP 2013-14 Rev'!#REF!</f>
        <v>#REF!</v>
      </c>
      <c r="J28" s="89" t="e">
        <f>'IDP 2013-14 Rev'!#REF!</f>
        <v>#REF!</v>
      </c>
      <c r="K28" s="89" t="e">
        <f>'IDP 2013-14 Rev'!#REF!</f>
        <v>#REF!</v>
      </c>
      <c r="L28" s="89" t="e">
        <f>'IDP 2013-14 Rev'!#REF!</f>
        <v>#REF!</v>
      </c>
      <c r="M28" s="89" t="e">
        <f>'IDP 2013-14 Rev'!#REF!</f>
        <v>#REF!</v>
      </c>
      <c r="N28" s="89" t="e">
        <f>'IDP 2013-14 Rev'!#REF!</f>
        <v>#REF!</v>
      </c>
      <c r="O28" s="45" t="e">
        <f>'IDP 2013-14 Rev'!#REF!</f>
        <v>#REF!</v>
      </c>
      <c r="P28" s="45" t="e">
        <f>'IDP 2013-14 Rev'!#REF!</f>
        <v>#REF!</v>
      </c>
      <c r="Q28" s="96"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5"/>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9" t="e">
        <f>'IDP 2013-14 Rev'!#REF!</f>
        <v>#REF!</v>
      </c>
      <c r="J29" s="89" t="e">
        <f>'IDP 2013-14 Rev'!#REF!</f>
        <v>#REF!</v>
      </c>
      <c r="K29" s="89" t="e">
        <f>'IDP 2013-14 Rev'!#REF!</f>
        <v>#REF!</v>
      </c>
      <c r="L29" s="89" t="e">
        <f>'IDP 2013-14 Rev'!#REF!</f>
        <v>#REF!</v>
      </c>
      <c r="M29" s="89" t="e">
        <f>'IDP 2013-14 Rev'!#REF!</f>
        <v>#REF!</v>
      </c>
      <c r="N29" s="89"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5"/>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9" t="e">
        <f>'IDP 2013-14 Rev'!#REF!</f>
        <v>#REF!</v>
      </c>
      <c r="J30" s="89" t="e">
        <f>'IDP 2013-14 Rev'!#REF!</f>
        <v>#REF!</v>
      </c>
      <c r="K30" s="89" t="e">
        <f>'IDP 2013-14 Rev'!#REF!</f>
        <v>#REF!</v>
      </c>
      <c r="L30" s="89" t="e">
        <f>'IDP 2013-14 Rev'!#REF!</f>
        <v>#REF!</v>
      </c>
      <c r="M30" s="89" t="e">
        <f>'IDP 2013-14 Rev'!#REF!</f>
        <v>#REF!</v>
      </c>
      <c r="N30" s="89"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5"/>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9" t="e">
        <f>'IDP 2013-14 Rev'!#REF!</f>
        <v>#REF!</v>
      </c>
      <c r="J31" s="89" t="e">
        <f>'IDP 2013-14 Rev'!#REF!</f>
        <v>#REF!</v>
      </c>
      <c r="K31" s="89" t="e">
        <f>'IDP 2013-14 Rev'!#REF!</f>
        <v>#REF!</v>
      </c>
      <c r="L31" s="89" t="e">
        <f>'IDP 2013-14 Rev'!#REF!</f>
        <v>#REF!</v>
      </c>
      <c r="M31" s="89" t="e">
        <f>'IDP 2013-14 Rev'!#REF!</f>
        <v>#REF!</v>
      </c>
      <c r="N31" s="89"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5"/>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9" t="e">
        <f>'IDP 2013-14 Rev'!#REF!</f>
        <v>#REF!</v>
      </c>
      <c r="J32" s="89" t="e">
        <f>'IDP 2013-14 Rev'!#REF!</f>
        <v>#REF!</v>
      </c>
      <c r="K32" s="89" t="e">
        <f>'IDP 2013-14 Rev'!#REF!</f>
        <v>#REF!</v>
      </c>
      <c r="L32" s="89" t="e">
        <f>'IDP 2013-14 Rev'!#REF!</f>
        <v>#REF!</v>
      </c>
      <c r="M32" s="89" t="e">
        <f>'IDP 2013-14 Rev'!#REF!</f>
        <v>#REF!</v>
      </c>
      <c r="N32" s="89"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5"/>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5"/>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5"/>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5"/>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5"/>
      <c r="BK36" s="7"/>
      <c r="BL36" s="7"/>
      <c r="BM36" s="7"/>
      <c r="BN36" s="7"/>
      <c r="BO36" s="7"/>
      <c r="BP36" s="7"/>
      <c r="BQ36" s="7"/>
      <c r="BR36" s="7"/>
      <c r="BS36" s="7"/>
      <c r="BT36" s="7"/>
      <c r="BU36" s="7"/>
      <c r="BV36" s="7"/>
      <c r="BW36" s="7"/>
      <c r="BX36" s="7"/>
      <c r="BY36" s="7"/>
    </row>
    <row r="37" spans="1:77" ht="56.25" hidden="1" customHeight="1" x14ac:dyDescent="0.25">
      <c r="A37" s="200" t="e">
        <f>'IDP 2013-14 Rev'!#REF!</f>
        <v>#REF!</v>
      </c>
      <c r="B37" s="200" t="e">
        <f>'IDP 2013-14 Rev'!#REF!</f>
        <v>#REF!</v>
      </c>
      <c r="C37" s="200" t="e">
        <f>'IDP 2013-14 Rev'!#REF!</f>
        <v>#REF!</v>
      </c>
      <c r="D37" s="200" t="e">
        <f>'IDP 2013-14 Rev'!#REF!</f>
        <v>#REF!</v>
      </c>
      <c r="E37" s="200" t="e">
        <f>'IDP 2013-14 Rev'!#REF!</f>
        <v>#REF!</v>
      </c>
      <c r="F37" s="200" t="e">
        <f>'IDP 2013-14 Rev'!#REF!</f>
        <v>#REF!</v>
      </c>
      <c r="G37" s="200" t="e">
        <f>'IDP 2013-14 Rev'!#REF!</f>
        <v>#REF!</v>
      </c>
      <c r="H37" s="200" t="e">
        <f>'IDP 2013-14 Rev'!#REF!</f>
        <v>#REF!</v>
      </c>
      <c r="I37" s="201" t="e">
        <f>'IDP 2013-14 Rev'!#REF!</f>
        <v>#REF!</v>
      </c>
      <c r="J37" s="201" t="e">
        <f>'IDP 2013-14 Rev'!#REF!</f>
        <v>#REF!</v>
      </c>
      <c r="K37" s="201" t="e">
        <f>'IDP 2013-14 Rev'!#REF!</f>
        <v>#REF!</v>
      </c>
      <c r="L37" s="201" t="e">
        <f>'IDP 2013-14 Rev'!#REF!</f>
        <v>#REF!</v>
      </c>
      <c r="M37" s="201" t="e">
        <f>'IDP 2013-14 Rev'!#REF!</f>
        <v>#REF!</v>
      </c>
      <c r="N37" s="200" t="e">
        <f>'IDP 2013-14 Rev'!#REF!</f>
        <v>#REF!</v>
      </c>
      <c r="O37" s="200" t="e">
        <f>'IDP 2013-14 Rev'!#REF!</f>
        <v>#REF!</v>
      </c>
      <c r="P37" s="200" t="e">
        <f>'IDP 2013-14 Rev'!#REF!</f>
        <v>#REF!</v>
      </c>
      <c r="Q37" s="200" t="e">
        <f>'IDP 2013-14 Rev'!#REF!</f>
        <v>#REF!</v>
      </c>
      <c r="R37" s="200" t="e">
        <f>'IDP 2013-14 Rev'!#REF!</f>
        <v>#REF!</v>
      </c>
      <c r="S37" s="200" t="e">
        <f>'IDP 2013-14 Rev'!#REF!</f>
        <v>#REF!</v>
      </c>
      <c r="T37" s="200" t="e">
        <f>'IDP 2013-14 Rev'!#REF!</f>
        <v>#REF!</v>
      </c>
      <c r="U37" s="200" t="e">
        <f>'IDP 2013-14 Rev'!#REF!</f>
        <v>#REF!</v>
      </c>
      <c r="V37" s="200" t="e">
        <f>'IDP 2013-14 Rev'!#REF!</f>
        <v>#REF!</v>
      </c>
      <c r="W37" s="200" t="e">
        <f>'IDP 2013-14 Rev'!#REF!</f>
        <v>#REF!</v>
      </c>
      <c r="X37" s="200" t="e">
        <f>'IDP 2013-14 Rev'!#REF!</f>
        <v>#REF!</v>
      </c>
      <c r="Y37" s="200" t="e">
        <f>'IDP 2013-14 Rev'!#REF!</f>
        <v>#REF!</v>
      </c>
      <c r="Z37" s="200" t="e">
        <f>'IDP 2013-14 Rev'!#REF!</f>
        <v>#REF!</v>
      </c>
      <c r="AA37" s="200" t="e">
        <f>'IDP 2013-14 Rev'!#REF!</f>
        <v>#REF!</v>
      </c>
      <c r="AB37" s="200" t="e">
        <f>'IDP 2013-14 Rev'!#REF!</f>
        <v>#REF!</v>
      </c>
      <c r="AC37" s="200" t="e">
        <f>'IDP 2013-14 Rev'!#REF!</f>
        <v>#REF!</v>
      </c>
      <c r="AD37" s="200" t="e">
        <f>'IDP 2013-14 Rev'!#REF!</f>
        <v>#REF!</v>
      </c>
      <c r="AE37" s="200" t="e">
        <f>'IDP 2013-14 Rev'!#REF!</f>
        <v>#REF!</v>
      </c>
      <c r="AF37" s="200" t="e">
        <f>'IDP 2013-14 Rev'!#REF!</f>
        <v>#REF!</v>
      </c>
      <c r="AG37" s="200" t="e">
        <f>'IDP 2013-14 Rev'!#REF!</f>
        <v>#REF!</v>
      </c>
      <c r="AH37" s="200" t="e">
        <f>'IDP 2013-14 Rev'!#REF!</f>
        <v>#REF!</v>
      </c>
      <c r="AI37" s="200" t="e">
        <f>'IDP 2013-14 Rev'!#REF!</f>
        <v>#REF!</v>
      </c>
      <c r="AJ37" s="200" t="e">
        <f>'IDP 2013-14 Rev'!#REF!</f>
        <v>#REF!</v>
      </c>
      <c r="AK37" s="200" t="e">
        <f>'IDP 2013-14 Rev'!#REF!</f>
        <v>#REF!</v>
      </c>
      <c r="AL37" s="200" t="e">
        <f>'IDP 2013-14 Rev'!#REF!</f>
        <v>#REF!</v>
      </c>
      <c r="AM37" s="200" t="e">
        <f>'IDP 2013-14 Rev'!#REF!</f>
        <v>#REF!</v>
      </c>
      <c r="AN37" s="200" t="e">
        <f>'IDP 2013-14 Rev'!#REF!</f>
        <v>#REF!</v>
      </c>
      <c r="AO37" s="200" t="e">
        <f>'IDP 2013-14 Rev'!#REF!</f>
        <v>#REF!</v>
      </c>
      <c r="AP37" s="200" t="e">
        <f>'IDP 2013-14 Rev'!#REF!</f>
        <v>#REF!</v>
      </c>
      <c r="AQ37" s="200" t="e">
        <f>'IDP 2013-14 Rev'!#REF!</f>
        <v>#REF!</v>
      </c>
      <c r="AR37" s="200" t="e">
        <f>'IDP 2013-14 Rev'!#REF!</f>
        <v>#REF!</v>
      </c>
      <c r="AS37" s="200" t="e">
        <f>'IDP 2013-14 Rev'!#REF!</f>
        <v>#REF!</v>
      </c>
      <c r="AT37" s="200" t="e">
        <f>'IDP 2013-14 Rev'!#REF!</f>
        <v>#REF!</v>
      </c>
      <c r="AU37" s="200" t="e">
        <f>'IDP 2013-14 Rev'!#REF!</f>
        <v>#REF!</v>
      </c>
      <c r="AV37" s="200" t="e">
        <f>'IDP 2013-14 Rev'!#REF!</f>
        <v>#REF!</v>
      </c>
      <c r="AW37" s="200" t="e">
        <f>'IDP 2013-14 Rev'!#REF!</f>
        <v>#REF!</v>
      </c>
      <c r="AX37" s="200" t="e">
        <f>'IDP 2013-14 Rev'!#REF!</f>
        <v>#REF!</v>
      </c>
      <c r="AY37" s="200" t="e">
        <f>'IDP 2013-14 Rev'!#REF!</f>
        <v>#REF!</v>
      </c>
      <c r="AZ37" s="200" t="e">
        <f>'IDP 2013-14 Rev'!#REF!</f>
        <v>#REF!</v>
      </c>
      <c r="BA37" s="200" t="e">
        <f>'IDP 2013-14 Rev'!#REF!</f>
        <v>#REF!</v>
      </c>
      <c r="BB37" s="200" t="e">
        <f>'IDP 2013-14 Rev'!#REF!</f>
        <v>#REF!</v>
      </c>
      <c r="BC37" s="200" t="e">
        <f>'IDP 2013-14 Rev'!#REF!</f>
        <v>#REF!</v>
      </c>
      <c r="BD37" s="200" t="e">
        <f>'IDP 2013-14 Rev'!#REF!</f>
        <v>#REF!</v>
      </c>
      <c r="BE37" s="200" t="e">
        <f>'IDP 2013-14 Rev'!#REF!</f>
        <v>#REF!</v>
      </c>
      <c r="BF37" s="200" t="e">
        <f>'IDP 2013-14 Rev'!#REF!</f>
        <v>#REF!</v>
      </c>
      <c r="BG37" s="200" t="e">
        <f>'IDP 2013-14 Rev'!#REF!</f>
        <v>#REF!</v>
      </c>
      <c r="BH37" s="200" t="e">
        <f>'IDP 2013-14 Rev'!#REF!</f>
        <v>#REF!</v>
      </c>
      <c r="BI37" s="200"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6"/>
      <c r="B39" s="86"/>
      <c r="C39" s="86"/>
      <c r="D39" s="86"/>
      <c r="E39" s="86"/>
      <c r="F39" s="86"/>
      <c r="G39" s="86"/>
      <c r="H39" s="86"/>
      <c r="I39" s="86"/>
      <c r="J39" s="86"/>
      <c r="K39" s="86"/>
      <c r="L39" s="86"/>
      <c r="M39" s="86"/>
      <c r="N39" s="86"/>
      <c r="O39" s="106" t="s">
        <v>1509</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1508</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6"/>
      <c r="BD40" s="86"/>
      <c r="BE40" s="86"/>
      <c r="BF40" s="86"/>
      <c r="BG40" s="86"/>
      <c r="BH40" s="86"/>
      <c r="BI40" s="86"/>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271</v>
      </c>
      <c r="G41" s="45"/>
      <c r="H41" s="45"/>
      <c r="I41" s="45"/>
      <c r="J41" s="45"/>
      <c r="K41" s="27" t="s">
        <v>1384</v>
      </c>
      <c r="L41" s="27" t="s">
        <v>268</v>
      </c>
      <c r="M41" s="27" t="s">
        <v>1385</v>
      </c>
      <c r="N41" s="45"/>
      <c r="O41" s="27" t="s">
        <v>267</v>
      </c>
      <c r="P41" s="27" t="s">
        <v>266</v>
      </c>
      <c r="Q41" s="27" t="s">
        <v>782</v>
      </c>
      <c r="R41" s="27" t="s">
        <v>1369</v>
      </c>
      <c r="S41" s="45"/>
      <c r="T41" s="45"/>
      <c r="U41" s="45"/>
      <c r="V41" s="45"/>
      <c r="W41" s="45"/>
      <c r="X41" s="45"/>
      <c r="Y41" s="45"/>
      <c r="Z41" s="27" t="s">
        <v>783</v>
      </c>
      <c r="AA41" s="27" t="s">
        <v>1370</v>
      </c>
      <c r="AB41" s="45"/>
      <c r="AC41" s="45"/>
      <c r="AD41" s="45"/>
      <c r="AE41" s="45"/>
      <c r="AF41" s="45"/>
      <c r="AG41" s="45"/>
      <c r="AH41" s="45"/>
      <c r="AI41" s="27" t="s">
        <v>784</v>
      </c>
      <c r="AJ41" s="27" t="s">
        <v>1370</v>
      </c>
      <c r="AK41" s="45"/>
      <c r="AL41" s="45"/>
      <c r="AM41" s="45"/>
      <c r="AN41" s="45"/>
      <c r="AO41" s="45"/>
      <c r="AP41" s="45"/>
      <c r="AQ41" s="45"/>
      <c r="AR41" s="27" t="s">
        <v>785</v>
      </c>
      <c r="AS41" s="27" t="s">
        <v>1370</v>
      </c>
      <c r="AT41" s="45"/>
      <c r="AU41" s="45"/>
      <c r="AV41" s="45"/>
      <c r="AW41" s="45"/>
      <c r="AX41" s="45"/>
      <c r="AY41" s="45"/>
      <c r="AZ41" s="45"/>
      <c r="BA41" s="45"/>
      <c r="BB41" s="45"/>
      <c r="BC41" s="86"/>
      <c r="BD41" s="86"/>
      <c r="BE41" s="86"/>
      <c r="BF41" s="86"/>
      <c r="BG41" s="86"/>
      <c r="BH41" s="86"/>
      <c r="BI41" s="86"/>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1339</v>
      </c>
      <c r="G42" s="45"/>
      <c r="H42" s="45"/>
      <c r="I42" s="45"/>
      <c r="J42" s="45"/>
      <c r="K42" s="27" t="s">
        <v>1352</v>
      </c>
      <c r="L42" s="27" t="s">
        <v>811</v>
      </c>
      <c r="M42" s="27" t="s">
        <v>1353</v>
      </c>
      <c r="N42" s="45"/>
      <c r="O42" s="27" t="s">
        <v>127</v>
      </c>
      <c r="P42" s="27" t="s">
        <v>812</v>
      </c>
      <c r="Q42" s="27" t="s">
        <v>1250</v>
      </c>
      <c r="R42" s="27" t="s">
        <v>1354</v>
      </c>
      <c r="S42" s="45"/>
      <c r="T42" s="45"/>
      <c r="U42" s="45"/>
      <c r="V42" s="45"/>
      <c r="W42" s="45"/>
      <c r="X42" s="45"/>
      <c r="Y42" s="45"/>
      <c r="Z42" s="27" t="s">
        <v>813</v>
      </c>
      <c r="AA42" s="27" t="s">
        <v>1355</v>
      </c>
      <c r="AB42" s="45"/>
      <c r="AC42" s="45"/>
      <c r="AD42" s="45"/>
      <c r="AE42" s="45"/>
      <c r="AF42" s="45"/>
      <c r="AG42" s="45"/>
      <c r="AH42" s="45"/>
      <c r="AI42" s="27" t="s">
        <v>1250</v>
      </c>
      <c r="AJ42" s="27" t="s">
        <v>1356</v>
      </c>
      <c r="AK42" s="45"/>
      <c r="AL42" s="45"/>
      <c r="AM42" s="45"/>
      <c r="AN42" s="45"/>
      <c r="AO42" s="45"/>
      <c r="AP42" s="45"/>
      <c r="AQ42" s="45"/>
      <c r="AR42" s="27" t="s">
        <v>813</v>
      </c>
      <c r="AS42" s="27" t="s">
        <v>1357</v>
      </c>
      <c r="AT42" s="45"/>
      <c r="AU42" s="45"/>
      <c r="AV42" s="45"/>
      <c r="AW42" s="45"/>
      <c r="AX42" s="45"/>
      <c r="AY42" s="45"/>
      <c r="AZ42" s="45"/>
      <c r="BA42" s="45"/>
      <c r="BB42" s="45"/>
      <c r="BC42" s="86"/>
      <c r="BD42" s="86"/>
      <c r="BE42" s="86"/>
      <c r="BF42" s="86"/>
      <c r="BG42" s="86"/>
      <c r="BH42" s="86"/>
      <c r="BI42" s="86"/>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203"/>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6"/>
      <c r="BD43" s="86"/>
      <c r="BE43" s="86"/>
      <c r="BF43" s="86"/>
      <c r="BG43" s="86"/>
      <c r="BH43" s="86"/>
      <c r="BI43" s="86"/>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203"/>
      <c r="G44" s="45"/>
      <c r="H44" s="45"/>
      <c r="I44" s="45"/>
      <c r="J44" s="45"/>
      <c r="K44" s="45"/>
      <c r="L44" s="45"/>
      <c r="M44" s="45"/>
      <c r="N44" s="45"/>
      <c r="O44" s="45"/>
      <c r="P44" s="507" t="s">
        <v>1495</v>
      </c>
      <c r="Q44" s="507"/>
      <c r="R44" s="507"/>
      <c r="S44" s="507"/>
      <c r="T44" s="507"/>
      <c r="U44" s="507"/>
      <c r="V44" s="507"/>
      <c r="W44" s="507"/>
      <c r="X44" s="507"/>
      <c r="Y44" s="507"/>
      <c r="Z44" s="507"/>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6"/>
      <c r="BD44" s="86"/>
      <c r="BE44" s="86"/>
      <c r="BF44" s="86"/>
      <c r="BG44" s="86"/>
      <c r="BH44" s="86"/>
      <c r="BI44" s="86"/>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4" t="e">
        <f t="shared" si="0"/>
        <v>#REF!</v>
      </c>
      <c r="T45" s="204" t="e">
        <f t="shared" si="0"/>
        <v>#REF!</v>
      </c>
      <c r="U45" s="204" t="e">
        <f t="shared" si="0"/>
        <v>#REF!</v>
      </c>
      <c r="V45" s="204" t="e">
        <f t="shared" si="0"/>
        <v>#REF!</v>
      </c>
      <c r="W45" s="204" t="e">
        <f t="shared" si="0"/>
        <v>#REF!</v>
      </c>
      <c r="X45" s="204" t="e">
        <f t="shared" si="0"/>
        <v>#REF!</v>
      </c>
      <c r="Y45" s="204"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6"/>
      <c r="BD45" s="86"/>
      <c r="BE45" s="86"/>
      <c r="BF45" s="86"/>
      <c r="BG45" s="86"/>
      <c r="BH45" s="86"/>
      <c r="BI45" s="86"/>
      <c r="BJ45" s="7"/>
      <c r="BK45" s="7"/>
      <c r="BL45" s="7"/>
      <c r="BM45" s="7"/>
      <c r="BN45" s="7"/>
      <c r="BO45" s="7"/>
      <c r="BP45" s="7"/>
      <c r="BQ45" s="7"/>
      <c r="BR45" s="7"/>
      <c r="BS45" s="7"/>
      <c r="BT45" s="7"/>
      <c r="BU45" s="7"/>
      <c r="BV45" s="7"/>
      <c r="BW45" s="7"/>
      <c r="BX45" s="7"/>
      <c r="BY45" s="7"/>
    </row>
    <row r="46" spans="1:77" s="8" customFormat="1" ht="27" customHeight="1" x14ac:dyDescent="0.25">
      <c r="A46" s="86"/>
      <c r="B46" s="86"/>
      <c r="C46" s="86"/>
      <c r="D46" s="86"/>
      <c r="E46" s="86"/>
      <c r="F46" s="132"/>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7"/>
      <c r="BK46" s="7"/>
      <c r="BL46" s="7"/>
      <c r="BM46" s="7"/>
      <c r="BN46" s="7"/>
      <c r="BO46" s="7"/>
      <c r="BP46" s="7"/>
      <c r="BQ46" s="7"/>
      <c r="BR46" s="7"/>
      <c r="BS46" s="7"/>
      <c r="BT46" s="7"/>
      <c r="BU46" s="7"/>
      <c r="BV46" s="7"/>
      <c r="BW46" s="7"/>
      <c r="BX46" s="7"/>
      <c r="BY46" s="7"/>
    </row>
    <row r="47" spans="1:77" x14ac:dyDescent="0.25">
      <c r="A47" s="7" t="s">
        <v>1484</v>
      </c>
      <c r="B47" s="7"/>
      <c r="C47" s="7"/>
      <c r="D47" s="7"/>
      <c r="E47" s="7"/>
      <c r="AS47" s="98"/>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1489</v>
      </c>
      <c r="Q3" s="40" t="s">
        <v>1512</v>
      </c>
    </row>
    <row r="4" spans="1:62" ht="88.5" customHeight="1" x14ac:dyDescent="0.25">
      <c r="A4" s="27" t="str">
        <f>'IDP 2013-14 Rev'!A7</f>
        <v>ISC</v>
      </c>
      <c r="B4" s="27" t="str">
        <f>'IDP 2013-14 Rev'!B7</f>
        <v>IDP</v>
      </c>
      <c r="C4" s="28" t="e">
        <f>'IDP 2013-14 Rev'!#REF!</f>
        <v>#REF!</v>
      </c>
      <c r="D4" s="28" t="e">
        <f>'IDP 2013-14 Rev'!#REF!</f>
        <v>#REF!</v>
      </c>
      <c r="E4" s="28">
        <f>'IDP 2013-14 Rev'!G7</f>
        <v>0</v>
      </c>
      <c r="F4" s="50">
        <f>'IDP 2013-14 Rev'!H7</f>
        <v>0</v>
      </c>
      <c r="G4" s="50" t="str">
        <f>'IDP 2013-14 Rev'!I7</f>
        <v>Specific Objective definition</v>
      </c>
      <c r="H4" s="50" t="str">
        <f>'IDP 2013-14 Rev'!J7</f>
        <v>Obj No</v>
      </c>
      <c r="I4" s="50" t="e">
        <f>'IDP 2013-14 Rev'!#REF!</f>
        <v>#REF!</v>
      </c>
      <c r="J4" s="50">
        <f>'IDP 2013-14 Rev'!Q7</f>
        <v>0</v>
      </c>
      <c r="K4" s="50">
        <f>'IDP 2013-14 Rev'!R7</f>
        <v>0</v>
      </c>
      <c r="L4" s="50">
        <f>'IDP 2013-14 Rev'!S7</f>
        <v>0</v>
      </c>
      <c r="M4" s="50" t="e">
        <f>'IDP 2013-14 Rev'!#REF!</f>
        <v>#REF!</v>
      </c>
      <c r="N4" s="50" t="str">
        <f>'IDP 2013-14 Rev'!V7</f>
        <v>Indicator Definition and basis of measurement</v>
      </c>
      <c r="O4" s="50" t="e">
        <f>'IDP 2013-14 Rev'!#REF!</f>
        <v>#REF!</v>
      </c>
      <c r="P4" s="50" t="e">
        <f>'IDP 2013-14 Rev'!#REF!</f>
        <v>#REF!</v>
      </c>
      <c r="Q4" s="50" t="e">
        <f>'IDP 2013-14 Rev'!#REF!</f>
        <v>#REF!</v>
      </c>
      <c r="R4" s="28">
        <f>'IDP 2013-14 Rev'!AA7</f>
        <v>0</v>
      </c>
      <c r="S4" s="28">
        <f>'IDP 2013-14 Rev'!AB7</f>
        <v>0</v>
      </c>
      <c r="T4" s="28">
        <f>'IDP 2013-14 Rev'!AC7</f>
        <v>0</v>
      </c>
      <c r="U4" s="28">
        <f>'IDP 2013-14 Rev'!AE7</f>
        <v>0</v>
      </c>
      <c r="V4" s="28">
        <f>'IDP 2013-14 Rev'!AF7</f>
        <v>0</v>
      </c>
      <c r="W4" s="28">
        <f>'IDP 2013-14 Rev'!AG7</f>
        <v>0</v>
      </c>
      <c r="X4" s="28">
        <f>'IDP 2013-14 Rev'!AH7</f>
        <v>0</v>
      </c>
      <c r="Y4" s="28">
        <f>'IDP 2013-14 Rev'!AI7</f>
        <v>0</v>
      </c>
      <c r="Z4" s="28">
        <f>'IDP 2013-14 Rev'!AJ7</f>
        <v>0</v>
      </c>
      <c r="AA4" s="28">
        <f>'IDP 2013-14 Rev'!AK7</f>
        <v>0</v>
      </c>
      <c r="AB4" s="28">
        <f>'IDP 2013-14 Rev'!AL7</f>
        <v>0</v>
      </c>
      <c r="AC4" s="28">
        <f>'IDP 2013-14 Rev'!AM7</f>
        <v>0</v>
      </c>
      <c r="AD4" s="28">
        <f>'IDP 2013-14 Rev'!AO7</f>
        <v>0</v>
      </c>
      <c r="AE4" s="28">
        <f>'IDP 2013-14 Rev'!AP7</f>
        <v>0</v>
      </c>
      <c r="AF4" s="28">
        <f>'IDP 2013-14 Rev'!AQ7</f>
        <v>0</v>
      </c>
      <c r="AG4" s="28">
        <f>'IDP 2013-14 Rev'!AR7</f>
        <v>0</v>
      </c>
      <c r="AH4" s="28">
        <f>'IDP 2013-14 Rev'!AS7</f>
        <v>0</v>
      </c>
      <c r="AI4" s="28">
        <f>'IDP 2013-14 Rev'!AT7</f>
        <v>0</v>
      </c>
      <c r="AJ4" s="28">
        <f>'IDP 2013-14 Rev'!AU7</f>
        <v>0</v>
      </c>
      <c r="AK4" s="28">
        <f>'IDP 2013-14 Rev'!AV7</f>
        <v>0</v>
      </c>
      <c r="AL4" s="28">
        <f>'IDP 2013-14 Rev'!AW7</f>
        <v>0</v>
      </c>
      <c r="AM4" s="28">
        <f>'IDP 2013-14 Rev'!AY7</f>
        <v>0</v>
      </c>
      <c r="AN4" s="28">
        <f>'IDP 2013-14 Rev'!AZ7</f>
        <v>0</v>
      </c>
      <c r="AO4" s="28">
        <f>'IDP 2013-14 Rev'!BA7</f>
        <v>0</v>
      </c>
      <c r="AP4" s="28">
        <f>'IDP 2013-14 Rev'!BB7</f>
        <v>0</v>
      </c>
      <c r="AQ4" s="28">
        <f>'IDP 2013-14 Rev'!BC7</f>
        <v>0</v>
      </c>
      <c r="AR4" s="28">
        <f>'IDP 2013-14 Rev'!BD7</f>
        <v>0</v>
      </c>
      <c r="AS4" s="28">
        <f>'IDP 2013-14 Rev'!BE7</f>
        <v>0</v>
      </c>
      <c r="AT4" s="28">
        <f>'IDP 2013-14 Rev'!BF7</f>
        <v>0</v>
      </c>
      <c r="AU4" s="28">
        <f>'IDP 2013-14 Rev'!BG7</f>
        <v>0</v>
      </c>
      <c r="AV4" s="28">
        <f>'IDP 2013-14 Rev'!BI7</f>
        <v>0</v>
      </c>
      <c r="AW4" s="28">
        <f>'IDP 2013-14 Rev'!BJ7</f>
        <v>0</v>
      </c>
      <c r="AX4" s="28">
        <f>'IDP 2013-14 Rev'!BK7</f>
        <v>0</v>
      </c>
      <c r="AY4" s="28">
        <f>'IDP 2013-14 Rev'!BL7</f>
        <v>0</v>
      </c>
      <c r="AZ4" s="28">
        <f>'IDP 2013-14 Rev'!BM7</f>
        <v>0</v>
      </c>
      <c r="BA4" s="28">
        <f>'IDP 2013-14 Rev'!BN7</f>
        <v>0</v>
      </c>
      <c r="BB4" s="28" t="e">
        <f>'IDP 2013-14 Rev'!#REF!</f>
        <v>#REF!</v>
      </c>
      <c r="BC4" s="28" t="e">
        <f>'IDP 2013-14 Rev'!#REF!</f>
        <v>#REF!</v>
      </c>
      <c r="BD4" s="28">
        <f>'IDP 2013-14 Rev'!CL7</f>
        <v>0</v>
      </c>
      <c r="BE4" s="28">
        <f>'IDP 2013-14 Rev'!CM7</f>
        <v>0</v>
      </c>
      <c r="BF4" s="28">
        <f>'IDP 2013-14 Rev'!CN7</f>
        <v>0</v>
      </c>
      <c r="BG4" s="28">
        <f>'IDP 2013-14 Rev'!CO7</f>
        <v>0</v>
      </c>
      <c r="BH4" s="28">
        <f>'IDP 2013-14 Rev'!CP7</f>
        <v>0</v>
      </c>
      <c r="BI4" s="28">
        <f>'IDP 2013-14 Rev'!CQ7</f>
        <v>0</v>
      </c>
      <c r="BJ4" s="28">
        <f>'IDP 2013-14 Rev'!CW7</f>
        <v>0</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102"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str">
        <f>'IDP 2013-14 Rev'!A13</f>
        <v>ISC</v>
      </c>
      <c r="B6" s="27" t="str">
        <f>'IDP 2013-14 Rev'!B13</f>
        <v>IDP</v>
      </c>
      <c r="C6" s="27" t="str">
        <f>'IDP 2013-14 Rev'!F13</f>
        <v>Institutional Restructuring and Stabilisation
SFA 1</v>
      </c>
      <c r="D6" s="27" t="e">
        <f>'IDP 2013-14 Rev'!#REF!</f>
        <v>#REF!</v>
      </c>
      <c r="E6" s="27">
        <f>'IDP 2013-14 Rev'!G13</f>
        <v>0</v>
      </c>
      <c r="F6" s="27">
        <f>'IDP 2013-14 Rev'!H13</f>
        <v>0</v>
      </c>
      <c r="G6" s="27" t="str">
        <f>'IDP 2013-14 Rev'!I13</f>
        <v>The purpose of the objective is to recruit and select in terms of BCMM's employment equity plan</v>
      </c>
      <c r="H6" s="27">
        <f>'IDP 2013-14 Rev'!J13</f>
        <v>0</v>
      </c>
      <c r="I6" s="27" t="str">
        <f>'IDP 2013-14 Rev'!O13</f>
        <v xml:space="preserve">Targeted recruitment and selection processes in terms of BCMM’s employment equity plan </v>
      </c>
      <c r="J6" s="27" t="str">
        <f>'IDP 2013-14 Rev'!Q13</f>
        <v xml:space="preserve">The strategy is increase the number of officials employed in the targeted grades in accordance with the targets set in the Employment Equity Plan. </v>
      </c>
      <c r="K6" s="27">
        <f>'IDP 2013-14 Rev'!R13</f>
        <v>0</v>
      </c>
      <c r="L6" s="27" t="str">
        <f>'IDP 2013-14 Rev'!S13</f>
        <v xml:space="preserve">The key performance area defined for this objective is the number of officials employed in the 3 highest levels of management based on the Employment Equity Plan. </v>
      </c>
      <c r="M6" s="102" t="str">
        <f>'IDP 2013-14 Rev'!U13</f>
        <v xml:space="preserve">Number of people from employment equity target groups employed in the 3 highest levels of management in compliance with municipality’s approved employment equity plan  </v>
      </c>
      <c r="N6" s="27" t="str">
        <f>'IDP 2013-14 Rev'!V13</f>
        <v>The indicator is intended to measure the progress with the employment of female officials in the 3 highest levels of the municipality.</v>
      </c>
      <c r="O6" s="27" t="str">
        <f>'IDP 2013-14 Rev'!X13</f>
        <v>output</v>
      </c>
      <c r="P6" s="27" t="str">
        <f>'IDP 2013-14 Rev'!Y13</f>
        <v xml:space="preserve">24 female officials employed in the 3 highest levels of management in compliance with municipality’s approved employment equity plan </v>
      </c>
      <c r="Q6" s="27" t="str">
        <f>'IDP 2013-14 Rev'!Z13</f>
        <v>28
(Females)</v>
      </c>
      <c r="R6" s="27" t="str">
        <f>'IDP 2013-14 Rev'!AA13</f>
        <v>0 [24]</v>
      </c>
      <c r="S6" s="27" t="str">
        <f>'IDP 2013-14 Rev'!AB13</f>
        <v xml:space="preserve">Signed appointment letter at the 3 highest levels of management by the incumbent </v>
      </c>
      <c r="T6" s="27" t="str">
        <f>'IDP 2013-14 Rev'!AC13</f>
        <v>Not Applicable this quarter</v>
      </c>
      <c r="U6" s="27" t="str">
        <f>'IDP 2013-14 Rev'!AE13</f>
        <v>1. High level appointments awaiting process of filling S 57 posts and roll out of micro structure. 2.No employment equity plan exists due to non-finalisation of structure</v>
      </c>
      <c r="V6" s="27">
        <f>'IDP 2013-14 Rev'!AF13</f>
        <v>0</v>
      </c>
      <c r="W6" s="27">
        <f>'IDP 2013-14 Rev'!AG13</f>
        <v>0</v>
      </c>
      <c r="X6" s="27">
        <f>'IDP 2013-14 Rev'!AH13</f>
        <v>0</v>
      </c>
      <c r="Y6" s="27">
        <f>'IDP 2013-14 Rev'!AI13</f>
        <v>0</v>
      </c>
      <c r="Z6" s="27">
        <f>'IDP 2013-14 Rev'!AJ13</f>
        <v>0</v>
      </c>
      <c r="AA6" s="27" t="str">
        <f>'IDP 2013-14 Rev'!AK13</f>
        <v>1 target [25]</v>
      </c>
      <c r="AB6" s="27" t="str">
        <f>'IDP 2013-14 Rev'!AL13</f>
        <v xml:space="preserve">Signed appointment letter at the 3 highest levels of management by the incumbent </v>
      </c>
      <c r="AC6" s="27">
        <f>'IDP 2013-14 Rev'!AM13</f>
        <v>0</v>
      </c>
      <c r="AD6" s="27">
        <f>'IDP 2013-14 Rev'!AO13</f>
        <v>0</v>
      </c>
      <c r="AE6" s="27">
        <f>'IDP 2013-14 Rev'!AP13</f>
        <v>0</v>
      </c>
      <c r="AF6" s="27">
        <f>'IDP 2013-14 Rev'!AQ13</f>
        <v>0</v>
      </c>
      <c r="AG6" s="27">
        <f>'IDP 2013-14 Rev'!AR13</f>
        <v>0</v>
      </c>
      <c r="AH6" s="27">
        <f>'IDP 2013-14 Rev'!AS13</f>
        <v>0</v>
      </c>
      <c r="AI6" s="27">
        <f>'IDP 2013-14 Rev'!AT13</f>
        <v>0</v>
      </c>
      <c r="AJ6" s="27" t="str">
        <f>'IDP 2013-14 Rev'!AU13</f>
        <v>1+2 target=3 [27]</v>
      </c>
      <c r="AK6" s="27" t="str">
        <f>'IDP 2013-14 Rev'!AV13</f>
        <v xml:space="preserve">Signed appointment letter at the 3 highest levels of management by the incumbent </v>
      </c>
      <c r="AL6" s="27">
        <f>'IDP 2013-14 Rev'!AW13</f>
        <v>0</v>
      </c>
      <c r="AM6" s="27">
        <f>'IDP 2013-14 Rev'!AY13</f>
        <v>0</v>
      </c>
      <c r="AN6" s="27">
        <f>'IDP 2013-14 Rev'!AZ13</f>
        <v>0</v>
      </c>
      <c r="AO6" s="27">
        <f>'IDP 2013-14 Rev'!BA13</f>
        <v>0</v>
      </c>
      <c r="AP6" s="27">
        <f>'IDP 2013-14 Rev'!BB13</f>
        <v>0</v>
      </c>
      <c r="AQ6" s="27">
        <f>'IDP 2013-14 Rev'!BC13</f>
        <v>0</v>
      </c>
      <c r="AR6" s="27">
        <f>'IDP 2013-14 Rev'!BD13</f>
        <v>0</v>
      </c>
      <c r="AS6" s="27" t="str">
        <f>'IDP 2013-14 Rev'!BE13</f>
        <v>3+1 target=4 total 28</v>
      </c>
      <c r="AT6" s="27" t="str">
        <f>'IDP 2013-14 Rev'!BF13</f>
        <v xml:space="preserve">Signed appointment letter at the 3 highest levels of management by the incumbent </v>
      </c>
      <c r="AU6" s="27">
        <f>'IDP 2013-14 Rev'!BG13</f>
        <v>0</v>
      </c>
      <c r="AV6" s="27">
        <f>'IDP 2013-14 Rev'!BI13</f>
        <v>0</v>
      </c>
      <c r="AW6" s="27">
        <f>'IDP 2013-14 Rev'!BJ13</f>
        <v>0</v>
      </c>
      <c r="AX6" s="27">
        <f>'IDP 2013-14 Rev'!BK13</f>
        <v>0</v>
      </c>
      <c r="AY6" s="27">
        <f>'IDP 2013-14 Rev'!BL13</f>
        <v>0</v>
      </c>
      <c r="AZ6" s="27">
        <f>'IDP 2013-14 Rev'!BM13</f>
        <v>0</v>
      </c>
      <c r="BA6" s="27">
        <f>'IDP 2013-14 Rev'!BN13</f>
        <v>0</v>
      </c>
      <c r="BB6" s="27" t="str">
        <f>'IDP 2013-14 Rev'!BO13</f>
        <v>Additional 2 to total 30
(Females)</v>
      </c>
      <c r="BC6" s="27" t="str">
        <f>'IDP 2013-14 Rev'!BP13</f>
        <v>Additional 2 to total 32
(Females)</v>
      </c>
      <c r="BD6" s="27" t="str">
        <f>'IDP 2013-14 Rev'!CL13</f>
        <v xml:space="preserve"> OWN 
FUNDS </v>
      </c>
      <c r="BE6" s="27" t="str">
        <f>'IDP 2013-14 Rev'!CM13</f>
        <v>All</v>
      </c>
      <c r="BF6" s="27" t="str">
        <f>'IDP 2013-14 Rev'!CN13</f>
        <v>N/A</v>
      </c>
      <c r="BG6" s="27">
        <f>'IDP 2013-14 Rev'!CO13</f>
        <v>0</v>
      </c>
      <c r="BH6" s="27">
        <f>'IDP 2013-14 Rev'!CP13</f>
        <v>0</v>
      </c>
      <c r="BI6" s="27">
        <f>'IDP 2013-14 Rev'!CQ13</f>
        <v>0</v>
      </c>
      <c r="BJ6" s="27" t="str">
        <f>'IDP 2013-14 Rev'!CW13</f>
        <v>DCS</v>
      </c>
    </row>
    <row r="7" spans="1:62" s="8" customFormat="1" ht="348.75" customHeight="1" x14ac:dyDescent="0.25">
      <c r="A7" s="27"/>
      <c r="B7" s="27"/>
      <c r="C7" s="27"/>
      <c r="D7" s="27"/>
      <c r="E7" s="27"/>
      <c r="F7" s="27" t="e">
        <f>'IDP 2013-14 Rev'!#REF!</f>
        <v>#REF!</v>
      </c>
      <c r="G7" s="27"/>
      <c r="H7" s="27"/>
      <c r="I7" s="27"/>
      <c r="J7" s="27"/>
      <c r="K7" s="27"/>
      <c r="L7" s="27" t="e">
        <f>'IDP 2013-14 Rev'!#REF!</f>
        <v>#REF!</v>
      </c>
      <c r="M7" s="102"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511" t="e">
        <f>'IDP 2013-14 Rev'!#REF!</f>
        <v>#REF!</v>
      </c>
      <c r="G8" s="27"/>
      <c r="H8" s="27"/>
      <c r="I8" s="27"/>
      <c r="J8" s="27"/>
      <c r="K8" s="27"/>
      <c r="L8" s="27" t="e">
        <f>'IDP 2013-14 Rev'!#REF!</f>
        <v>#REF!</v>
      </c>
      <c r="M8" s="102"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516"/>
      <c r="G9" s="27"/>
      <c r="H9" s="27"/>
      <c r="I9" s="27"/>
      <c r="J9" s="27"/>
      <c r="K9" s="27"/>
      <c r="L9" s="27" t="e">
        <f>'IDP 2013-14 Rev'!#REF!</f>
        <v>#REF!</v>
      </c>
      <c r="M9" s="102"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str">
        <f>'IDP 2013-14 Rev'!S10</f>
        <v xml:space="preserve">The key performance area defined for this objective is to improve wellbeing of BCMM employees </v>
      </c>
      <c r="M10" s="102" t="str">
        <f>'IDP 2013-14 Rev'!U10</f>
        <v>% Reduction in the disabling injury frequency rate</v>
      </c>
      <c r="N10" s="27" t="str">
        <f>'IDP 2013-14 Rev'!V10</f>
        <v>Increase in the number of consulting rooms</v>
      </c>
      <c r="O10" s="27"/>
      <c r="P10" s="27" t="str">
        <f>'IDP 2013-14 Rev'!Y10</f>
        <v>2,50%</v>
      </c>
      <c r="Q10" s="27">
        <f>'IDP 2013-14 Rev'!Z10</f>
        <v>0.02</v>
      </c>
      <c r="R10" s="27" t="str">
        <f>'IDP 2013-14 Rev'!AA10</f>
        <v xml:space="preserve">Bid specification submitted to the committee and project advertised/Reduce by 0.125%  to  2.375% </v>
      </c>
      <c r="S10" s="27" t="str">
        <f>'IDP 2013-14 Rev'!AB10</f>
        <v>News paper advert/Monthly injury frequency rate statistics.</v>
      </c>
      <c r="T10" s="27"/>
      <c r="U10" s="27"/>
      <c r="V10" s="27"/>
      <c r="W10" s="27"/>
      <c r="X10" s="27"/>
      <c r="Y10" s="27"/>
      <c r="Z10" s="27"/>
      <c r="AA10" s="27" t="str">
        <f>'IDP 2013-14 Rev'!AK10</f>
        <v>Appointment of the service provider</v>
      </c>
      <c r="AB10" s="27" t="str">
        <f>'IDP 2013-14 Rev'!AL10</f>
        <v>Signed letter of award to the service provider</v>
      </c>
      <c r="AC10" s="27"/>
      <c r="AD10" s="27"/>
      <c r="AE10" s="27"/>
      <c r="AF10" s="27"/>
      <c r="AG10" s="27"/>
      <c r="AH10" s="27"/>
      <c r="AI10" s="27"/>
      <c r="AJ10" s="27" t="str">
        <f>'IDP 2013-14 Rev'!AU10</f>
        <v>Prelimary design</v>
      </c>
      <c r="AK10" s="27"/>
      <c r="AL10" s="27"/>
      <c r="AM10" s="27"/>
      <c r="AN10" s="27"/>
      <c r="AO10" s="27"/>
      <c r="AP10" s="27"/>
      <c r="AQ10" s="27"/>
      <c r="AR10" s="27"/>
      <c r="AS10" s="27" t="str">
        <f>'IDP 2013-14 Rev'!BE10</f>
        <v>Final design completed</v>
      </c>
      <c r="AT10" s="27" t="str">
        <f>'IDP 2013-14 Rev'!BF10</f>
        <v xml:space="preserve">Approved designs by Develpment Planning department </v>
      </c>
      <c r="AU10" s="27"/>
      <c r="AV10" s="27"/>
      <c r="AW10" s="27"/>
      <c r="AX10" s="27"/>
      <c r="AY10" s="27"/>
      <c r="AZ10" s="27"/>
      <c r="BA10" s="27"/>
      <c r="BB10" s="27">
        <f>'IDP 2013-14 Rev'!BO10</f>
        <v>1.95E-2</v>
      </c>
      <c r="BC10" s="27">
        <f>'IDP 2013-14 Rev'!BP10</f>
        <v>1.95E-2</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1513</v>
      </c>
      <c r="G12" s="123"/>
      <c r="H12" s="123"/>
      <c r="I12" s="123"/>
      <c r="J12" s="123"/>
      <c r="K12" s="123"/>
      <c r="L12" s="10" t="s">
        <v>1513</v>
      </c>
      <c r="M12" s="10" t="s">
        <v>1514</v>
      </c>
      <c r="N12" s="10" t="s">
        <v>1514</v>
      </c>
      <c r="O12" s="123"/>
      <c r="P12" s="13">
        <v>4</v>
      </c>
      <c r="Q12" s="10">
        <v>4</v>
      </c>
      <c r="R12" s="10">
        <v>1</v>
      </c>
      <c r="S12" s="10" t="s">
        <v>1515</v>
      </c>
      <c r="T12" s="123"/>
      <c r="U12" s="123"/>
      <c r="V12" s="123"/>
      <c r="W12" s="123"/>
      <c r="X12" s="123"/>
      <c r="Y12" s="123"/>
      <c r="Z12" s="123"/>
      <c r="AA12" s="10">
        <v>2</v>
      </c>
      <c r="AB12" s="10" t="s">
        <v>1515</v>
      </c>
      <c r="AC12" s="123"/>
      <c r="AD12" s="123"/>
      <c r="AE12" s="123"/>
      <c r="AF12" s="123"/>
      <c r="AG12" s="123"/>
      <c r="AH12" s="123"/>
      <c r="AI12" s="123"/>
      <c r="AJ12" s="10">
        <v>3</v>
      </c>
      <c r="AK12" s="10" t="s">
        <v>1515</v>
      </c>
      <c r="AL12" s="123"/>
      <c r="AM12" s="123"/>
      <c r="AN12" s="123"/>
      <c r="AO12" s="123"/>
      <c r="AP12" s="123"/>
      <c r="AQ12" s="123"/>
      <c r="AR12" s="123"/>
      <c r="AS12" s="10">
        <v>4</v>
      </c>
      <c r="AT12" s="10" t="s">
        <v>1515</v>
      </c>
      <c r="AU12" s="123"/>
      <c r="AV12" s="123"/>
      <c r="AW12" s="123"/>
      <c r="AX12" s="123"/>
      <c r="AY12" s="123"/>
      <c r="AZ12" s="123"/>
      <c r="BA12" s="123"/>
      <c r="BB12" s="123"/>
      <c r="BC12" s="124"/>
      <c r="BD12" s="27"/>
      <c r="BE12" s="27"/>
      <c r="BF12" s="27"/>
      <c r="BG12" s="27"/>
      <c r="BH12" s="27"/>
      <c r="BI12" s="27"/>
      <c r="BJ12" s="27"/>
    </row>
    <row r="13" spans="1:62" s="8" customFormat="1" ht="36" customHeight="1" x14ac:dyDescent="0.25">
      <c r="A13" s="27"/>
      <c r="B13" s="27"/>
      <c r="C13" s="27"/>
      <c r="D13" s="27"/>
      <c r="E13" s="27"/>
      <c r="F13" s="517" t="s">
        <v>1539</v>
      </c>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9"/>
      <c r="BD13" s="27"/>
      <c r="BE13" s="27"/>
      <c r="BF13" s="27"/>
      <c r="BG13" s="27"/>
      <c r="BH13" s="27"/>
      <c r="BI13" s="27"/>
      <c r="BJ13" s="27"/>
    </row>
    <row r="14" spans="1:62" ht="186" customHeight="1" x14ac:dyDescent="0.25">
      <c r="A14" s="27" t="e">
        <f>'IDP 2013-14 Rev'!#REF!</f>
        <v>#REF!</v>
      </c>
      <c r="B14" s="27" t="e">
        <f>'IDP 2013-14 Rev'!#REF!</f>
        <v>#REF!</v>
      </c>
      <c r="C14" s="27" t="str">
        <f>'IDP 2013-14 Rev'!F14</f>
        <v>Bridge the digital divide
SFA 4</v>
      </c>
      <c r="D14" s="27" t="e">
        <f>'IDP 2013-14 Rev'!#REF!</f>
        <v>#REF!</v>
      </c>
      <c r="E14" s="27">
        <f>'IDP 2013-14 Rev'!G14</f>
        <v>0</v>
      </c>
      <c r="F14" s="511">
        <f>'IDP 2013-14 Rev'!H14</f>
        <v>0</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512"/>
      <c r="G15" s="27" t="e">
        <f>'IDP 2013-14 Rev'!#REF!</f>
        <v>#REF!</v>
      </c>
      <c r="H15" s="27" t="e">
        <f>'IDP 2013-14 Rev'!#REF!</f>
        <v>#REF!</v>
      </c>
      <c r="I15" s="27" t="e">
        <f>'IDP 2013-14 Rev'!#REF!</f>
        <v>#REF!</v>
      </c>
      <c r="J15" s="27" t="e">
        <f>'IDP 2013-14 Rev'!#REF!</f>
        <v>#REF!</v>
      </c>
      <c r="K15" s="27" t="e">
        <f>'IDP 2013-14 Rev'!#REF!</f>
        <v>#REF!</v>
      </c>
      <c r="L15" s="27" t="e">
        <f>'IDP 2013-14 Rev'!#REF!</f>
        <v>#REF!</v>
      </c>
      <c r="M15" s="27" t="str">
        <f>'IDP 2013-14 Rev'!U14</f>
        <v>Development and implementation of an ICT Strategy</v>
      </c>
      <c r="N15" s="27" t="str">
        <f>'IDP 2013-14 Rev'!V14</f>
        <v>The indicator is intended to measure the progress in establishing BCMM's disaster recovery plan</v>
      </c>
      <c r="O15" s="27" t="str">
        <f>'IDP 2013-14 Rev'!X14</f>
        <v>Input</v>
      </c>
      <c r="P15" s="27">
        <f>'IDP 2013-14 Rev'!Y14</f>
        <v>0</v>
      </c>
      <c r="Q15" s="27" t="str">
        <f>'IDP 2013-14 Rev'!Z14</f>
        <v>Existing outdated ICT Strategy</v>
      </c>
      <c r="R15" s="27">
        <f>'IDP 2013-14 Rev'!AA14</f>
        <v>0</v>
      </c>
      <c r="S15" s="27">
        <f>'IDP 2013-14 Rev'!AB14</f>
        <v>0</v>
      </c>
      <c r="T15" s="27">
        <f>'IDP 2013-14 Rev'!AC14</f>
        <v>0</v>
      </c>
      <c r="U15" s="27">
        <f>'IDP 2013-14 Rev'!AE14</f>
        <v>0</v>
      </c>
      <c r="V15" s="27">
        <f>'IDP 2013-14 Rev'!AF14</f>
        <v>0</v>
      </c>
      <c r="W15" s="27">
        <f>'IDP 2013-14 Rev'!AG14</f>
        <v>0</v>
      </c>
      <c r="X15" s="27">
        <f>'IDP 2013-14 Rev'!AH14</f>
        <v>0</v>
      </c>
      <c r="Y15" s="27">
        <f>'IDP 2013-14 Rev'!AI14</f>
        <v>0</v>
      </c>
      <c r="Z15" s="27">
        <f>'IDP 2013-14 Rev'!AJ14</f>
        <v>0</v>
      </c>
      <c r="AA15" s="27">
        <f>'IDP 2013-14 Rev'!AK14</f>
        <v>0</v>
      </c>
      <c r="AB15" s="27">
        <f>'IDP 2013-14 Rev'!AL14</f>
        <v>0</v>
      </c>
      <c r="AC15" s="27">
        <f>'IDP 2013-14 Rev'!AM14</f>
        <v>0</v>
      </c>
      <c r="AD15" s="27">
        <f>'IDP 2013-14 Rev'!AO14</f>
        <v>0</v>
      </c>
      <c r="AE15" s="27">
        <f>'IDP 2013-14 Rev'!AP14</f>
        <v>0</v>
      </c>
      <c r="AF15" s="27">
        <f>'IDP 2013-14 Rev'!AQ14</f>
        <v>0</v>
      </c>
      <c r="AG15" s="27">
        <f>'IDP 2013-14 Rev'!AR14</f>
        <v>0</v>
      </c>
      <c r="AH15" s="27">
        <f>'IDP 2013-14 Rev'!AS14</f>
        <v>0</v>
      </c>
      <c r="AI15" s="27">
        <f>'IDP 2013-14 Rev'!AT14</f>
        <v>0</v>
      </c>
      <c r="AJ15" s="27">
        <f>'IDP 2013-14 Rev'!AU14</f>
        <v>0</v>
      </c>
      <c r="AK15" s="27">
        <f>'IDP 2013-14 Rev'!AV14</f>
        <v>0</v>
      </c>
      <c r="AL15" s="27">
        <f>'IDP 2013-14 Rev'!AW14</f>
        <v>0</v>
      </c>
      <c r="AM15" s="27">
        <f>'IDP 2013-14 Rev'!AY14</f>
        <v>0</v>
      </c>
      <c r="AN15" s="27">
        <f>'IDP 2013-14 Rev'!AZ14</f>
        <v>0</v>
      </c>
      <c r="AO15" s="27">
        <f>'IDP 2013-14 Rev'!BA14</f>
        <v>0</v>
      </c>
      <c r="AP15" s="27">
        <f>'IDP 2013-14 Rev'!BB14</f>
        <v>0</v>
      </c>
      <c r="AQ15" s="27">
        <f>'IDP 2013-14 Rev'!BC14</f>
        <v>0</v>
      </c>
      <c r="AR15" s="27">
        <f>'IDP 2013-14 Rev'!BD14</f>
        <v>0</v>
      </c>
      <c r="AS15" s="27">
        <f>'IDP 2013-14 Rev'!BE14</f>
        <v>0</v>
      </c>
      <c r="AT15" s="27">
        <f>'IDP 2013-14 Rev'!BF14</f>
        <v>0</v>
      </c>
      <c r="AU15" s="27">
        <f>'IDP 2013-14 Rev'!BG14</f>
        <v>0</v>
      </c>
      <c r="AV15" s="27">
        <f>'IDP 2013-14 Rev'!BI14</f>
        <v>0</v>
      </c>
      <c r="AW15" s="27">
        <f>'IDP 2013-14 Rev'!BJ14</f>
        <v>0</v>
      </c>
      <c r="AX15" s="27">
        <f>'IDP 2013-14 Rev'!BK14</f>
        <v>0</v>
      </c>
      <c r="AY15" s="27">
        <f>'IDP 2013-14 Rev'!BL14</f>
        <v>0</v>
      </c>
      <c r="AZ15" s="27">
        <f>'IDP 2013-14 Rev'!BM14</f>
        <v>0</v>
      </c>
      <c r="BA15" s="27">
        <f>'IDP 2013-14 Rev'!BN14</f>
        <v>0</v>
      </c>
      <c r="BB15" s="27" t="str">
        <f>'IDP 2013-14 Rev'!BO14</f>
        <v>Approved ICT Strategy</v>
      </c>
      <c r="BC15" s="27" t="str">
        <f>'IDP 2013-14 Rev'!BP14</f>
        <v>Implementation of ICT Strategy</v>
      </c>
      <c r="BD15" s="27" t="str">
        <f>'IDP 2013-14 Rev'!CL14</f>
        <v>To be developed</v>
      </c>
      <c r="BE15" s="27" t="str">
        <f>'IDP 2013-14 Rev'!CM14</f>
        <v>To be developed</v>
      </c>
      <c r="BF15" s="27" t="str">
        <f>'IDP 2013-14 Rev'!CN14</f>
        <v>To be developed</v>
      </c>
      <c r="BG15" s="27" t="str">
        <f>'IDP 2013-14 Rev'!CO14</f>
        <v>To be developed</v>
      </c>
      <c r="BH15" s="27" t="str">
        <f>'IDP 2013-14 Rev'!CP14</f>
        <v>To be developed</v>
      </c>
      <c r="BI15" s="27" t="str">
        <f>'IDP 2013-14 Rev'!CQ14</f>
        <v>To be developed</v>
      </c>
      <c r="BJ15" s="27" t="str">
        <f>'IDP 2013-14 Rev'!CW14</f>
        <v>DCS</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5"/>
      <c r="H17" s="105"/>
      <c r="I17" s="105"/>
      <c r="J17" s="105"/>
      <c r="K17" s="105"/>
      <c r="L17" s="27" t="e">
        <f>'IDP 2013-14 Rev'!#REF!</f>
        <v>#REF!</v>
      </c>
      <c r="M17" s="27" t="e">
        <f>'IDP 2013-14 Rev'!#REF!</f>
        <v>#REF!</v>
      </c>
      <c r="N17" s="27" t="e">
        <f>'IDP 2013-14 Rev'!#REF!</f>
        <v>#REF!</v>
      </c>
      <c r="O17" s="105"/>
      <c r="P17" s="27" t="e">
        <f>'IDP 2013-14 Rev'!#REF!</f>
        <v>#REF!</v>
      </c>
      <c r="Q17" s="27" t="e">
        <f>'IDP 2013-14 Rev'!#REF!</f>
        <v>#REF!</v>
      </c>
      <c r="R17" s="27" t="e">
        <f>'IDP 2013-14 Rev'!#REF!</f>
        <v>#REF!</v>
      </c>
      <c r="S17" s="27" t="e">
        <f>'IDP 2013-14 Rev'!#REF!</f>
        <v>#REF!</v>
      </c>
      <c r="T17" s="105"/>
      <c r="U17" s="105"/>
      <c r="V17" s="105"/>
      <c r="W17" s="105"/>
      <c r="X17" s="105"/>
      <c r="Y17" s="105"/>
      <c r="Z17" s="105"/>
      <c r="AA17" s="27" t="e">
        <f>'IDP 2013-14 Rev'!#REF!</f>
        <v>#REF!</v>
      </c>
      <c r="AB17" s="27" t="e">
        <f>'IDP 2013-14 Rev'!#REF!</f>
        <v>#REF!</v>
      </c>
      <c r="AC17" s="105"/>
      <c r="AD17" s="105"/>
      <c r="AE17" s="105"/>
      <c r="AF17" s="105"/>
      <c r="AG17" s="105"/>
      <c r="AH17" s="105"/>
      <c r="AI17" s="105"/>
      <c r="AJ17" s="27" t="e">
        <f>'IDP 2013-14 Rev'!#REF!</f>
        <v>#REF!</v>
      </c>
      <c r="AK17" s="105"/>
      <c r="AL17" s="105"/>
      <c r="AM17" s="105"/>
      <c r="AN17" s="105"/>
      <c r="AO17" s="105"/>
      <c r="AP17" s="105"/>
      <c r="AQ17" s="105"/>
      <c r="AR17" s="105"/>
      <c r="AS17" s="27" t="e">
        <f>'IDP 2013-14 Rev'!#REF!</f>
        <v>#REF!</v>
      </c>
      <c r="AT17" s="27" t="e">
        <f>'IDP 2013-14 Rev'!#REF!</f>
        <v>#REF!</v>
      </c>
      <c r="AU17" s="105"/>
      <c r="AV17" s="105"/>
      <c r="AW17" s="105"/>
      <c r="AX17" s="105"/>
      <c r="AY17" s="105"/>
      <c r="AZ17" s="105"/>
      <c r="BA17" s="105"/>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513" t="s">
        <v>1490</v>
      </c>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5"/>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6" t="s">
        <v>1540</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1491</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5"/>
      <c r="B26" s="85"/>
      <c r="C26" s="85"/>
      <c r="D26" s="85"/>
      <c r="E26" s="85"/>
      <c r="F26" s="85"/>
      <c r="G26" s="85"/>
      <c r="H26" s="85"/>
      <c r="I26" s="85"/>
      <c r="J26" s="85"/>
      <c r="K26" s="85"/>
      <c r="L26" s="85"/>
      <c r="M26" s="85"/>
      <c r="N26" s="85"/>
      <c r="O26" s="85"/>
      <c r="P26" s="85"/>
      <c r="Q26" s="144"/>
      <c r="R26" s="144"/>
      <c r="S26" s="144"/>
      <c r="T26" s="144"/>
      <c r="U26" s="144"/>
      <c r="V26" s="144"/>
      <c r="W26" s="144"/>
      <c r="X26" s="144"/>
      <c r="Y26" s="144"/>
      <c r="Z26" s="144"/>
      <c r="AA26" s="144"/>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s="8" customFormat="1" ht="45" customHeight="1" x14ac:dyDescent="0.25">
      <c r="A27" s="85"/>
      <c r="B27" s="85"/>
      <c r="C27" s="85"/>
      <c r="D27" s="85"/>
      <c r="E27" s="85"/>
      <c r="F27" s="85"/>
      <c r="G27" s="85"/>
      <c r="H27" s="85"/>
      <c r="I27" s="85"/>
      <c r="J27" s="85"/>
      <c r="K27" s="85"/>
      <c r="L27" s="85"/>
      <c r="M27" s="85"/>
      <c r="N27" s="85"/>
      <c r="O27" s="85"/>
      <c r="P27" s="85"/>
      <c r="Q27" s="510" t="s">
        <v>1495</v>
      </c>
      <c r="R27" s="510"/>
      <c r="S27" s="510"/>
      <c r="T27" s="510"/>
      <c r="U27" s="510"/>
      <c r="V27" s="510"/>
      <c r="W27" s="510"/>
      <c r="X27" s="510"/>
      <c r="Y27" s="510"/>
      <c r="Z27" s="510"/>
      <c r="AA27" s="510"/>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ht="153.75" customHeight="1" x14ac:dyDescent="0.25">
      <c r="F28" s="27">
        <f>'IDP 2013-14 Rev'!H8</f>
        <v>0</v>
      </c>
      <c r="G28" s="27"/>
      <c r="H28" s="27"/>
      <c r="I28" s="27"/>
      <c r="J28" s="27"/>
      <c r="K28" s="27"/>
      <c r="L28" s="27" t="str">
        <f>'IDP 2013-14 Rev'!S8</f>
        <v>The key performance area defined for this objective is to develop skills of BCMM employees</v>
      </c>
      <c r="M28" s="27" t="str">
        <f>'IDP 2013-14 Rev'!U7</f>
        <v xml:space="preserve">% of the municipality’s budget actually spent on implementing its workplace skills plan </v>
      </c>
      <c r="N28" s="27" t="str">
        <f>'IDP 2013-14 Rev'!V8</f>
        <v>The intention of this indicator is to measure the actual amount expended on the approved Workplace Skills Plan in accordance with budgetary provision as a percentage of the overall Municipal staff Budget.</v>
      </c>
      <c r="O28" s="27"/>
      <c r="P28" s="27">
        <f>'IDP 2013-14 Rev'!Y7</f>
        <v>1.52E-2</v>
      </c>
      <c r="Q28" s="27" t="str">
        <f>'IDP 2013-14 Rev'!Z7</f>
        <v>1.6% of Staff budget</v>
      </c>
      <c r="R28" s="27" t="str">
        <f>'IDP 2013-14 Rev'!AA8</f>
        <v>0,16% of staff budget</v>
      </c>
      <c r="S28" s="27" t="str">
        <f>'IDP 2013-14 Rev'!AB8</f>
        <v>Budget expenditure drawn from the Venus financial system</v>
      </c>
      <c r="T28" s="27"/>
      <c r="U28" s="27"/>
      <c r="V28" s="27"/>
      <c r="W28" s="27"/>
      <c r="X28" s="27"/>
      <c r="Y28" s="27"/>
      <c r="Z28" s="27"/>
      <c r="AA28" s="27" t="str">
        <f>'IDP 2013-14 Rev'!AK8</f>
        <v>0,48% of staff budget</v>
      </c>
      <c r="AB28" s="27" t="str">
        <f>'IDP 2013-14 Rev'!AL8</f>
        <v>Budget expenditure drawn from the Venus financial system</v>
      </c>
      <c r="AC28" s="27"/>
      <c r="AD28" s="27"/>
      <c r="AE28" s="27"/>
      <c r="AF28" s="27"/>
      <c r="AG28" s="27"/>
      <c r="AH28" s="27"/>
      <c r="AI28" s="27"/>
      <c r="AJ28" s="27" t="str">
        <f>'IDP 2013-14 Rev'!AU8</f>
        <v>0,96% of staff budget</v>
      </c>
      <c r="AK28" s="27"/>
      <c r="AL28" s="27"/>
      <c r="AM28" s="27"/>
      <c r="AN28" s="27"/>
      <c r="AO28" s="27"/>
      <c r="AP28" s="27"/>
      <c r="AQ28" s="27"/>
      <c r="AR28" s="27"/>
      <c r="AS28" s="27" t="str">
        <f>'IDP 2013-14 Rev'!BE8</f>
        <v>1.60% of staff budget spent on training identified in the Workplace Skills Plan with variance of 5%</v>
      </c>
      <c r="AT28" s="27" t="str">
        <f>'IDP 2013-14 Rev'!BF8</f>
        <v>Budget expenditure drawn from the Venus financial system</v>
      </c>
    </row>
    <row r="29" spans="1:62" x14ac:dyDescent="0.25">
      <c r="BC29" s="104"/>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6" t="s">
        <v>1489</v>
      </c>
    </row>
    <row r="3" spans="1:61" ht="90.75" customHeight="1" x14ac:dyDescent="0.25">
      <c r="A3" s="27" t="str">
        <f>'IDP 2013-14 Rev'!A7</f>
        <v>ISC</v>
      </c>
      <c r="B3" s="27" t="str">
        <f>'IDP 2013-14 Rev'!B7</f>
        <v>IDP</v>
      </c>
      <c r="C3" s="28" t="e">
        <f>'IDP 2013-14 Rev'!#REF!</f>
        <v>#REF!</v>
      </c>
      <c r="D3" s="28" t="e">
        <f>'IDP 2013-14 Rev'!#REF!</f>
        <v>#REF!</v>
      </c>
      <c r="E3" s="28">
        <f>'IDP 2013-14 Rev'!G7</f>
        <v>0</v>
      </c>
      <c r="F3" s="50">
        <f>'IDP 2013-14 Rev'!H7</f>
        <v>0</v>
      </c>
      <c r="G3" s="50" t="str">
        <f>'IDP 2013-14 Rev'!I7</f>
        <v>Specific Objective definition</v>
      </c>
      <c r="H3" s="50" t="str">
        <f>'IDP 2013-14 Rev'!J7</f>
        <v>Obj No</v>
      </c>
      <c r="I3" s="50" t="e">
        <f>'IDP 2013-14 Rev'!#REF!</f>
        <v>#REF!</v>
      </c>
      <c r="J3" s="50">
        <f>'IDP 2013-14 Rev'!Q7</f>
        <v>0</v>
      </c>
      <c r="K3" s="50">
        <f>'IDP 2013-14 Rev'!R7</f>
        <v>0</v>
      </c>
      <c r="L3" s="50">
        <f>'IDP 2013-14 Rev'!S7</f>
        <v>0</v>
      </c>
      <c r="M3" s="50" t="e">
        <f>'IDP 2013-14 Rev'!#REF!</f>
        <v>#REF!</v>
      </c>
      <c r="N3" s="50" t="str">
        <f>'IDP 2013-14 Rev'!V7</f>
        <v>Indicator Definition and basis of measurement</v>
      </c>
      <c r="O3" s="50" t="e">
        <f>'IDP 2013-14 Rev'!#REF!</f>
        <v>#REF!</v>
      </c>
      <c r="P3" s="28" t="e">
        <f>'IDP 2013-14 Rev'!#REF!</f>
        <v>#REF!</v>
      </c>
      <c r="Q3" s="28">
        <f>'IDP 2013-14 Rev'!AA7</f>
        <v>0</v>
      </c>
      <c r="R3" s="28">
        <f>'IDP 2013-14 Rev'!AB7</f>
        <v>0</v>
      </c>
      <c r="S3" s="28">
        <f>'IDP 2013-14 Rev'!AC7</f>
        <v>0</v>
      </c>
      <c r="T3" s="28">
        <f>'IDP 2013-14 Rev'!AE7</f>
        <v>0</v>
      </c>
      <c r="U3" s="28">
        <f>'IDP 2013-14 Rev'!AF7</f>
        <v>0</v>
      </c>
      <c r="V3" s="28">
        <f>'IDP 2013-14 Rev'!AG7</f>
        <v>0</v>
      </c>
      <c r="W3" s="28">
        <f>'IDP 2013-14 Rev'!AH7</f>
        <v>0</v>
      </c>
      <c r="X3" s="28">
        <f>'IDP 2013-14 Rev'!AI7</f>
        <v>0</v>
      </c>
      <c r="Y3" s="28">
        <f>'IDP 2013-14 Rev'!AJ7</f>
        <v>0</v>
      </c>
      <c r="Z3" s="28">
        <f>'IDP 2013-14 Rev'!AK7</f>
        <v>0</v>
      </c>
      <c r="AA3" s="28">
        <f>'IDP 2013-14 Rev'!AL7</f>
        <v>0</v>
      </c>
      <c r="AB3" s="28">
        <f>'IDP 2013-14 Rev'!AM7</f>
        <v>0</v>
      </c>
      <c r="AC3" s="28">
        <f>'IDP 2013-14 Rev'!AO7</f>
        <v>0</v>
      </c>
      <c r="AD3" s="28">
        <f>'IDP 2013-14 Rev'!AP7</f>
        <v>0</v>
      </c>
      <c r="AE3" s="28">
        <f>'IDP 2013-14 Rev'!AQ7</f>
        <v>0</v>
      </c>
      <c r="AF3" s="28">
        <f>'IDP 2013-14 Rev'!AR7</f>
        <v>0</v>
      </c>
      <c r="AG3" s="28">
        <f>'IDP 2013-14 Rev'!AS7</f>
        <v>0</v>
      </c>
      <c r="AH3" s="28">
        <f>'IDP 2013-14 Rev'!AT7</f>
        <v>0</v>
      </c>
      <c r="AI3" s="28">
        <f>'IDP 2013-14 Rev'!AU7</f>
        <v>0</v>
      </c>
      <c r="AJ3" s="28">
        <f>'IDP 2013-14 Rev'!AV7</f>
        <v>0</v>
      </c>
      <c r="AK3" s="28">
        <f>'IDP 2013-14 Rev'!AW7</f>
        <v>0</v>
      </c>
      <c r="AL3" s="28">
        <f>'IDP 2013-14 Rev'!AY7</f>
        <v>0</v>
      </c>
      <c r="AM3" s="28">
        <f>'IDP 2013-14 Rev'!AZ7</f>
        <v>0</v>
      </c>
      <c r="AN3" s="28">
        <f>'IDP 2013-14 Rev'!BA7</f>
        <v>0</v>
      </c>
      <c r="AO3" s="28">
        <f>'IDP 2013-14 Rev'!BB7</f>
        <v>0</v>
      </c>
      <c r="AP3" s="28">
        <f>'IDP 2013-14 Rev'!BC7</f>
        <v>0</v>
      </c>
      <c r="AQ3" s="28">
        <f>'IDP 2013-14 Rev'!BD7</f>
        <v>0</v>
      </c>
      <c r="AR3" s="28">
        <f>'IDP 2013-14 Rev'!BE7</f>
        <v>0</v>
      </c>
      <c r="AS3" s="28">
        <f>'IDP 2013-14 Rev'!BF7</f>
        <v>0</v>
      </c>
      <c r="AT3" s="28">
        <f>'IDP 2013-14 Rev'!BG7</f>
        <v>0</v>
      </c>
      <c r="AU3" s="28">
        <f>'IDP 2013-14 Rev'!BI7</f>
        <v>0</v>
      </c>
      <c r="AV3" s="28">
        <f>'IDP 2013-14 Rev'!BJ7</f>
        <v>0</v>
      </c>
      <c r="AW3" s="28">
        <f>'IDP 2013-14 Rev'!BK7</f>
        <v>0</v>
      </c>
      <c r="AX3" s="28">
        <f>'IDP 2013-14 Rev'!BL7</f>
        <v>0</v>
      </c>
      <c r="AY3" s="28">
        <f>'IDP 2013-14 Rev'!BM7</f>
        <v>0</v>
      </c>
      <c r="AZ3" s="28">
        <f>'IDP 2013-14 Rev'!BN7</f>
        <v>0</v>
      </c>
      <c r="BA3" s="28" t="e">
        <f>'IDP 2013-14 Rev'!#REF!</f>
        <v>#REF!</v>
      </c>
      <c r="BB3" s="28" t="e">
        <f>'IDP 2013-14 Rev'!#REF!</f>
        <v>#REF!</v>
      </c>
      <c r="BC3" s="28">
        <f>'IDP 2013-14 Rev'!CL7</f>
        <v>0</v>
      </c>
      <c r="BD3" s="28">
        <f>'IDP 2013-14 Rev'!CM7</f>
        <v>0</v>
      </c>
      <c r="BE3" s="28">
        <f>'IDP 2013-14 Rev'!CN7</f>
        <v>0</v>
      </c>
      <c r="BF3" s="28">
        <f>'IDP 2013-14 Rev'!CO7</f>
        <v>0</v>
      </c>
      <c r="BG3" s="28">
        <f>'IDP 2013-14 Rev'!CP7</f>
        <v>0</v>
      </c>
      <c r="BH3" s="28">
        <f>'IDP 2013-14 Rev'!CQ7</f>
        <v>0</v>
      </c>
      <c r="BI3" s="28">
        <f>'IDP 2013-14 Rev'!CW7</f>
        <v>0</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str">
        <f>'IDP 2013-14 Rev'!P10</f>
        <v>1. Wellness days. 
2. Safety awareness days
3. Provision of EAP services
4. Provision of Primary health and occupational health care
5. Maintenance of IOD claims</v>
      </c>
      <c r="J5" s="91" t="str">
        <f>'IDP 2013-14 Rev'!Q10</f>
        <v>The intention of this strategy is to promote a healthy working environment within the Municipality, including physical health, mental health as well as the health and safety conditions under which staff operate.</v>
      </c>
      <c r="K5" s="91">
        <f>'IDP 2013-14 Rev'!R10</f>
        <v>0</v>
      </c>
      <c r="L5" s="27" t="str">
        <f>'IDP 2013-14 Rev'!S10</f>
        <v xml:space="preserve">The key performance area defined for this objective is to improve wellbeing of BCMM employees </v>
      </c>
      <c r="M5" s="27" t="str">
        <f>'IDP 2013-14 Rev'!U10</f>
        <v>% Reduction in the disabling injury frequency rate</v>
      </c>
      <c r="N5" s="27" t="str">
        <f>'IDP 2013-14 Rev'!V10</f>
        <v>Increase in the number of consulting rooms</v>
      </c>
      <c r="O5" s="27" t="str">
        <f>'IDP 2013-14 Rev'!Y10</f>
        <v>2,50%</v>
      </c>
      <c r="P5" s="27">
        <f>'IDP 2013-14 Rev'!Z10</f>
        <v>0.02</v>
      </c>
      <c r="Q5" s="31" t="str">
        <f>'IDP 2013-14 Rev'!AA10</f>
        <v xml:space="preserve">Bid specification submitted to the committee and project advertised/Reduce by 0.125%  to  2.375% </v>
      </c>
      <c r="R5" s="31" t="str">
        <f>'IDP 2013-14 Rev'!AB10</f>
        <v>News paper advert/Monthly injury frequency rate statistics.</v>
      </c>
      <c r="S5" s="31" t="str">
        <f>'IDP 2013-14 Rev'!AC10</f>
        <v>Not achieved. Rate of 2.50% at end September 2013. Quarter 1 target and portfolio of evidence is incorrectly captured.</v>
      </c>
      <c r="T5" s="31" t="str">
        <f>'IDP 2013-14 Rev'!AE10</f>
        <v>Not achieved. Rate of 2.50% at end September 2013. Quarter 1 target and portfolio of evidence is incorrectly captured.</v>
      </c>
      <c r="U5" s="31" t="str">
        <f>'IDP 2013-14 Rev'!AF10</f>
        <v>Project is being rolled out via campaign to publicise Safety Plan. 2 Roadshows already conducted. Safety plan to be operationalised in line departmental management meetings</v>
      </c>
      <c r="V5" s="31">
        <f>'IDP 2013-14 Rev'!AG10</f>
        <v>0</v>
      </c>
      <c r="W5" s="31">
        <f>'IDP 2013-14 Rev'!AH10</f>
        <v>0</v>
      </c>
      <c r="X5" s="31">
        <f>'IDP 2013-14 Rev'!AI10</f>
        <v>0</v>
      </c>
      <c r="Y5" s="31">
        <f>'IDP 2013-14 Rev'!AJ10</f>
        <v>0</v>
      </c>
      <c r="Z5" s="31" t="str">
        <f>'IDP 2013-14 Rev'!AK10</f>
        <v>Appointment of the service provider</v>
      </c>
      <c r="AA5" s="31" t="str">
        <f>'IDP 2013-14 Rev'!AL10</f>
        <v>Signed letter of award to the service provider</v>
      </c>
      <c r="AB5" s="31">
        <f>'IDP 2013-14 Rev'!AM10</f>
        <v>0</v>
      </c>
      <c r="AC5" s="31">
        <f>'IDP 2013-14 Rev'!AO10</f>
        <v>0</v>
      </c>
      <c r="AD5" s="31">
        <f>'IDP 2013-14 Rev'!AP10</f>
        <v>0</v>
      </c>
      <c r="AE5" s="31">
        <f>'IDP 2013-14 Rev'!AQ10</f>
        <v>0</v>
      </c>
      <c r="AF5" s="31">
        <f>'IDP 2013-14 Rev'!AR10</f>
        <v>0</v>
      </c>
      <c r="AG5" s="31">
        <f>'IDP 2013-14 Rev'!AS10</f>
        <v>0</v>
      </c>
      <c r="AH5" s="31">
        <f>'IDP 2013-14 Rev'!AT10</f>
        <v>0</v>
      </c>
      <c r="AI5" s="31" t="str">
        <f>'IDP 2013-14 Rev'!AU10</f>
        <v>Prelimary design</v>
      </c>
      <c r="AJ5" s="31" t="str">
        <f>'IDP 2013-14 Rev'!AV10</f>
        <v>Draft design in place for consultation</v>
      </c>
      <c r="AK5" s="31">
        <f>'IDP 2013-14 Rev'!AW10</f>
        <v>0</v>
      </c>
      <c r="AL5" s="31">
        <f>'IDP 2013-14 Rev'!AY10</f>
        <v>0</v>
      </c>
      <c r="AM5" s="31">
        <f>'IDP 2013-14 Rev'!AZ10</f>
        <v>0</v>
      </c>
      <c r="AN5" s="31">
        <f>'IDP 2013-14 Rev'!BA10</f>
        <v>0</v>
      </c>
      <c r="AO5" s="31">
        <f>'IDP 2013-14 Rev'!BB10</f>
        <v>0</v>
      </c>
      <c r="AP5" s="31">
        <f>'IDP 2013-14 Rev'!BC10</f>
        <v>0</v>
      </c>
      <c r="AQ5" s="31">
        <f>'IDP 2013-14 Rev'!BD10</f>
        <v>0</v>
      </c>
      <c r="AR5" s="31" t="str">
        <f>'IDP 2013-14 Rev'!BE10</f>
        <v>Final design completed</v>
      </c>
      <c r="AS5" s="31" t="str">
        <f>'IDP 2013-14 Rev'!BF10</f>
        <v xml:space="preserve">Approved designs by Develpment Planning department </v>
      </c>
      <c r="AT5" s="27">
        <f>'IDP 2013-14 Rev'!BG10</f>
        <v>0</v>
      </c>
      <c r="AU5" s="27">
        <f>'IDP 2013-14 Rev'!BI10</f>
        <v>0</v>
      </c>
      <c r="AV5" s="27">
        <f>'IDP 2013-14 Rev'!BJ10</f>
        <v>0</v>
      </c>
      <c r="AW5" s="27">
        <f>'IDP 2013-14 Rev'!BK10</f>
        <v>0</v>
      </c>
      <c r="AX5" s="27">
        <f>'IDP 2013-14 Rev'!BL10</f>
        <v>0</v>
      </c>
      <c r="AY5" s="27">
        <f>'IDP 2013-14 Rev'!BM10</f>
        <v>0</v>
      </c>
      <c r="AZ5" s="27">
        <f>'IDP 2013-14 Rev'!BN10</f>
        <v>0</v>
      </c>
      <c r="BA5" s="27">
        <f>'IDP 2013-14 Rev'!BO10</f>
        <v>1.95E-2</v>
      </c>
      <c r="BB5" s="27">
        <f>'IDP 2013-14 Rev'!BP10</f>
        <v>1.95E-2</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1513</v>
      </c>
      <c r="G7" s="123"/>
      <c r="H7" s="123"/>
      <c r="I7" s="123"/>
      <c r="J7" s="123"/>
      <c r="K7" s="123"/>
      <c r="L7" s="10" t="s">
        <v>1513</v>
      </c>
      <c r="M7" s="10" t="s">
        <v>1514</v>
      </c>
      <c r="N7" s="10" t="s">
        <v>1514</v>
      </c>
      <c r="O7" s="13">
        <v>4</v>
      </c>
      <c r="P7" s="10">
        <v>4</v>
      </c>
      <c r="Q7" s="10">
        <v>1</v>
      </c>
      <c r="R7" s="10" t="s">
        <v>1515</v>
      </c>
      <c r="S7" s="123"/>
      <c r="T7" s="123"/>
      <c r="U7" s="123"/>
      <c r="V7" s="123"/>
      <c r="W7" s="123"/>
      <c r="X7" s="123"/>
      <c r="Y7" s="123"/>
      <c r="Z7" s="10">
        <v>2</v>
      </c>
      <c r="AA7" s="10" t="s">
        <v>1515</v>
      </c>
      <c r="AB7" s="123"/>
      <c r="AC7" s="123"/>
      <c r="AD7" s="123"/>
      <c r="AE7" s="123"/>
      <c r="AF7" s="123"/>
      <c r="AG7" s="123"/>
      <c r="AH7" s="123"/>
      <c r="AI7" s="10">
        <v>3</v>
      </c>
      <c r="AJ7" s="10" t="s">
        <v>1515</v>
      </c>
      <c r="AK7" s="123"/>
      <c r="AL7" s="123"/>
      <c r="AM7" s="123"/>
      <c r="AN7" s="123"/>
      <c r="AO7" s="123"/>
      <c r="AP7" s="123"/>
      <c r="AQ7" s="123"/>
      <c r="AR7" s="10">
        <v>4</v>
      </c>
      <c r="AS7" s="10" t="s">
        <v>1515</v>
      </c>
      <c r="AT7" s="123"/>
      <c r="AU7" s="123"/>
      <c r="AV7" s="123"/>
      <c r="AW7" s="123"/>
      <c r="AX7" s="123"/>
      <c r="AY7" s="123"/>
      <c r="AZ7" s="123"/>
      <c r="BA7" s="123"/>
      <c r="BB7" s="123"/>
      <c r="BC7" s="124"/>
      <c r="BD7" s="27"/>
      <c r="BE7" s="27"/>
      <c r="BF7" s="27"/>
      <c r="BG7" s="27"/>
      <c r="BH7" s="27"/>
      <c r="BI7" s="27"/>
    </row>
    <row r="8" spans="1:61" s="8" customFormat="1" ht="15.75" x14ac:dyDescent="0.25">
      <c r="A8" s="27"/>
      <c r="B8" s="27"/>
      <c r="C8" s="27"/>
      <c r="D8" s="27"/>
      <c r="E8" s="27"/>
      <c r="F8" s="513" t="s">
        <v>1541</v>
      </c>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5"/>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8" customFormat="1" ht="90.75" hidden="1" customHeight="1" x14ac:dyDescent="0.25">
      <c r="A20" s="107" t="e">
        <f>'IDP 2013-14 Rev'!#REF!</f>
        <v>#REF!</v>
      </c>
      <c r="B20" s="107" t="e">
        <f>'IDP 2013-14 Rev'!#REF!</f>
        <v>#REF!</v>
      </c>
      <c r="C20" s="107" t="e">
        <f>'IDP 2013-14 Rev'!#REF!</f>
        <v>#REF!</v>
      </c>
      <c r="D20" s="107" t="e">
        <f>'IDP 2013-14 Rev'!#REF!</f>
        <v>#REF!</v>
      </c>
      <c r="E20" s="107" t="e">
        <f>'IDP 2013-14 Rev'!#REF!</f>
        <v>#REF!</v>
      </c>
      <c r="F20" s="107" t="e">
        <f>'IDP 2013-14 Rev'!#REF!</f>
        <v>#REF!</v>
      </c>
      <c r="G20" s="107" t="e">
        <f>'IDP 2013-14 Rev'!#REF!</f>
        <v>#REF!</v>
      </c>
      <c r="H20" s="107" t="e">
        <f>'IDP 2013-14 Rev'!#REF!</f>
        <v>#REF!</v>
      </c>
      <c r="I20" s="107" t="e">
        <f>'IDP 2013-14 Rev'!#REF!</f>
        <v>#REF!</v>
      </c>
      <c r="J20" s="107" t="e">
        <f>'IDP 2013-14 Rev'!#REF!</f>
        <v>#REF!</v>
      </c>
      <c r="K20" s="107" t="e">
        <f>'IDP 2013-14 Rev'!#REF!</f>
        <v>#REF!</v>
      </c>
      <c r="L20" s="107" t="e">
        <f>'IDP 2013-14 Rev'!#REF!</f>
        <v>#REF!</v>
      </c>
      <c r="M20" s="107" t="e">
        <f>'IDP 2013-14 Rev'!#REF!</f>
        <v>#REF!</v>
      </c>
      <c r="N20" s="107" t="e">
        <f>'IDP 2013-14 Rev'!#REF!</f>
        <v>#REF!</v>
      </c>
      <c r="O20" s="107" t="e">
        <f>'IDP 2013-14 Rev'!#REF!</f>
        <v>#REF!</v>
      </c>
      <c r="P20" s="107" t="e">
        <f>'IDP 2013-14 Rev'!#REF!</f>
        <v>#REF!</v>
      </c>
      <c r="Q20" s="107" t="e">
        <f>'IDP 2013-14 Rev'!#REF!</f>
        <v>#REF!</v>
      </c>
      <c r="R20" s="107" t="e">
        <f>'IDP 2013-14 Rev'!#REF!</f>
        <v>#REF!</v>
      </c>
      <c r="S20" s="107" t="e">
        <f>'IDP 2013-14 Rev'!#REF!</f>
        <v>#REF!</v>
      </c>
      <c r="T20" s="107" t="e">
        <f>'IDP 2013-14 Rev'!#REF!</f>
        <v>#REF!</v>
      </c>
      <c r="U20" s="107" t="e">
        <f>'IDP 2013-14 Rev'!#REF!</f>
        <v>#REF!</v>
      </c>
      <c r="V20" s="107" t="e">
        <f>'IDP 2013-14 Rev'!#REF!</f>
        <v>#REF!</v>
      </c>
      <c r="W20" s="107" t="e">
        <f>'IDP 2013-14 Rev'!#REF!</f>
        <v>#REF!</v>
      </c>
      <c r="X20" s="107" t="e">
        <f>'IDP 2013-14 Rev'!#REF!</f>
        <v>#REF!</v>
      </c>
      <c r="Y20" s="107" t="e">
        <f>'IDP 2013-14 Rev'!#REF!</f>
        <v>#REF!</v>
      </c>
      <c r="Z20" s="107" t="e">
        <f>'IDP 2013-14 Rev'!#REF!</f>
        <v>#REF!</v>
      </c>
      <c r="AA20" s="107" t="e">
        <f>'IDP 2013-14 Rev'!#REF!</f>
        <v>#REF!</v>
      </c>
      <c r="AB20" s="107" t="e">
        <f>'IDP 2013-14 Rev'!#REF!</f>
        <v>#REF!</v>
      </c>
      <c r="AC20" s="107" t="e">
        <f>'IDP 2013-14 Rev'!#REF!</f>
        <v>#REF!</v>
      </c>
      <c r="AD20" s="107" t="e">
        <f>'IDP 2013-14 Rev'!#REF!</f>
        <v>#REF!</v>
      </c>
      <c r="AE20" s="107" t="e">
        <f>'IDP 2013-14 Rev'!#REF!</f>
        <v>#REF!</v>
      </c>
      <c r="AF20" s="107" t="e">
        <f>'IDP 2013-14 Rev'!#REF!</f>
        <v>#REF!</v>
      </c>
      <c r="AG20" s="107" t="e">
        <f>'IDP 2013-14 Rev'!#REF!</f>
        <v>#REF!</v>
      </c>
      <c r="AH20" s="107" t="e">
        <f>'IDP 2013-14 Rev'!#REF!</f>
        <v>#REF!</v>
      </c>
      <c r="AI20" s="107" t="e">
        <f>'IDP 2013-14 Rev'!#REF!</f>
        <v>#REF!</v>
      </c>
      <c r="AJ20" s="107" t="e">
        <f>'IDP 2013-14 Rev'!#REF!</f>
        <v>#REF!</v>
      </c>
      <c r="AK20" s="107" t="e">
        <f>'IDP 2013-14 Rev'!#REF!</f>
        <v>#REF!</v>
      </c>
      <c r="AL20" s="107" t="e">
        <f>'IDP 2013-14 Rev'!#REF!</f>
        <v>#REF!</v>
      </c>
      <c r="AM20" s="107" t="e">
        <f>'IDP 2013-14 Rev'!#REF!</f>
        <v>#REF!</v>
      </c>
      <c r="AN20" s="107" t="e">
        <f>'IDP 2013-14 Rev'!#REF!</f>
        <v>#REF!</v>
      </c>
      <c r="AO20" s="107" t="e">
        <f>'IDP 2013-14 Rev'!#REF!</f>
        <v>#REF!</v>
      </c>
      <c r="AP20" s="107" t="e">
        <f>'IDP 2013-14 Rev'!#REF!</f>
        <v>#REF!</v>
      </c>
      <c r="AQ20" s="107" t="e">
        <f>'IDP 2013-14 Rev'!#REF!</f>
        <v>#REF!</v>
      </c>
      <c r="AR20" s="107" t="e">
        <f>'IDP 2013-14 Rev'!#REF!</f>
        <v>#REF!</v>
      </c>
      <c r="AS20" s="107" t="e">
        <f>'IDP 2013-14 Rev'!#REF!</f>
        <v>#REF!</v>
      </c>
      <c r="AT20" s="107" t="e">
        <f>'IDP 2013-14 Rev'!#REF!</f>
        <v>#REF!</v>
      </c>
      <c r="AU20" s="107" t="e">
        <f>'IDP 2013-14 Rev'!#REF!</f>
        <v>#REF!</v>
      </c>
      <c r="AV20" s="107" t="e">
        <f>'IDP 2013-14 Rev'!#REF!</f>
        <v>#REF!</v>
      </c>
      <c r="AW20" s="107" t="e">
        <f>'IDP 2013-14 Rev'!#REF!</f>
        <v>#REF!</v>
      </c>
      <c r="AX20" s="107" t="e">
        <f>'IDP 2013-14 Rev'!#REF!</f>
        <v>#REF!</v>
      </c>
      <c r="AY20" s="107" t="e">
        <f>'IDP 2013-14 Rev'!#REF!</f>
        <v>#REF!</v>
      </c>
      <c r="AZ20" s="107" t="e">
        <f>'IDP 2013-14 Rev'!#REF!</f>
        <v>#REF!</v>
      </c>
      <c r="BA20" s="107" t="e">
        <f>'IDP 2013-14 Rev'!#REF!</f>
        <v>#REF!</v>
      </c>
      <c r="BB20" s="107" t="e">
        <f>'IDP 2013-14 Rev'!#REF!</f>
        <v>#REF!</v>
      </c>
      <c r="BC20" s="107" t="e">
        <f>'IDP 2013-14 Rev'!#REF!</f>
        <v>#REF!</v>
      </c>
      <c r="BD20" s="107" t="e">
        <f>'IDP 2013-14 Rev'!#REF!</f>
        <v>#REF!</v>
      </c>
      <c r="BE20" s="107" t="e">
        <f>'IDP 2013-14 Rev'!#REF!</f>
        <v>#REF!</v>
      </c>
      <c r="BF20" s="107" t="e">
        <f>'IDP 2013-14 Rev'!#REF!</f>
        <v>#REF!</v>
      </c>
      <c r="BG20" s="107" t="e">
        <f>'IDP 2013-14 Rev'!#REF!</f>
        <v>#REF!</v>
      </c>
      <c r="BH20" s="107" t="e">
        <f>'IDP 2013-14 Rev'!#REF!</f>
        <v>#REF!</v>
      </c>
      <c r="BI20" s="107" t="e">
        <f>'IDP 2013-14 Rev'!#REF!</f>
        <v>#REF!</v>
      </c>
    </row>
    <row r="21" spans="1:61" s="108" customFormat="1" ht="172.5" customHeight="1" x14ac:dyDescent="0.25">
      <c r="A21" s="107"/>
      <c r="B21" s="107"/>
      <c r="C21" s="107"/>
      <c r="D21" s="107"/>
      <c r="E21" s="107"/>
      <c r="F21" s="27" t="e">
        <f>'IDP 2013-14 Rev'!#REF!</f>
        <v>#REF!</v>
      </c>
      <c r="G21" s="121"/>
      <c r="H21" s="121"/>
      <c r="I21" s="121"/>
      <c r="J21" s="121"/>
      <c r="K21" s="121"/>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21"/>
      <c r="T21" s="121"/>
      <c r="U21" s="121"/>
      <c r="V21" s="121"/>
      <c r="W21" s="121"/>
      <c r="X21" s="121"/>
      <c r="Y21" s="121"/>
      <c r="Z21" s="27" t="e">
        <f>'IDP 2013-14 Rev'!#REF!</f>
        <v>#REF!</v>
      </c>
      <c r="AA21" s="27" t="e">
        <f>'IDP 2013-14 Rev'!#REF!</f>
        <v>#REF!</v>
      </c>
      <c r="AB21" s="121"/>
      <c r="AC21" s="121"/>
      <c r="AD21" s="121"/>
      <c r="AE21" s="121"/>
      <c r="AF21" s="121"/>
      <c r="AG21" s="121"/>
      <c r="AH21" s="121"/>
      <c r="AI21" s="27" t="e">
        <f>'IDP 2013-14 Rev'!#REF!</f>
        <v>#REF!</v>
      </c>
      <c r="AJ21" s="27" t="e">
        <f>'IDP 2013-14 Rev'!#REF!</f>
        <v>#REF!</v>
      </c>
      <c r="AK21" s="121"/>
      <c r="AL21" s="121"/>
      <c r="AM21" s="121"/>
      <c r="AN21" s="121"/>
      <c r="AO21" s="121"/>
      <c r="AP21" s="121"/>
      <c r="AQ21" s="121"/>
      <c r="AR21" s="27" t="e">
        <f>'IDP 2013-14 Rev'!#REF!</f>
        <v>#REF!</v>
      </c>
      <c r="AS21" s="27" t="e">
        <f>'IDP 2013-14 Rev'!#REF!</f>
        <v>#REF!</v>
      </c>
      <c r="AT21" s="107"/>
      <c r="AU21" s="107"/>
      <c r="AV21" s="107"/>
      <c r="AW21" s="107"/>
      <c r="AX21" s="107"/>
      <c r="AY21" s="107"/>
      <c r="AZ21" s="107"/>
      <c r="BA21" s="107"/>
      <c r="BB21" s="107"/>
      <c r="BC21" s="107"/>
      <c r="BD21" s="107"/>
      <c r="BE21" s="107"/>
      <c r="BF21" s="107"/>
      <c r="BG21" s="107"/>
      <c r="BH21" s="107"/>
      <c r="BI21" s="107"/>
    </row>
    <row r="22" spans="1:61" s="108" customFormat="1" ht="151.5" customHeight="1" x14ac:dyDescent="0.25">
      <c r="A22" s="107"/>
      <c r="B22" s="107"/>
      <c r="C22" s="107"/>
      <c r="D22" s="107"/>
      <c r="E22" s="107"/>
      <c r="F22" s="27" t="e">
        <f>'IDP 2013-14 Rev'!#REF!</f>
        <v>#REF!</v>
      </c>
      <c r="G22" s="121"/>
      <c r="H22" s="121"/>
      <c r="I22" s="121"/>
      <c r="J22" s="121"/>
      <c r="K22" s="121"/>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21"/>
      <c r="T22" s="121"/>
      <c r="U22" s="121"/>
      <c r="V22" s="121"/>
      <c r="W22" s="121"/>
      <c r="X22" s="121"/>
      <c r="Y22" s="121"/>
      <c r="Z22" s="27" t="e">
        <f>'IDP 2013-14 Rev'!#REF!</f>
        <v>#REF!</v>
      </c>
      <c r="AA22" s="27" t="e">
        <f>'IDP 2013-14 Rev'!#REF!</f>
        <v>#REF!</v>
      </c>
      <c r="AB22" s="121"/>
      <c r="AC22" s="121"/>
      <c r="AD22" s="121"/>
      <c r="AE22" s="121"/>
      <c r="AF22" s="121"/>
      <c r="AG22" s="121"/>
      <c r="AH22" s="121"/>
      <c r="AI22" s="27" t="e">
        <f>'IDP 2013-14 Rev'!#REF!</f>
        <v>#REF!</v>
      </c>
      <c r="AJ22" s="27" t="e">
        <f>'IDP 2013-14 Rev'!#REF!</f>
        <v>#REF!</v>
      </c>
      <c r="AK22" s="121"/>
      <c r="AL22" s="121"/>
      <c r="AM22" s="121"/>
      <c r="AN22" s="121"/>
      <c r="AO22" s="121"/>
      <c r="AP22" s="121"/>
      <c r="AQ22" s="121"/>
      <c r="AR22" s="27" t="e">
        <f>'IDP 2013-14 Rev'!#REF!</f>
        <v>#REF!</v>
      </c>
      <c r="AS22" s="27" t="e">
        <f>'IDP 2013-14 Rev'!#REF!</f>
        <v>#REF!</v>
      </c>
      <c r="AT22" s="107"/>
      <c r="AU22" s="107"/>
      <c r="AV22" s="107"/>
      <c r="AW22" s="107"/>
      <c r="AX22" s="107"/>
      <c r="AY22" s="107"/>
      <c r="AZ22" s="107"/>
      <c r="BA22" s="107"/>
      <c r="BB22" s="107"/>
      <c r="BC22" s="107"/>
      <c r="BD22" s="107"/>
      <c r="BE22" s="107"/>
      <c r="BF22" s="107"/>
      <c r="BG22" s="107"/>
      <c r="BH22" s="107"/>
      <c r="BI22" s="107"/>
    </row>
    <row r="23" spans="1:61" s="108" customFormat="1" ht="132" customHeight="1" x14ac:dyDescent="0.25">
      <c r="A23" s="107"/>
      <c r="B23" s="107"/>
      <c r="C23" s="107"/>
      <c r="D23" s="107"/>
      <c r="E23" s="107"/>
      <c r="F23" s="27" t="e">
        <f>'IDP 2013-14 Rev'!#REF!</f>
        <v>#REF!</v>
      </c>
      <c r="G23" s="121"/>
      <c r="H23" s="121"/>
      <c r="I23" s="121"/>
      <c r="J23" s="121"/>
      <c r="K23" s="121"/>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1"/>
      <c r="AL23" s="121"/>
      <c r="AM23" s="121"/>
      <c r="AN23" s="121"/>
      <c r="AO23" s="121"/>
      <c r="AP23" s="121"/>
      <c r="AQ23" s="121"/>
      <c r="AR23" s="27" t="e">
        <f>'IDP 2013-14 Rev'!#REF!</f>
        <v>#REF!</v>
      </c>
      <c r="AS23" s="27" t="e">
        <f>'IDP 2013-14 Rev'!#REF!</f>
        <v>#REF!</v>
      </c>
      <c r="AT23" s="107"/>
      <c r="AU23" s="107"/>
      <c r="AV23" s="107"/>
      <c r="AW23" s="107"/>
      <c r="AX23" s="107"/>
      <c r="AY23" s="107"/>
      <c r="AZ23" s="107"/>
      <c r="BA23" s="107"/>
      <c r="BB23" s="107"/>
      <c r="BC23" s="107"/>
      <c r="BD23" s="107"/>
      <c r="BE23" s="107"/>
      <c r="BF23" s="107"/>
      <c r="BG23" s="107"/>
      <c r="BH23" s="107"/>
      <c r="BI23" s="107"/>
    </row>
    <row r="24" spans="1:61" s="108" customFormat="1" ht="93.75" customHeight="1" x14ac:dyDescent="0.25">
      <c r="A24" s="107"/>
      <c r="B24" s="107"/>
      <c r="C24" s="107"/>
      <c r="D24" s="107"/>
      <c r="E24" s="107"/>
      <c r="F24" s="27" t="e">
        <f>'IDP 2013-14 Rev'!#REF!</f>
        <v>#REF!</v>
      </c>
      <c r="G24" s="121"/>
      <c r="H24" s="121"/>
      <c r="I24" s="121"/>
      <c r="J24" s="121"/>
      <c r="K24" s="121"/>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1"/>
      <c r="AL24" s="121"/>
      <c r="AM24" s="121"/>
      <c r="AN24" s="121"/>
      <c r="AO24" s="121"/>
      <c r="AP24" s="121"/>
      <c r="AQ24" s="121"/>
      <c r="AR24" s="27" t="e">
        <f>'IDP 2013-14 Rev'!#REF!</f>
        <v>#REF!</v>
      </c>
      <c r="AS24" s="27" t="e">
        <f>'IDP 2013-14 Rev'!#REF!</f>
        <v>#REF!</v>
      </c>
      <c r="AT24" s="107"/>
      <c r="AU24" s="107"/>
      <c r="AV24" s="107"/>
      <c r="AW24" s="107"/>
      <c r="AX24" s="107"/>
      <c r="AY24" s="107"/>
      <c r="AZ24" s="107"/>
      <c r="BA24" s="107"/>
      <c r="BB24" s="107"/>
      <c r="BC24" s="107"/>
      <c r="BD24" s="107"/>
      <c r="BE24" s="107"/>
      <c r="BF24" s="107"/>
      <c r="BG24" s="107"/>
      <c r="BH24" s="107"/>
      <c r="BI24" s="107"/>
    </row>
    <row r="25" spans="1:61" s="108" customFormat="1" ht="176.25" customHeight="1" x14ac:dyDescent="0.25">
      <c r="A25" s="107"/>
      <c r="B25" s="107"/>
      <c r="C25" s="107"/>
      <c r="D25" s="107"/>
      <c r="E25" s="107"/>
      <c r="F25" s="27" t="e">
        <f>'IDP 2013-14 Rev'!#REF!</f>
        <v>#REF!</v>
      </c>
      <c r="G25" s="121"/>
      <c r="H25" s="121"/>
      <c r="I25" s="121"/>
      <c r="J25" s="121"/>
      <c r="K25" s="121"/>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1"/>
      <c r="AL25" s="121"/>
      <c r="AM25" s="121"/>
      <c r="AN25" s="121"/>
      <c r="AO25" s="121"/>
      <c r="AP25" s="121"/>
      <c r="AQ25" s="121"/>
      <c r="AR25" s="27" t="e">
        <f>'IDP 2013-14 Rev'!#REF!</f>
        <v>#REF!</v>
      </c>
      <c r="AS25" s="27" t="e">
        <f>'IDP 2013-14 Rev'!#REF!</f>
        <v>#REF!</v>
      </c>
      <c r="AT25" s="107"/>
      <c r="AU25" s="107"/>
      <c r="AV25" s="107"/>
      <c r="AW25" s="107"/>
      <c r="AX25" s="107"/>
      <c r="AY25" s="107"/>
      <c r="AZ25" s="107"/>
      <c r="BA25" s="107"/>
      <c r="BB25" s="107"/>
      <c r="BC25" s="107"/>
      <c r="BD25" s="107"/>
      <c r="BE25" s="107"/>
      <c r="BF25" s="107"/>
      <c r="BG25" s="107"/>
      <c r="BH25" s="107"/>
      <c r="BI25" s="107"/>
    </row>
    <row r="26" spans="1:61" s="108" customFormat="1" ht="180.75" customHeight="1" x14ac:dyDescent="0.25">
      <c r="A26" s="107"/>
      <c r="B26" s="107"/>
      <c r="C26" s="107"/>
      <c r="D26" s="107"/>
      <c r="E26" s="107"/>
      <c r="F26" s="27" t="e">
        <f>'IDP 2013-14 Rev'!#REF!</f>
        <v>#REF!</v>
      </c>
      <c r="G26" s="121"/>
      <c r="H26" s="121"/>
      <c r="I26" s="121"/>
      <c r="J26" s="121"/>
      <c r="K26" s="121"/>
      <c r="L26" s="92" t="e">
        <f>'IDP 2013-14 Rev'!#REF!</f>
        <v>#REF!</v>
      </c>
      <c r="M26" s="92" t="e">
        <f>'IDP 2013-14 Rev'!#REF!</f>
        <v>#REF!</v>
      </c>
      <c r="N26" s="92"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1"/>
      <c r="AL26" s="121"/>
      <c r="AM26" s="121"/>
      <c r="AN26" s="121"/>
      <c r="AO26" s="121"/>
      <c r="AP26" s="121"/>
      <c r="AQ26" s="121"/>
      <c r="AR26" s="27" t="e">
        <f>'IDP 2013-14 Rev'!#REF!</f>
        <v>#REF!</v>
      </c>
      <c r="AS26" s="27" t="e">
        <f>'IDP 2013-14 Rev'!#REF!</f>
        <v>#REF!</v>
      </c>
      <c r="AT26" s="107"/>
      <c r="AU26" s="107"/>
      <c r="AV26" s="107"/>
      <c r="AW26" s="107"/>
      <c r="AX26" s="107"/>
      <c r="AY26" s="107"/>
      <c r="AZ26" s="107"/>
      <c r="BA26" s="107"/>
      <c r="BB26" s="107"/>
      <c r="BC26" s="107"/>
      <c r="BD26" s="107"/>
      <c r="BE26" s="107"/>
      <c r="BF26" s="107"/>
      <c r="BG26" s="107"/>
      <c r="BH26" s="107"/>
      <c r="BI26" s="107"/>
    </row>
    <row r="27" spans="1:61" s="108" customFormat="1" ht="92.25" customHeight="1" x14ac:dyDescent="0.25">
      <c r="A27" s="107"/>
      <c r="B27" s="107"/>
      <c r="C27" s="107"/>
      <c r="D27" s="107"/>
      <c r="E27" s="107"/>
      <c r="F27" s="27" t="e">
        <f>'IDP 2013-14 Rev'!#REF!</f>
        <v>#REF!</v>
      </c>
      <c r="G27" s="121"/>
      <c r="H27" s="121"/>
      <c r="I27" s="121"/>
      <c r="J27" s="121"/>
      <c r="K27" s="121"/>
      <c r="L27" s="93" t="e">
        <f>'IDP 2013-14 Rev'!#REF!</f>
        <v>#REF!</v>
      </c>
      <c r="M27" s="93" t="e">
        <f>'IDP 2013-14 Rev'!#REF!</f>
        <v>#REF!</v>
      </c>
      <c r="N27" s="93" t="e">
        <f>'IDP 2013-14 Rev'!#REF!</f>
        <v>#REF!</v>
      </c>
      <c r="O27" s="27" t="e">
        <f>'IDP 2013-14 Rev'!#REF!</f>
        <v>#REF!</v>
      </c>
      <c r="P27" s="27" t="e">
        <f>'IDP 2013-14 Rev'!#REF!</f>
        <v>#REF!</v>
      </c>
      <c r="Q27" s="27" t="e">
        <f>'IDP 2013-14 Rev'!#REF!</f>
        <v>#REF!</v>
      </c>
      <c r="R27" s="27" t="e">
        <f>'IDP 2013-14 Rev'!#REF!</f>
        <v>#REF!</v>
      </c>
      <c r="S27" s="121"/>
      <c r="T27" s="121"/>
      <c r="U27" s="121"/>
      <c r="V27" s="121"/>
      <c r="W27" s="121"/>
      <c r="X27" s="121"/>
      <c r="Y27" s="121"/>
      <c r="Z27" s="27" t="e">
        <f>'IDP 2013-14 Rev'!#REF!</f>
        <v>#REF!</v>
      </c>
      <c r="AA27" s="27" t="e">
        <f>'IDP 2013-14 Rev'!#REF!</f>
        <v>#REF!</v>
      </c>
      <c r="AB27" s="121"/>
      <c r="AC27" s="121"/>
      <c r="AD27" s="121"/>
      <c r="AE27" s="121"/>
      <c r="AF27" s="121"/>
      <c r="AG27" s="121"/>
      <c r="AH27" s="121"/>
      <c r="AI27" s="27" t="e">
        <f>'IDP 2013-14 Rev'!#REF!</f>
        <v>#REF!</v>
      </c>
      <c r="AJ27" s="27" t="e">
        <f>'IDP 2013-14 Rev'!#REF!</f>
        <v>#REF!</v>
      </c>
      <c r="AK27" s="121"/>
      <c r="AL27" s="121"/>
      <c r="AM27" s="121"/>
      <c r="AN27" s="121"/>
      <c r="AO27" s="121"/>
      <c r="AP27" s="121"/>
      <c r="AQ27" s="121"/>
      <c r="AR27" s="27" t="e">
        <f>'IDP 2013-14 Rev'!#REF!</f>
        <v>#REF!</v>
      </c>
      <c r="AS27" s="27" t="e">
        <f>'IDP 2013-14 Rev'!#REF!</f>
        <v>#REF!</v>
      </c>
      <c r="AT27" s="107"/>
      <c r="AU27" s="107"/>
      <c r="AV27" s="107"/>
      <c r="AW27" s="107"/>
      <c r="AX27" s="107"/>
      <c r="AY27" s="107"/>
      <c r="AZ27" s="107"/>
      <c r="BA27" s="107"/>
      <c r="BB27" s="107"/>
      <c r="BC27" s="107"/>
      <c r="BD27" s="107"/>
      <c r="BE27" s="107"/>
      <c r="BF27" s="107"/>
      <c r="BG27" s="107"/>
      <c r="BH27" s="107"/>
      <c r="BI27" s="107"/>
    </row>
    <row r="28" spans="1:61" s="108" customFormat="1" ht="94.5" customHeight="1" x14ac:dyDescent="0.25">
      <c r="A28" s="107"/>
      <c r="B28" s="107"/>
      <c r="C28" s="107"/>
      <c r="D28" s="107"/>
      <c r="E28" s="107"/>
      <c r="F28" s="27" t="e">
        <f>'IDP 2013-14 Rev'!#REF!</f>
        <v>#REF!</v>
      </c>
      <c r="G28" s="121"/>
      <c r="H28" s="121"/>
      <c r="I28" s="121"/>
      <c r="J28" s="121"/>
      <c r="K28" s="121"/>
      <c r="L28" s="93" t="e">
        <f>'IDP 2013-14 Rev'!#REF!</f>
        <v>#REF!</v>
      </c>
      <c r="M28" s="93" t="e">
        <f>'IDP 2013-14 Rev'!#REF!</f>
        <v>#REF!</v>
      </c>
      <c r="N28" s="93" t="e">
        <f>'IDP 2013-14 Rev'!#REF!</f>
        <v>#REF!</v>
      </c>
      <c r="O28" s="27" t="e">
        <f>'IDP 2013-14 Rev'!#REF!</f>
        <v>#REF!</v>
      </c>
      <c r="P28" s="27" t="e">
        <f>'IDP 2013-14 Rev'!#REF!</f>
        <v>#REF!</v>
      </c>
      <c r="Q28" s="27" t="e">
        <f>'IDP 2013-14 Rev'!#REF!</f>
        <v>#REF!</v>
      </c>
      <c r="R28" s="27" t="e">
        <f>'IDP 2013-14 Rev'!#REF!</f>
        <v>#REF!</v>
      </c>
      <c r="S28" s="121"/>
      <c r="T28" s="121"/>
      <c r="U28" s="121"/>
      <c r="V28" s="121"/>
      <c r="W28" s="121"/>
      <c r="X28" s="121"/>
      <c r="Y28" s="121"/>
      <c r="Z28" s="27" t="e">
        <f>'IDP 2013-14 Rev'!#REF!</f>
        <v>#REF!</v>
      </c>
      <c r="AA28" s="27" t="e">
        <f>'IDP 2013-14 Rev'!#REF!</f>
        <v>#REF!</v>
      </c>
      <c r="AB28" s="121"/>
      <c r="AC28" s="121"/>
      <c r="AD28" s="121"/>
      <c r="AE28" s="121"/>
      <c r="AF28" s="121"/>
      <c r="AG28" s="121"/>
      <c r="AH28" s="121"/>
      <c r="AI28" s="27" t="e">
        <f>'IDP 2013-14 Rev'!#REF!</f>
        <v>#REF!</v>
      </c>
      <c r="AJ28" s="27" t="e">
        <f>'IDP 2013-14 Rev'!#REF!</f>
        <v>#REF!</v>
      </c>
      <c r="AK28" s="121"/>
      <c r="AL28" s="121"/>
      <c r="AM28" s="121"/>
      <c r="AN28" s="121"/>
      <c r="AO28" s="121"/>
      <c r="AP28" s="121"/>
      <c r="AQ28" s="121"/>
      <c r="AR28" s="27" t="e">
        <f>'IDP 2013-14 Rev'!#REF!</f>
        <v>#REF!</v>
      </c>
      <c r="AS28" s="27"/>
      <c r="AT28" s="107"/>
      <c r="AU28" s="107"/>
      <c r="AV28" s="107"/>
      <c r="AW28" s="107"/>
      <c r="AX28" s="107"/>
      <c r="AY28" s="107"/>
      <c r="AZ28" s="107"/>
      <c r="BA28" s="107"/>
      <c r="BB28" s="107"/>
      <c r="BC28" s="107"/>
      <c r="BD28" s="107"/>
      <c r="BE28" s="107"/>
      <c r="BF28" s="107"/>
      <c r="BG28" s="107"/>
      <c r="BH28" s="107"/>
      <c r="BI28" s="107"/>
    </row>
    <row r="29" spans="1:61" s="108" customFormat="1" ht="63.75" customHeight="1" x14ac:dyDescent="0.25">
      <c r="A29" s="107"/>
      <c r="B29" s="107"/>
      <c r="C29" s="107"/>
      <c r="D29" s="107"/>
      <c r="E29" s="107"/>
      <c r="F29" s="27" t="e">
        <f>'IDP 2013-14 Rev'!#REF!</f>
        <v>#REF!</v>
      </c>
      <c r="G29" s="121"/>
      <c r="H29" s="121"/>
      <c r="I29" s="121"/>
      <c r="J29" s="121"/>
      <c r="K29" s="121"/>
      <c r="L29" s="93" t="e">
        <f>'IDP 2013-14 Rev'!#REF!</f>
        <v>#REF!</v>
      </c>
      <c r="M29" s="93" t="e">
        <f>'IDP 2013-14 Rev'!#REF!</f>
        <v>#REF!</v>
      </c>
      <c r="N29" s="93" t="e">
        <f>'IDP 2013-14 Rev'!#REF!</f>
        <v>#REF!</v>
      </c>
      <c r="O29" s="27" t="e">
        <f>'IDP 2013-14 Rev'!#REF!</f>
        <v>#REF!</v>
      </c>
      <c r="P29" s="27" t="e">
        <f>'IDP 2013-14 Rev'!#REF!</f>
        <v>#REF!</v>
      </c>
      <c r="Q29" s="27" t="e">
        <f>'IDP 2013-14 Rev'!#REF!</f>
        <v>#REF!</v>
      </c>
      <c r="R29" s="27" t="e">
        <f>'IDP 2013-14 Rev'!#REF!</f>
        <v>#REF!</v>
      </c>
      <c r="S29" s="121"/>
      <c r="T29" s="121"/>
      <c r="U29" s="121"/>
      <c r="V29" s="121"/>
      <c r="W29" s="121"/>
      <c r="X29" s="121"/>
      <c r="Y29" s="121"/>
      <c r="Z29" s="27" t="e">
        <f>'IDP 2013-14 Rev'!#REF!</f>
        <v>#REF!</v>
      </c>
      <c r="AA29" s="27" t="e">
        <f>'IDP 2013-14 Rev'!#REF!</f>
        <v>#REF!</v>
      </c>
      <c r="AB29" s="121"/>
      <c r="AC29" s="121"/>
      <c r="AD29" s="121"/>
      <c r="AE29" s="121"/>
      <c r="AF29" s="121"/>
      <c r="AG29" s="121"/>
      <c r="AH29" s="121"/>
      <c r="AI29" s="27" t="e">
        <f>'IDP 2013-14 Rev'!#REF!</f>
        <v>#REF!</v>
      </c>
      <c r="AJ29" s="27" t="e">
        <f>'IDP 2013-14 Rev'!#REF!</f>
        <v>#REF!</v>
      </c>
      <c r="AK29" s="121"/>
      <c r="AL29" s="121"/>
      <c r="AM29" s="121"/>
      <c r="AN29" s="121"/>
      <c r="AO29" s="121"/>
      <c r="AP29" s="121"/>
      <c r="AQ29" s="121"/>
      <c r="AR29" s="27" t="e">
        <f>'IDP 2013-14 Rev'!#REF!</f>
        <v>#REF!</v>
      </c>
      <c r="AS29" s="27" t="e">
        <f>'IDP 2013-14 Rev'!#REF!</f>
        <v>#REF!</v>
      </c>
      <c r="AT29" s="107"/>
      <c r="AU29" s="107"/>
      <c r="AV29" s="107"/>
      <c r="AW29" s="107"/>
      <c r="AX29" s="107"/>
      <c r="AY29" s="107"/>
      <c r="AZ29" s="107"/>
      <c r="BA29" s="107"/>
      <c r="BB29" s="107"/>
      <c r="BC29" s="107"/>
      <c r="BD29" s="107"/>
      <c r="BE29" s="107"/>
      <c r="BF29" s="107"/>
      <c r="BG29" s="107"/>
      <c r="BH29" s="107"/>
      <c r="BI29" s="107"/>
    </row>
    <row r="30" spans="1:61" s="108" customFormat="1" ht="34.5" customHeight="1" x14ac:dyDescent="0.25">
      <c r="A30" s="107"/>
      <c r="B30" s="107"/>
      <c r="C30" s="107"/>
      <c r="D30" s="107"/>
      <c r="E30" s="107"/>
      <c r="F30" s="520" t="s">
        <v>1542</v>
      </c>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2"/>
      <c r="AT30" s="107"/>
      <c r="AU30" s="107"/>
      <c r="AV30" s="107"/>
      <c r="AW30" s="107"/>
      <c r="AX30" s="107"/>
      <c r="AY30" s="107"/>
      <c r="AZ30" s="107"/>
      <c r="BA30" s="107"/>
      <c r="BB30" s="107"/>
      <c r="BC30" s="107"/>
      <c r="BD30" s="107"/>
      <c r="BE30" s="107"/>
      <c r="BF30" s="107"/>
      <c r="BG30" s="107"/>
      <c r="BH30" s="107"/>
      <c r="BI30" s="107"/>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271</v>
      </c>
      <c r="G36" s="27"/>
      <c r="H36" s="27"/>
      <c r="I36" s="27"/>
      <c r="J36" s="27"/>
      <c r="K36" s="27"/>
      <c r="L36" s="27" t="s">
        <v>1384</v>
      </c>
      <c r="M36" s="27" t="s">
        <v>268</v>
      </c>
      <c r="N36" s="27" t="s">
        <v>1385</v>
      </c>
      <c r="O36" s="27" t="s">
        <v>267</v>
      </c>
      <c r="P36" s="27" t="s">
        <v>266</v>
      </c>
      <c r="Q36" s="27" t="s">
        <v>782</v>
      </c>
      <c r="R36" s="27" t="s">
        <v>1369</v>
      </c>
      <c r="S36" s="27"/>
      <c r="T36" s="27"/>
      <c r="U36" s="27"/>
      <c r="V36" s="27"/>
      <c r="W36" s="27"/>
      <c r="X36" s="27"/>
      <c r="Y36" s="27"/>
      <c r="Z36" s="27" t="s">
        <v>783</v>
      </c>
      <c r="AA36" s="27" t="s">
        <v>1370</v>
      </c>
      <c r="AB36" s="27"/>
      <c r="AC36" s="27"/>
      <c r="AD36" s="27"/>
      <c r="AE36" s="27"/>
      <c r="AF36" s="27"/>
      <c r="AG36" s="27"/>
      <c r="AH36" s="27"/>
      <c r="AI36" s="27" t="s">
        <v>784</v>
      </c>
      <c r="AJ36" s="27" t="s">
        <v>1370</v>
      </c>
      <c r="AK36" s="27"/>
      <c r="AL36" s="27"/>
      <c r="AM36" s="27"/>
      <c r="AN36" s="27"/>
      <c r="AO36" s="27"/>
      <c r="AP36" s="27"/>
      <c r="AQ36" s="27"/>
      <c r="AR36" s="27" t="s">
        <v>785</v>
      </c>
      <c r="AS36" s="27" t="s">
        <v>1370</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6" t="s">
        <v>1495</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3" customFormat="1" ht="88.5" hidden="1" customHeight="1" x14ac:dyDescent="0.25">
      <c r="A38" s="102" t="e">
        <f>'IDP 2013-14 Rev'!#REF!</f>
        <v>#REF!</v>
      </c>
      <c r="B38" s="102" t="e">
        <f>'IDP 2013-14 Rev'!#REF!</f>
        <v>#REF!</v>
      </c>
      <c r="C38" s="102" t="e">
        <f>'IDP 2013-14 Rev'!#REF!</f>
        <v>#REF!</v>
      </c>
      <c r="D38" s="102" t="e">
        <f>'IDP 2013-14 Rev'!#REF!</f>
        <v>#REF!</v>
      </c>
      <c r="E38" s="102" t="e">
        <f>'IDP 2013-14 Rev'!#REF!</f>
        <v>#REF!</v>
      </c>
      <c r="F38" s="102" t="e">
        <f>'IDP 2013-14 Rev'!#REF!</f>
        <v>#REF!</v>
      </c>
      <c r="G38" s="102" t="e">
        <f>'IDP 2013-14 Rev'!#REF!</f>
        <v>#REF!</v>
      </c>
      <c r="H38" s="102" t="e">
        <f>'IDP 2013-14 Rev'!#REF!</f>
        <v>#REF!</v>
      </c>
      <c r="I38" s="102" t="e">
        <f>'IDP 2013-14 Rev'!#REF!</f>
        <v>#REF!</v>
      </c>
      <c r="J38" s="102" t="e">
        <f>'IDP 2013-14 Rev'!#REF!</f>
        <v>#REF!</v>
      </c>
      <c r="K38" s="102" t="e">
        <f>'IDP 2013-14 Rev'!#REF!</f>
        <v>#REF!</v>
      </c>
      <c r="L38" s="102" t="e">
        <f>'IDP 2013-14 Rev'!#REF!</f>
        <v>#REF!</v>
      </c>
      <c r="M38" s="102" t="e">
        <f>'IDP 2013-14 Rev'!#REF!</f>
        <v>#REF!</v>
      </c>
      <c r="N38" s="102" t="e">
        <f>'IDP 2013-14 Rev'!#REF!</f>
        <v>#REF!</v>
      </c>
      <c r="O38" s="102" t="e">
        <f>'IDP 2013-14 Rev'!#REF!</f>
        <v>#REF!</v>
      </c>
      <c r="P38" s="102" t="e">
        <f>'IDP 2013-14 Rev'!#REF!</f>
        <v>#REF!</v>
      </c>
      <c r="Q38" s="102" t="e">
        <f>'IDP 2013-14 Rev'!#REF!</f>
        <v>#REF!</v>
      </c>
      <c r="R38" s="102" t="e">
        <f>'IDP 2013-14 Rev'!#REF!</f>
        <v>#REF!</v>
      </c>
      <c r="S38" s="102" t="e">
        <f>'IDP 2013-14 Rev'!#REF!</f>
        <v>#REF!</v>
      </c>
      <c r="T38" s="102" t="e">
        <f>'IDP 2013-14 Rev'!#REF!</f>
        <v>#REF!</v>
      </c>
      <c r="U38" s="102" t="e">
        <f>'IDP 2013-14 Rev'!#REF!</f>
        <v>#REF!</v>
      </c>
      <c r="V38" s="102" t="e">
        <f>'IDP 2013-14 Rev'!#REF!</f>
        <v>#REF!</v>
      </c>
      <c r="W38" s="102" t="e">
        <f>'IDP 2013-14 Rev'!#REF!</f>
        <v>#REF!</v>
      </c>
      <c r="X38" s="102" t="e">
        <f>'IDP 2013-14 Rev'!#REF!</f>
        <v>#REF!</v>
      </c>
      <c r="Y38" s="102" t="e">
        <f>'IDP 2013-14 Rev'!#REF!</f>
        <v>#REF!</v>
      </c>
      <c r="Z38" s="102" t="e">
        <f>'IDP 2013-14 Rev'!#REF!</f>
        <v>#REF!</v>
      </c>
      <c r="AA38" s="102" t="e">
        <f>'IDP 2013-14 Rev'!#REF!</f>
        <v>#REF!</v>
      </c>
      <c r="AB38" s="102" t="e">
        <f>'IDP 2013-14 Rev'!#REF!</f>
        <v>#REF!</v>
      </c>
      <c r="AC38" s="102" t="e">
        <f>'IDP 2013-14 Rev'!#REF!</f>
        <v>#REF!</v>
      </c>
      <c r="AD38" s="102" t="e">
        <f>'IDP 2013-14 Rev'!#REF!</f>
        <v>#REF!</v>
      </c>
      <c r="AE38" s="102" t="e">
        <f>'IDP 2013-14 Rev'!#REF!</f>
        <v>#REF!</v>
      </c>
      <c r="AF38" s="102" t="e">
        <f>'IDP 2013-14 Rev'!#REF!</f>
        <v>#REF!</v>
      </c>
      <c r="AG38" s="102" t="e">
        <f>'IDP 2013-14 Rev'!#REF!</f>
        <v>#REF!</v>
      </c>
      <c r="AH38" s="102" t="e">
        <f>'IDP 2013-14 Rev'!#REF!</f>
        <v>#REF!</v>
      </c>
      <c r="AI38" s="102" t="e">
        <f>'IDP 2013-14 Rev'!#REF!</f>
        <v>#REF!</v>
      </c>
      <c r="AJ38" s="102" t="e">
        <f>'IDP 2013-14 Rev'!#REF!</f>
        <v>#REF!</v>
      </c>
      <c r="AK38" s="102" t="e">
        <f>'IDP 2013-14 Rev'!#REF!</f>
        <v>#REF!</v>
      </c>
      <c r="AL38" s="102" t="e">
        <f>'IDP 2013-14 Rev'!#REF!</f>
        <v>#REF!</v>
      </c>
      <c r="AM38" s="102" t="e">
        <f>'IDP 2013-14 Rev'!#REF!</f>
        <v>#REF!</v>
      </c>
      <c r="AN38" s="102" t="e">
        <f>'IDP 2013-14 Rev'!#REF!</f>
        <v>#REF!</v>
      </c>
      <c r="AO38" s="102" t="e">
        <f>'IDP 2013-14 Rev'!#REF!</f>
        <v>#REF!</v>
      </c>
      <c r="AP38" s="102" t="e">
        <f>'IDP 2013-14 Rev'!#REF!</f>
        <v>#REF!</v>
      </c>
      <c r="AQ38" s="102" t="e">
        <f>'IDP 2013-14 Rev'!#REF!</f>
        <v>#REF!</v>
      </c>
      <c r="AR38" s="102" t="e">
        <f>'IDP 2013-14 Rev'!#REF!</f>
        <v>#REF!</v>
      </c>
      <c r="AS38" s="102" t="e">
        <f>'IDP 2013-14 Rev'!#REF!</f>
        <v>#REF!</v>
      </c>
      <c r="AT38" s="102" t="e">
        <f>'IDP 2013-14 Rev'!#REF!</f>
        <v>#REF!</v>
      </c>
      <c r="AU38" s="102" t="e">
        <f>'IDP 2013-14 Rev'!#REF!</f>
        <v>#REF!</v>
      </c>
      <c r="AV38" s="102" t="e">
        <f>'IDP 2013-14 Rev'!#REF!</f>
        <v>#REF!</v>
      </c>
      <c r="AW38" s="102" t="e">
        <f>'IDP 2013-14 Rev'!#REF!</f>
        <v>#REF!</v>
      </c>
      <c r="AX38" s="102" t="e">
        <f>'IDP 2013-14 Rev'!#REF!</f>
        <v>#REF!</v>
      </c>
      <c r="AY38" s="102" t="e">
        <f>'IDP 2013-14 Rev'!#REF!</f>
        <v>#REF!</v>
      </c>
      <c r="AZ38" s="102" t="e">
        <f>'IDP 2013-14 Rev'!#REF!</f>
        <v>#REF!</v>
      </c>
      <c r="BA38" s="102" t="e">
        <f>'IDP 2013-14 Rev'!#REF!</f>
        <v>#REF!</v>
      </c>
      <c r="BB38" s="102" t="e">
        <f>'IDP 2013-14 Rev'!#REF!</f>
        <v>#REF!</v>
      </c>
      <c r="BC38" s="102" t="e">
        <f>'IDP 2013-14 Rev'!#REF!</f>
        <v>#REF!</v>
      </c>
      <c r="BD38" s="102" t="e">
        <f>'IDP 2013-14 Rev'!#REF!</f>
        <v>#REF!</v>
      </c>
      <c r="BE38" s="102" t="e">
        <f>'IDP 2013-14 Rev'!#REF!</f>
        <v>#REF!</v>
      </c>
      <c r="BF38" s="102" t="e">
        <f>'IDP 2013-14 Rev'!#REF!</f>
        <v>#REF!</v>
      </c>
      <c r="BG38" s="102" t="e">
        <f>'IDP 2013-14 Rev'!#REF!</f>
        <v>#REF!</v>
      </c>
      <c r="BH38" s="102" t="e">
        <f>'IDP 2013-14 Rev'!#REF!</f>
        <v>#REF!</v>
      </c>
      <c r="BI38" s="102" t="e">
        <f>'IDP 2013-14 Rev'!#REF!</f>
        <v>#REF!</v>
      </c>
    </row>
    <row r="39" spans="1:61" s="103" customFormat="1" ht="137.25" hidden="1" customHeight="1" x14ac:dyDescent="0.25">
      <c r="A39" s="102" t="e">
        <f>'IDP 2013-14 Rev'!#REF!</f>
        <v>#REF!</v>
      </c>
      <c r="B39" s="102" t="e">
        <f>'IDP 2013-14 Rev'!#REF!</f>
        <v>#REF!</v>
      </c>
      <c r="C39" s="102" t="e">
        <f>'IDP 2013-14 Rev'!#REF!</f>
        <v>#REF!</v>
      </c>
      <c r="D39" s="102" t="e">
        <f>'IDP 2013-14 Rev'!#REF!</f>
        <v>#REF!</v>
      </c>
      <c r="E39" s="102" t="e">
        <f>'IDP 2013-14 Rev'!#REF!</f>
        <v>#REF!</v>
      </c>
      <c r="F39" s="102" t="e">
        <f>'IDP 2013-14 Rev'!#REF!</f>
        <v>#REF!</v>
      </c>
      <c r="G39" s="102" t="e">
        <f>'IDP 2013-14 Rev'!#REF!</f>
        <v>#REF!</v>
      </c>
      <c r="H39" s="102" t="e">
        <f>'IDP 2013-14 Rev'!#REF!</f>
        <v>#REF!</v>
      </c>
      <c r="I39" s="102" t="e">
        <f>'IDP 2013-14 Rev'!#REF!</f>
        <v>#REF!</v>
      </c>
      <c r="J39" s="102" t="e">
        <f>'IDP 2013-14 Rev'!#REF!</f>
        <v>#REF!</v>
      </c>
      <c r="K39" s="102" t="e">
        <f>'IDP 2013-14 Rev'!#REF!</f>
        <v>#REF!</v>
      </c>
      <c r="L39" s="102" t="e">
        <f>'IDP 2013-14 Rev'!#REF!</f>
        <v>#REF!</v>
      </c>
      <c r="M39" s="102" t="e">
        <f>'IDP 2013-14 Rev'!#REF!</f>
        <v>#REF!</v>
      </c>
      <c r="N39" s="102" t="e">
        <f>'IDP 2013-14 Rev'!#REF!</f>
        <v>#REF!</v>
      </c>
      <c r="O39" s="102" t="e">
        <f>'IDP 2013-14 Rev'!#REF!</f>
        <v>#REF!</v>
      </c>
      <c r="P39" s="102" t="e">
        <f>'IDP 2013-14 Rev'!#REF!</f>
        <v>#REF!</v>
      </c>
      <c r="Q39" s="102" t="e">
        <f>'IDP 2013-14 Rev'!#REF!</f>
        <v>#REF!</v>
      </c>
      <c r="R39" s="102" t="e">
        <f>'IDP 2013-14 Rev'!#REF!</f>
        <v>#REF!</v>
      </c>
      <c r="S39" s="102" t="e">
        <f>'IDP 2013-14 Rev'!#REF!</f>
        <v>#REF!</v>
      </c>
      <c r="T39" s="102" t="e">
        <f>'IDP 2013-14 Rev'!#REF!</f>
        <v>#REF!</v>
      </c>
      <c r="U39" s="102" t="e">
        <f>'IDP 2013-14 Rev'!#REF!</f>
        <v>#REF!</v>
      </c>
      <c r="V39" s="102" t="e">
        <f>'IDP 2013-14 Rev'!#REF!</f>
        <v>#REF!</v>
      </c>
      <c r="W39" s="102" t="e">
        <f>'IDP 2013-14 Rev'!#REF!</f>
        <v>#REF!</v>
      </c>
      <c r="X39" s="102" t="e">
        <f>'IDP 2013-14 Rev'!#REF!</f>
        <v>#REF!</v>
      </c>
      <c r="Y39" s="102" t="e">
        <f>'IDP 2013-14 Rev'!#REF!</f>
        <v>#REF!</v>
      </c>
      <c r="Z39" s="102" t="e">
        <f>'IDP 2013-14 Rev'!#REF!</f>
        <v>#REF!</v>
      </c>
      <c r="AA39" s="102" t="e">
        <f>'IDP 2013-14 Rev'!#REF!</f>
        <v>#REF!</v>
      </c>
      <c r="AB39" s="102" t="e">
        <f>'IDP 2013-14 Rev'!#REF!</f>
        <v>#REF!</v>
      </c>
      <c r="AC39" s="102" t="e">
        <f>'IDP 2013-14 Rev'!#REF!</f>
        <v>#REF!</v>
      </c>
      <c r="AD39" s="102" t="e">
        <f>'IDP 2013-14 Rev'!#REF!</f>
        <v>#REF!</v>
      </c>
      <c r="AE39" s="102" t="e">
        <f>'IDP 2013-14 Rev'!#REF!</f>
        <v>#REF!</v>
      </c>
      <c r="AF39" s="102" t="e">
        <f>'IDP 2013-14 Rev'!#REF!</f>
        <v>#REF!</v>
      </c>
      <c r="AG39" s="102" t="e">
        <f>'IDP 2013-14 Rev'!#REF!</f>
        <v>#REF!</v>
      </c>
      <c r="AH39" s="102" t="e">
        <f>'IDP 2013-14 Rev'!#REF!</f>
        <v>#REF!</v>
      </c>
      <c r="AI39" s="102" t="e">
        <f>'IDP 2013-14 Rev'!#REF!</f>
        <v>#REF!</v>
      </c>
      <c r="AJ39" s="102" t="e">
        <f>'IDP 2013-14 Rev'!#REF!</f>
        <v>#REF!</v>
      </c>
      <c r="AK39" s="102" t="e">
        <f>'IDP 2013-14 Rev'!#REF!</f>
        <v>#REF!</v>
      </c>
      <c r="AL39" s="102" t="e">
        <f>'IDP 2013-14 Rev'!#REF!</f>
        <v>#REF!</v>
      </c>
      <c r="AM39" s="102" t="e">
        <f>'IDP 2013-14 Rev'!#REF!</f>
        <v>#REF!</v>
      </c>
      <c r="AN39" s="102" t="e">
        <f>'IDP 2013-14 Rev'!#REF!</f>
        <v>#REF!</v>
      </c>
      <c r="AO39" s="102" t="e">
        <f>'IDP 2013-14 Rev'!#REF!</f>
        <v>#REF!</v>
      </c>
      <c r="AP39" s="102" t="e">
        <f>'IDP 2013-14 Rev'!#REF!</f>
        <v>#REF!</v>
      </c>
      <c r="AQ39" s="102" t="e">
        <f>'IDP 2013-14 Rev'!#REF!</f>
        <v>#REF!</v>
      </c>
      <c r="AR39" s="102" t="e">
        <f>'IDP 2013-14 Rev'!#REF!</f>
        <v>#REF!</v>
      </c>
      <c r="AS39" s="102" t="e">
        <f>'IDP 2013-14 Rev'!#REF!</f>
        <v>#REF!</v>
      </c>
      <c r="AT39" s="102" t="e">
        <f>'IDP 2013-14 Rev'!#REF!</f>
        <v>#REF!</v>
      </c>
      <c r="AU39" s="102" t="e">
        <f>'IDP 2013-14 Rev'!#REF!</f>
        <v>#REF!</v>
      </c>
      <c r="AV39" s="102" t="e">
        <f>'IDP 2013-14 Rev'!#REF!</f>
        <v>#REF!</v>
      </c>
      <c r="AW39" s="102" t="e">
        <f>'IDP 2013-14 Rev'!#REF!</f>
        <v>#REF!</v>
      </c>
      <c r="AX39" s="102" t="e">
        <f>'IDP 2013-14 Rev'!#REF!</f>
        <v>#REF!</v>
      </c>
      <c r="AY39" s="102" t="e">
        <f>'IDP 2013-14 Rev'!#REF!</f>
        <v>#REF!</v>
      </c>
      <c r="AZ39" s="102" t="e">
        <f>'IDP 2013-14 Rev'!#REF!</f>
        <v>#REF!</v>
      </c>
      <c r="BA39" s="102" t="e">
        <f>'IDP 2013-14 Rev'!#REF!</f>
        <v>#REF!</v>
      </c>
      <c r="BB39" s="102" t="e">
        <f>'IDP 2013-14 Rev'!#REF!</f>
        <v>#REF!</v>
      </c>
      <c r="BC39" s="102" t="e">
        <f>'IDP 2013-14 Rev'!#REF!</f>
        <v>#REF!</v>
      </c>
      <c r="BD39" s="102" t="e">
        <f>'IDP 2013-14 Rev'!#REF!</f>
        <v>#REF!</v>
      </c>
      <c r="BE39" s="102" t="e">
        <f>'IDP 2013-14 Rev'!#REF!</f>
        <v>#REF!</v>
      </c>
      <c r="BF39" s="102" t="e">
        <f>'IDP 2013-14 Rev'!#REF!</f>
        <v>#REF!</v>
      </c>
      <c r="BG39" s="102" t="e">
        <f>'IDP 2013-14 Rev'!#REF!</f>
        <v>#REF!</v>
      </c>
      <c r="BH39" s="102" t="e">
        <f>'IDP 2013-14 Rev'!#REF!</f>
        <v>#REF!</v>
      </c>
      <c r="BI39" s="102"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8" customFormat="1" ht="88.5" hidden="1" customHeight="1" x14ac:dyDescent="0.25">
      <c r="A41" s="107" t="e">
        <f>'IDP 2013-14 Rev'!#REF!</f>
        <v>#REF!</v>
      </c>
      <c r="B41" s="107" t="e">
        <f>'IDP 2013-14 Rev'!#REF!</f>
        <v>#REF!</v>
      </c>
      <c r="C41" s="107" t="e">
        <f>'IDP 2013-14 Rev'!#REF!</f>
        <v>#REF!</v>
      </c>
      <c r="D41" s="107" t="e">
        <f>'IDP 2013-14 Rev'!#REF!</f>
        <v>#REF!</v>
      </c>
      <c r="E41" s="107" t="e">
        <f>'IDP 2013-14 Rev'!#REF!</f>
        <v>#REF!</v>
      </c>
      <c r="F41" s="107" t="e">
        <f>'IDP 2013-14 Rev'!#REF!</f>
        <v>#REF!</v>
      </c>
      <c r="G41" s="107" t="e">
        <f>'IDP 2013-14 Rev'!#REF!</f>
        <v>#REF!</v>
      </c>
      <c r="H41" s="107" t="e">
        <f>'IDP 2013-14 Rev'!#REF!</f>
        <v>#REF!</v>
      </c>
      <c r="I41" s="107" t="e">
        <f>'IDP 2013-14 Rev'!#REF!</f>
        <v>#REF!</v>
      </c>
      <c r="J41" s="107" t="e">
        <f>'IDP 2013-14 Rev'!#REF!</f>
        <v>#REF!</v>
      </c>
      <c r="K41" s="107" t="e">
        <f>'IDP 2013-14 Rev'!#REF!</f>
        <v>#REF!</v>
      </c>
      <c r="L41" s="107" t="e">
        <f>'IDP 2013-14 Rev'!#REF!</f>
        <v>#REF!</v>
      </c>
      <c r="M41" s="107" t="e">
        <f>'IDP 2013-14 Rev'!#REF!</f>
        <v>#REF!</v>
      </c>
      <c r="N41" s="107" t="e">
        <f>'IDP 2013-14 Rev'!#REF!</f>
        <v>#REF!</v>
      </c>
      <c r="O41" s="107" t="e">
        <f>'IDP 2013-14 Rev'!#REF!</f>
        <v>#REF!</v>
      </c>
      <c r="P41" s="107" t="e">
        <f>'IDP 2013-14 Rev'!#REF!</f>
        <v>#REF!</v>
      </c>
      <c r="Q41" s="107" t="e">
        <f>'IDP 2013-14 Rev'!#REF!</f>
        <v>#REF!</v>
      </c>
      <c r="R41" s="107" t="e">
        <f>'IDP 2013-14 Rev'!#REF!</f>
        <v>#REF!</v>
      </c>
      <c r="S41" s="107" t="e">
        <f>'IDP 2013-14 Rev'!#REF!</f>
        <v>#REF!</v>
      </c>
      <c r="T41" s="107" t="e">
        <f>'IDP 2013-14 Rev'!#REF!</f>
        <v>#REF!</v>
      </c>
      <c r="U41" s="107" t="e">
        <f>'IDP 2013-14 Rev'!#REF!</f>
        <v>#REF!</v>
      </c>
      <c r="V41" s="107" t="e">
        <f>'IDP 2013-14 Rev'!#REF!</f>
        <v>#REF!</v>
      </c>
      <c r="W41" s="107" t="e">
        <f>'IDP 2013-14 Rev'!#REF!</f>
        <v>#REF!</v>
      </c>
      <c r="X41" s="107" t="e">
        <f>'IDP 2013-14 Rev'!#REF!</f>
        <v>#REF!</v>
      </c>
      <c r="Y41" s="107" t="e">
        <f>'IDP 2013-14 Rev'!#REF!</f>
        <v>#REF!</v>
      </c>
      <c r="Z41" s="107" t="e">
        <f>'IDP 2013-14 Rev'!#REF!</f>
        <v>#REF!</v>
      </c>
      <c r="AA41" s="107" t="e">
        <f>'IDP 2013-14 Rev'!#REF!</f>
        <v>#REF!</v>
      </c>
      <c r="AB41" s="107" t="e">
        <f>'IDP 2013-14 Rev'!#REF!</f>
        <v>#REF!</v>
      </c>
      <c r="AC41" s="107" t="e">
        <f>'IDP 2013-14 Rev'!#REF!</f>
        <v>#REF!</v>
      </c>
      <c r="AD41" s="107" t="e">
        <f>'IDP 2013-14 Rev'!#REF!</f>
        <v>#REF!</v>
      </c>
      <c r="AE41" s="107" t="e">
        <f>'IDP 2013-14 Rev'!#REF!</f>
        <v>#REF!</v>
      </c>
      <c r="AF41" s="107" t="e">
        <f>'IDP 2013-14 Rev'!#REF!</f>
        <v>#REF!</v>
      </c>
      <c r="AG41" s="107" t="e">
        <f>'IDP 2013-14 Rev'!#REF!</f>
        <v>#REF!</v>
      </c>
      <c r="AH41" s="107" t="e">
        <f>'IDP 2013-14 Rev'!#REF!</f>
        <v>#REF!</v>
      </c>
      <c r="AI41" s="107" t="e">
        <f>'IDP 2013-14 Rev'!#REF!</f>
        <v>#REF!</v>
      </c>
      <c r="AJ41" s="107" t="e">
        <f>'IDP 2013-14 Rev'!#REF!</f>
        <v>#REF!</v>
      </c>
      <c r="AK41" s="107" t="e">
        <f>'IDP 2013-14 Rev'!#REF!</f>
        <v>#REF!</v>
      </c>
      <c r="AL41" s="107" t="e">
        <f>'IDP 2013-14 Rev'!#REF!</f>
        <v>#REF!</v>
      </c>
      <c r="AM41" s="107" t="e">
        <f>'IDP 2013-14 Rev'!#REF!</f>
        <v>#REF!</v>
      </c>
      <c r="AN41" s="107" t="e">
        <f>'IDP 2013-14 Rev'!#REF!</f>
        <v>#REF!</v>
      </c>
      <c r="AO41" s="107" t="e">
        <f>'IDP 2013-14 Rev'!#REF!</f>
        <v>#REF!</v>
      </c>
      <c r="AP41" s="107" t="e">
        <f>'IDP 2013-14 Rev'!#REF!</f>
        <v>#REF!</v>
      </c>
      <c r="AQ41" s="107" t="e">
        <f>'IDP 2013-14 Rev'!#REF!</f>
        <v>#REF!</v>
      </c>
      <c r="AR41" s="107" t="e">
        <f>'IDP 2013-14 Rev'!#REF!</f>
        <v>#REF!</v>
      </c>
      <c r="AS41" s="107" t="e">
        <f>'IDP 2013-14 Rev'!#REF!</f>
        <v>#REF!</v>
      </c>
      <c r="AT41" s="107" t="e">
        <f>'IDP 2013-14 Rev'!#REF!</f>
        <v>#REF!</v>
      </c>
      <c r="AU41" s="107" t="e">
        <f>'IDP 2013-14 Rev'!#REF!</f>
        <v>#REF!</v>
      </c>
      <c r="AV41" s="107" t="e">
        <f>'IDP 2013-14 Rev'!#REF!</f>
        <v>#REF!</v>
      </c>
      <c r="AW41" s="107" t="e">
        <f>'IDP 2013-14 Rev'!#REF!</f>
        <v>#REF!</v>
      </c>
      <c r="AX41" s="107" t="e">
        <f>'IDP 2013-14 Rev'!#REF!</f>
        <v>#REF!</v>
      </c>
      <c r="AY41" s="107" t="e">
        <f>'IDP 2013-14 Rev'!#REF!</f>
        <v>#REF!</v>
      </c>
      <c r="AZ41" s="107" t="e">
        <f>'IDP 2013-14 Rev'!#REF!</f>
        <v>#REF!</v>
      </c>
      <c r="BA41" s="107" t="e">
        <f>'IDP 2013-14 Rev'!#REF!</f>
        <v>#REF!</v>
      </c>
      <c r="BB41" s="107" t="e">
        <f>'IDP 2013-14 Rev'!#REF!</f>
        <v>#REF!</v>
      </c>
      <c r="BC41" s="107" t="e">
        <f>'IDP 2013-14 Rev'!#REF!</f>
        <v>#REF!</v>
      </c>
      <c r="BD41" s="107" t="e">
        <f>'IDP 2013-14 Rev'!#REF!</f>
        <v>#REF!</v>
      </c>
      <c r="BE41" s="107" t="e">
        <f>'IDP 2013-14 Rev'!#REF!</f>
        <v>#REF!</v>
      </c>
      <c r="BF41" s="107" t="e">
        <f>'IDP 2013-14 Rev'!#REF!</f>
        <v>#REF!</v>
      </c>
      <c r="BG41" s="107" t="e">
        <f>'IDP 2013-14 Rev'!#REF!</f>
        <v>#REF!</v>
      </c>
      <c r="BH41" s="107" t="e">
        <f>'IDP 2013-14 Rev'!#REF!</f>
        <v>#REF!</v>
      </c>
      <c r="BI41" s="107"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517" t="s">
        <v>1543</v>
      </c>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9"/>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3" customFormat="1" ht="108.75" hidden="1" customHeight="1" x14ac:dyDescent="0.25">
      <c r="A43" s="102" t="e">
        <f>'IDP 2013-14 Rev'!#REF!</f>
        <v>#REF!</v>
      </c>
      <c r="B43" s="102" t="e">
        <f>'IDP 2013-14 Rev'!#REF!</f>
        <v>#REF!</v>
      </c>
      <c r="C43" s="102" t="e">
        <f>'IDP 2013-14 Rev'!#REF!</f>
        <v>#REF!</v>
      </c>
      <c r="D43" s="102" t="e">
        <f>'IDP 2013-14 Rev'!#REF!</f>
        <v>#REF!</v>
      </c>
      <c r="E43" s="102" t="e">
        <f>'IDP 2013-14 Rev'!#REF!</f>
        <v>#REF!</v>
      </c>
      <c r="F43" s="102" t="e">
        <f>'IDP 2013-14 Rev'!#REF!</f>
        <v>#REF!</v>
      </c>
      <c r="G43" s="102" t="e">
        <f>'IDP 2013-14 Rev'!#REF!</f>
        <v>#REF!</v>
      </c>
      <c r="H43" s="102" t="e">
        <f>'IDP 2013-14 Rev'!#REF!</f>
        <v>#REF!</v>
      </c>
      <c r="I43" s="102" t="e">
        <f>'IDP 2013-14 Rev'!#REF!</f>
        <v>#REF!</v>
      </c>
      <c r="J43" s="102" t="e">
        <f>'IDP 2013-14 Rev'!#REF!</f>
        <v>#REF!</v>
      </c>
      <c r="K43" s="102" t="e">
        <f>'IDP 2013-14 Rev'!#REF!</f>
        <v>#REF!</v>
      </c>
      <c r="L43" s="102" t="e">
        <f>'IDP 2013-14 Rev'!#REF!</f>
        <v>#REF!</v>
      </c>
      <c r="M43" s="102" t="e">
        <f>'IDP 2013-14 Rev'!#REF!</f>
        <v>#REF!</v>
      </c>
      <c r="N43" s="102" t="e">
        <f>'IDP 2013-14 Rev'!#REF!</f>
        <v>#REF!</v>
      </c>
      <c r="O43" s="102" t="e">
        <f>'IDP 2013-14 Rev'!#REF!</f>
        <v>#REF!</v>
      </c>
      <c r="P43" s="102" t="e">
        <f>'IDP 2013-14 Rev'!#REF!</f>
        <v>#REF!</v>
      </c>
      <c r="Q43" s="102" t="e">
        <f>'IDP 2013-14 Rev'!#REF!</f>
        <v>#REF!</v>
      </c>
      <c r="R43" s="102" t="e">
        <f>'IDP 2013-14 Rev'!#REF!</f>
        <v>#REF!</v>
      </c>
      <c r="S43" s="102" t="e">
        <f>'IDP 2013-14 Rev'!#REF!</f>
        <v>#REF!</v>
      </c>
      <c r="T43" s="102" t="e">
        <f>'IDP 2013-14 Rev'!#REF!</f>
        <v>#REF!</v>
      </c>
      <c r="U43" s="102" t="e">
        <f>'IDP 2013-14 Rev'!#REF!</f>
        <v>#REF!</v>
      </c>
      <c r="V43" s="102" t="e">
        <f>'IDP 2013-14 Rev'!#REF!</f>
        <v>#REF!</v>
      </c>
      <c r="W43" s="102" t="e">
        <f>'IDP 2013-14 Rev'!#REF!</f>
        <v>#REF!</v>
      </c>
      <c r="X43" s="102" t="e">
        <f>'IDP 2013-14 Rev'!#REF!</f>
        <v>#REF!</v>
      </c>
      <c r="Y43" s="102" t="e">
        <f>'IDP 2013-14 Rev'!#REF!</f>
        <v>#REF!</v>
      </c>
      <c r="Z43" s="102" t="e">
        <f>'IDP 2013-14 Rev'!#REF!</f>
        <v>#REF!</v>
      </c>
      <c r="AA43" s="102" t="e">
        <f>'IDP 2013-14 Rev'!#REF!</f>
        <v>#REF!</v>
      </c>
      <c r="AB43" s="102" t="e">
        <f>'IDP 2013-14 Rev'!#REF!</f>
        <v>#REF!</v>
      </c>
      <c r="AC43" s="102" t="e">
        <f>'IDP 2013-14 Rev'!#REF!</f>
        <v>#REF!</v>
      </c>
      <c r="AD43" s="102" t="e">
        <f>'IDP 2013-14 Rev'!#REF!</f>
        <v>#REF!</v>
      </c>
      <c r="AE43" s="102" t="e">
        <f>'IDP 2013-14 Rev'!#REF!</f>
        <v>#REF!</v>
      </c>
      <c r="AF43" s="102" t="e">
        <f>'IDP 2013-14 Rev'!#REF!</f>
        <v>#REF!</v>
      </c>
      <c r="AG43" s="102" t="e">
        <f>'IDP 2013-14 Rev'!#REF!</f>
        <v>#REF!</v>
      </c>
      <c r="AH43" s="102" t="e">
        <f>'IDP 2013-14 Rev'!#REF!</f>
        <v>#REF!</v>
      </c>
      <c r="AI43" s="102" t="e">
        <f>'IDP 2013-14 Rev'!#REF!</f>
        <v>#REF!</v>
      </c>
      <c r="AJ43" s="102" t="e">
        <f>'IDP 2013-14 Rev'!#REF!</f>
        <v>#REF!</v>
      </c>
      <c r="AK43" s="102" t="e">
        <f>'IDP 2013-14 Rev'!#REF!</f>
        <v>#REF!</v>
      </c>
      <c r="AL43" s="102" t="e">
        <f>'IDP 2013-14 Rev'!#REF!</f>
        <v>#REF!</v>
      </c>
      <c r="AM43" s="102" t="e">
        <f>'IDP 2013-14 Rev'!#REF!</f>
        <v>#REF!</v>
      </c>
      <c r="AN43" s="102" t="e">
        <f>'IDP 2013-14 Rev'!#REF!</f>
        <v>#REF!</v>
      </c>
      <c r="AO43" s="102" t="e">
        <f>'IDP 2013-14 Rev'!#REF!</f>
        <v>#REF!</v>
      </c>
      <c r="AP43" s="102" t="e">
        <f>'IDP 2013-14 Rev'!#REF!</f>
        <v>#REF!</v>
      </c>
      <c r="AQ43" s="102" t="e">
        <f>'IDP 2013-14 Rev'!#REF!</f>
        <v>#REF!</v>
      </c>
      <c r="AR43" s="102" t="e">
        <f>'IDP 2013-14 Rev'!#REF!</f>
        <v>#REF!</v>
      </c>
      <c r="AS43" s="102" t="e">
        <f>'IDP 2013-14 Rev'!#REF!</f>
        <v>#REF!</v>
      </c>
      <c r="AT43" s="102" t="e">
        <f>'IDP 2013-14 Rev'!#REF!</f>
        <v>#REF!</v>
      </c>
      <c r="AU43" s="102" t="e">
        <f>'IDP 2013-14 Rev'!#REF!</f>
        <v>#REF!</v>
      </c>
      <c r="AV43" s="102" t="e">
        <f>'IDP 2013-14 Rev'!#REF!</f>
        <v>#REF!</v>
      </c>
      <c r="AW43" s="102" t="e">
        <f>'IDP 2013-14 Rev'!#REF!</f>
        <v>#REF!</v>
      </c>
      <c r="AX43" s="102" t="e">
        <f>'IDP 2013-14 Rev'!#REF!</f>
        <v>#REF!</v>
      </c>
      <c r="AY43" s="102" t="e">
        <f>'IDP 2013-14 Rev'!#REF!</f>
        <v>#REF!</v>
      </c>
      <c r="AZ43" s="102" t="e">
        <f>'IDP 2013-14 Rev'!#REF!</f>
        <v>#REF!</v>
      </c>
      <c r="BA43" s="102" t="e">
        <f>'IDP 2013-14 Rev'!#REF!</f>
        <v>#REF!</v>
      </c>
      <c r="BB43" s="102" t="e">
        <f>'IDP 2013-14 Rev'!#REF!</f>
        <v>#REF!</v>
      </c>
      <c r="BC43" s="102" t="e">
        <f>'IDP 2013-14 Rev'!#REF!</f>
        <v>#REF!</v>
      </c>
      <c r="BD43" s="102" t="e">
        <f>'IDP 2013-14 Rev'!#REF!</f>
        <v>#REF!</v>
      </c>
      <c r="BE43" s="102" t="e">
        <f>'IDP 2013-14 Rev'!#REF!</f>
        <v>#REF!</v>
      </c>
      <c r="BF43" s="102" t="e">
        <f>'IDP 2013-14 Rev'!#REF!</f>
        <v>#REF!</v>
      </c>
      <c r="BG43" s="102" t="e">
        <f>'IDP 2013-14 Rev'!#REF!</f>
        <v>#REF!</v>
      </c>
      <c r="BH43" s="102" t="e">
        <f>'IDP 2013-14 Rev'!#REF!</f>
        <v>#REF!</v>
      </c>
      <c r="BI43" s="102"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3" customFormat="1" ht="204.75" hidden="1" customHeight="1" x14ac:dyDescent="0.25">
      <c r="A45" s="102" t="e">
        <f>'IDP 2013-14 Rev'!#REF!</f>
        <v>#REF!</v>
      </c>
      <c r="B45" s="102" t="e">
        <f>'IDP 2013-14 Rev'!#REF!</f>
        <v>#REF!</v>
      </c>
      <c r="C45" s="102" t="e">
        <f>'IDP 2013-14 Rev'!#REF!</f>
        <v>#REF!</v>
      </c>
      <c r="D45" s="102" t="e">
        <f>'IDP 2013-14 Rev'!#REF!</f>
        <v>#REF!</v>
      </c>
      <c r="E45" s="102" t="e">
        <f>'IDP 2013-14 Rev'!#REF!</f>
        <v>#REF!</v>
      </c>
      <c r="F45" s="102" t="e">
        <f>'IDP 2013-14 Rev'!#REF!</f>
        <v>#REF!</v>
      </c>
      <c r="G45" s="102" t="e">
        <f>'IDP 2013-14 Rev'!#REF!</f>
        <v>#REF!</v>
      </c>
      <c r="H45" s="102" t="e">
        <f>'IDP 2013-14 Rev'!#REF!</f>
        <v>#REF!</v>
      </c>
      <c r="I45" s="102" t="e">
        <f>'IDP 2013-14 Rev'!#REF!</f>
        <v>#REF!</v>
      </c>
      <c r="J45" s="102" t="e">
        <f>'IDP 2013-14 Rev'!#REF!</f>
        <v>#REF!</v>
      </c>
      <c r="K45" s="102" t="e">
        <f>'IDP 2013-14 Rev'!#REF!</f>
        <v>#REF!</v>
      </c>
      <c r="L45" s="102" t="e">
        <f>'IDP 2013-14 Rev'!#REF!</f>
        <v>#REF!</v>
      </c>
      <c r="M45" s="102" t="e">
        <f>'IDP 2013-14 Rev'!#REF!</f>
        <v>#REF!</v>
      </c>
      <c r="N45" s="102" t="e">
        <f>'IDP 2013-14 Rev'!#REF!</f>
        <v>#REF!</v>
      </c>
      <c r="O45" s="102" t="e">
        <f>'IDP 2013-14 Rev'!#REF!</f>
        <v>#REF!</v>
      </c>
      <c r="P45" s="102" t="e">
        <f>'IDP 2013-14 Rev'!#REF!</f>
        <v>#REF!</v>
      </c>
      <c r="Q45" s="102" t="e">
        <f>'IDP 2013-14 Rev'!#REF!</f>
        <v>#REF!</v>
      </c>
      <c r="R45" s="102" t="e">
        <f>'IDP 2013-14 Rev'!#REF!</f>
        <v>#REF!</v>
      </c>
      <c r="S45" s="102" t="e">
        <f>'IDP 2013-14 Rev'!#REF!</f>
        <v>#REF!</v>
      </c>
      <c r="T45" s="102" t="e">
        <f>'IDP 2013-14 Rev'!#REF!</f>
        <v>#REF!</v>
      </c>
      <c r="U45" s="102" t="e">
        <f>'IDP 2013-14 Rev'!#REF!</f>
        <v>#REF!</v>
      </c>
      <c r="V45" s="102" t="e">
        <f>'IDP 2013-14 Rev'!#REF!</f>
        <v>#REF!</v>
      </c>
      <c r="W45" s="102" t="e">
        <f>'IDP 2013-14 Rev'!#REF!</f>
        <v>#REF!</v>
      </c>
      <c r="X45" s="102" t="e">
        <f>'IDP 2013-14 Rev'!#REF!</f>
        <v>#REF!</v>
      </c>
      <c r="Y45" s="102" t="e">
        <f>'IDP 2013-14 Rev'!#REF!</f>
        <v>#REF!</v>
      </c>
      <c r="Z45" s="102" t="e">
        <f>'IDP 2013-14 Rev'!#REF!</f>
        <v>#REF!</v>
      </c>
      <c r="AA45" s="102" t="e">
        <f>'IDP 2013-14 Rev'!#REF!</f>
        <v>#REF!</v>
      </c>
      <c r="AB45" s="102" t="e">
        <f>'IDP 2013-14 Rev'!#REF!</f>
        <v>#REF!</v>
      </c>
      <c r="AC45" s="102" t="e">
        <f>'IDP 2013-14 Rev'!#REF!</f>
        <v>#REF!</v>
      </c>
      <c r="AD45" s="102" t="e">
        <f>'IDP 2013-14 Rev'!#REF!</f>
        <v>#REF!</v>
      </c>
      <c r="AE45" s="102" t="e">
        <f>'IDP 2013-14 Rev'!#REF!</f>
        <v>#REF!</v>
      </c>
      <c r="AF45" s="102" t="e">
        <f>'IDP 2013-14 Rev'!#REF!</f>
        <v>#REF!</v>
      </c>
      <c r="AG45" s="102" t="e">
        <f>'IDP 2013-14 Rev'!#REF!</f>
        <v>#REF!</v>
      </c>
      <c r="AH45" s="102" t="e">
        <f>'IDP 2013-14 Rev'!#REF!</f>
        <v>#REF!</v>
      </c>
      <c r="AI45" s="102" t="e">
        <f>'IDP 2013-14 Rev'!#REF!</f>
        <v>#REF!</v>
      </c>
      <c r="AJ45" s="102" t="e">
        <f>'IDP 2013-14 Rev'!#REF!</f>
        <v>#REF!</v>
      </c>
      <c r="AK45" s="102" t="e">
        <f>'IDP 2013-14 Rev'!#REF!</f>
        <v>#REF!</v>
      </c>
      <c r="AL45" s="102" t="e">
        <f>'IDP 2013-14 Rev'!#REF!</f>
        <v>#REF!</v>
      </c>
      <c r="AM45" s="102" t="e">
        <f>'IDP 2013-14 Rev'!#REF!</f>
        <v>#REF!</v>
      </c>
      <c r="AN45" s="102" t="e">
        <f>'IDP 2013-14 Rev'!#REF!</f>
        <v>#REF!</v>
      </c>
      <c r="AO45" s="102" t="e">
        <f>'IDP 2013-14 Rev'!#REF!</f>
        <v>#REF!</v>
      </c>
      <c r="AP45" s="102" t="e">
        <f>'IDP 2013-14 Rev'!#REF!</f>
        <v>#REF!</v>
      </c>
      <c r="AQ45" s="102" t="e">
        <f>'IDP 2013-14 Rev'!#REF!</f>
        <v>#REF!</v>
      </c>
      <c r="AR45" s="102" t="e">
        <f>'IDP 2013-14 Rev'!#REF!</f>
        <v>#REF!</v>
      </c>
      <c r="AS45" s="102" t="e">
        <f>'IDP 2013-14 Rev'!#REF!</f>
        <v>#REF!</v>
      </c>
      <c r="AT45" s="102" t="e">
        <f>'IDP 2013-14 Rev'!#REF!</f>
        <v>#REF!</v>
      </c>
      <c r="AU45" s="102" t="e">
        <f>'IDP 2013-14 Rev'!#REF!</f>
        <v>#REF!</v>
      </c>
      <c r="AV45" s="102" t="e">
        <f>'IDP 2013-14 Rev'!#REF!</f>
        <v>#REF!</v>
      </c>
      <c r="AW45" s="102" t="e">
        <f>'IDP 2013-14 Rev'!#REF!</f>
        <v>#REF!</v>
      </c>
      <c r="AX45" s="102" t="e">
        <f>'IDP 2013-14 Rev'!#REF!</f>
        <v>#REF!</v>
      </c>
      <c r="AY45" s="102" t="e">
        <f>'IDP 2013-14 Rev'!#REF!</f>
        <v>#REF!</v>
      </c>
      <c r="AZ45" s="102" t="e">
        <f>'IDP 2013-14 Rev'!#REF!</f>
        <v>#REF!</v>
      </c>
      <c r="BA45" s="102" t="e">
        <f>'IDP 2013-14 Rev'!#REF!</f>
        <v>#REF!</v>
      </c>
      <c r="BB45" s="102" t="e">
        <f>'IDP 2013-14 Rev'!#REF!</f>
        <v>#REF!</v>
      </c>
      <c r="BC45" s="102" t="e">
        <f>'IDP 2013-14 Rev'!#REF!</f>
        <v>#REF!</v>
      </c>
      <c r="BD45" s="102" t="e">
        <f>'IDP 2013-14 Rev'!#REF!</f>
        <v>#REF!</v>
      </c>
      <c r="BE45" s="102" t="e">
        <f>'IDP 2013-14 Rev'!#REF!</f>
        <v>#REF!</v>
      </c>
      <c r="BF45" s="102" t="e">
        <f>'IDP 2013-14 Rev'!#REF!</f>
        <v>#REF!</v>
      </c>
      <c r="BG45" s="102" t="e">
        <f>'IDP 2013-14 Rev'!#REF!</f>
        <v>#REF!</v>
      </c>
      <c r="BH45" s="102" t="e">
        <f>'IDP 2013-14 Rev'!#REF!</f>
        <v>#REF!</v>
      </c>
      <c r="BI45" s="102" t="e">
        <f>'IDP 2013-14 Rev'!#REF!</f>
        <v>#REF!</v>
      </c>
    </row>
    <row r="46" spans="1:61" ht="30" customHeight="1" x14ac:dyDescent="0.25"/>
    <row r="47" spans="1:61" ht="26.25" customHeight="1" x14ac:dyDescent="0.25">
      <c r="AS47" s="98"/>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6" t="s">
        <v>1489</v>
      </c>
    </row>
    <row r="4" spans="1:62" ht="90.75" customHeight="1" x14ac:dyDescent="0.25">
      <c r="A4" s="27" t="str">
        <f>'IDP 2013-14 Rev'!A7</f>
        <v>ISC</v>
      </c>
      <c r="B4" s="27" t="str">
        <f>'IDP 2013-14 Rev'!B7</f>
        <v>IDP</v>
      </c>
      <c r="C4" s="28" t="e">
        <f>'IDP 2013-14 Rev'!#REF!</f>
        <v>#REF!</v>
      </c>
      <c r="D4" s="28" t="e">
        <f>'IDP 2013-14 Rev'!#REF!</f>
        <v>#REF!</v>
      </c>
      <c r="E4" s="28">
        <f>'IDP 2013-14 Rev'!G7</f>
        <v>0</v>
      </c>
      <c r="F4" s="50">
        <f>'IDP 2013-14 Rev'!H7</f>
        <v>0</v>
      </c>
      <c r="G4" s="50" t="str">
        <f>'IDP 2013-14 Rev'!I7</f>
        <v>Specific Objective definition</v>
      </c>
      <c r="H4" s="50" t="str">
        <f>'IDP 2013-14 Rev'!J7</f>
        <v>Obj No</v>
      </c>
      <c r="I4" s="50" t="e">
        <f>'IDP 2013-14 Rev'!#REF!</f>
        <v>#REF!</v>
      </c>
      <c r="J4" s="50">
        <f>'IDP 2013-14 Rev'!Q7</f>
        <v>0</v>
      </c>
      <c r="K4" s="50">
        <f>'IDP 2013-14 Rev'!R7</f>
        <v>0</v>
      </c>
      <c r="L4" s="50">
        <f>'IDP 2013-14 Rev'!S7</f>
        <v>0</v>
      </c>
      <c r="M4" s="50" t="e">
        <f>'IDP 2013-14 Rev'!#REF!</f>
        <v>#REF!</v>
      </c>
      <c r="N4" s="50" t="str">
        <f>'IDP 2013-14 Rev'!V7</f>
        <v>Indicator Definition and basis of measurement</v>
      </c>
      <c r="O4" s="50" t="e">
        <f>'IDP 2013-14 Rev'!#REF!</f>
        <v>#REF!</v>
      </c>
      <c r="P4" s="50" t="e">
        <f>'IDP 2013-14 Rev'!#REF!</f>
        <v>#REF!</v>
      </c>
      <c r="Q4" s="28" t="e">
        <f>'IDP 2013-14 Rev'!#REF!</f>
        <v>#REF!</v>
      </c>
      <c r="R4" s="28">
        <f>'IDP 2013-14 Rev'!AA7</f>
        <v>0</v>
      </c>
      <c r="S4" s="28">
        <f>'IDP 2013-14 Rev'!AB7</f>
        <v>0</v>
      </c>
      <c r="T4" s="28">
        <f>'IDP 2013-14 Rev'!AC7</f>
        <v>0</v>
      </c>
      <c r="U4" s="28">
        <f>'IDP 2013-14 Rev'!AE7</f>
        <v>0</v>
      </c>
      <c r="V4" s="28">
        <f>'IDP 2013-14 Rev'!AF7</f>
        <v>0</v>
      </c>
      <c r="W4" s="28">
        <f>'IDP 2013-14 Rev'!AG7</f>
        <v>0</v>
      </c>
      <c r="X4" s="28">
        <f>'IDP 2013-14 Rev'!AH7</f>
        <v>0</v>
      </c>
      <c r="Y4" s="28">
        <f>'IDP 2013-14 Rev'!AI7</f>
        <v>0</v>
      </c>
      <c r="Z4" s="28">
        <f>'IDP 2013-14 Rev'!AJ7</f>
        <v>0</v>
      </c>
      <c r="AA4" s="28">
        <f>'IDP 2013-14 Rev'!AK7</f>
        <v>0</v>
      </c>
      <c r="AB4" s="28">
        <f>'IDP 2013-14 Rev'!AL7</f>
        <v>0</v>
      </c>
      <c r="AC4" s="28">
        <f>'IDP 2013-14 Rev'!AM7</f>
        <v>0</v>
      </c>
      <c r="AD4" s="28">
        <f>'IDP 2013-14 Rev'!AO7</f>
        <v>0</v>
      </c>
      <c r="AE4" s="28">
        <f>'IDP 2013-14 Rev'!AP7</f>
        <v>0</v>
      </c>
      <c r="AF4" s="28">
        <f>'IDP 2013-14 Rev'!AQ7</f>
        <v>0</v>
      </c>
      <c r="AG4" s="28">
        <f>'IDP 2013-14 Rev'!AR7</f>
        <v>0</v>
      </c>
      <c r="AH4" s="28">
        <f>'IDP 2013-14 Rev'!AS7</f>
        <v>0</v>
      </c>
      <c r="AI4" s="28">
        <f>'IDP 2013-14 Rev'!AT7</f>
        <v>0</v>
      </c>
      <c r="AJ4" s="28">
        <f>'IDP 2013-14 Rev'!AU7</f>
        <v>0</v>
      </c>
      <c r="AK4" s="28">
        <f>'IDP 2013-14 Rev'!AV7</f>
        <v>0</v>
      </c>
      <c r="AL4" s="28">
        <f>'IDP 2013-14 Rev'!AW7</f>
        <v>0</v>
      </c>
      <c r="AM4" s="28">
        <f>'IDP 2013-14 Rev'!AY7</f>
        <v>0</v>
      </c>
      <c r="AN4" s="28">
        <f>'IDP 2013-14 Rev'!AZ7</f>
        <v>0</v>
      </c>
      <c r="AO4" s="28">
        <f>'IDP 2013-14 Rev'!BA7</f>
        <v>0</v>
      </c>
      <c r="AP4" s="28">
        <f>'IDP 2013-14 Rev'!BB7</f>
        <v>0</v>
      </c>
      <c r="AQ4" s="28">
        <f>'IDP 2013-14 Rev'!BC7</f>
        <v>0</v>
      </c>
      <c r="AR4" s="28">
        <f>'IDP 2013-14 Rev'!BD7</f>
        <v>0</v>
      </c>
      <c r="AS4" s="28">
        <f>'IDP 2013-14 Rev'!BE7</f>
        <v>0</v>
      </c>
      <c r="AT4" s="28">
        <f>'IDP 2013-14 Rev'!BF7</f>
        <v>0</v>
      </c>
      <c r="AU4" s="28">
        <f>'IDP 2013-14 Rev'!BG7</f>
        <v>0</v>
      </c>
      <c r="AV4" s="28">
        <f>'IDP 2013-14 Rev'!BI7</f>
        <v>0</v>
      </c>
      <c r="AW4" s="28">
        <f>'IDP 2013-14 Rev'!BJ7</f>
        <v>0</v>
      </c>
      <c r="AX4" s="28">
        <f>'IDP 2013-14 Rev'!BK7</f>
        <v>0</v>
      </c>
      <c r="AY4" s="28">
        <f>'IDP 2013-14 Rev'!BL7</f>
        <v>0</v>
      </c>
      <c r="AZ4" s="28">
        <f>'IDP 2013-14 Rev'!BM7</f>
        <v>0</v>
      </c>
      <c r="BA4" s="28">
        <f>'IDP 2013-14 Rev'!BN7</f>
        <v>0</v>
      </c>
      <c r="BB4" s="28" t="e">
        <f>'IDP 2013-14 Rev'!#REF!</f>
        <v>#REF!</v>
      </c>
      <c r="BC4" s="28" t="e">
        <f>'IDP 2013-14 Rev'!#REF!</f>
        <v>#REF!</v>
      </c>
      <c r="BD4" s="28">
        <f>'IDP 2013-14 Rev'!CL7</f>
        <v>0</v>
      </c>
      <c r="BE4" s="28">
        <f>'IDP 2013-14 Rev'!CM7</f>
        <v>0</v>
      </c>
      <c r="BF4" s="28">
        <f>'IDP 2013-14 Rev'!CN7</f>
        <v>0</v>
      </c>
      <c r="BG4" s="28">
        <f>'IDP 2013-14 Rev'!CO7</f>
        <v>0</v>
      </c>
      <c r="BH4" s="28">
        <f>'IDP 2013-14 Rev'!CP7</f>
        <v>0</v>
      </c>
      <c r="BI4" s="28">
        <f>'IDP 2013-14 Rev'!CQ7</f>
        <v>0</v>
      </c>
      <c r="BJ4" s="28">
        <f>'IDP 2013-14 Rev'!CW7</f>
        <v>0</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3" customFormat="1" ht="144"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Rev'!P10</f>
        <v>1. Wellness days. 
2. Safety awareness days
3. Provision of EAP services
4. Provision of Primary health and occupational health care
5. Maintenance of IOD claims</v>
      </c>
      <c r="J6" s="102" t="str">
        <f>'IDP 2013-14 Rev'!Q10</f>
        <v>The intention of this strategy is to promote a healthy working environment within the Municipality, including physical health, mental health as well as the health and safety conditions under which staff operate.</v>
      </c>
      <c r="K6" s="102">
        <f>'IDP 2013-14 Rev'!R10</f>
        <v>0</v>
      </c>
      <c r="L6" s="102" t="str">
        <f>'IDP 2013-14 Rev'!S10</f>
        <v xml:space="preserve">The key performance area defined for this objective is to improve wellbeing of BCMM employees </v>
      </c>
      <c r="M6" s="102" t="str">
        <f>'IDP 2013-14 Rev'!U10</f>
        <v>% Reduction in the disabling injury frequency rate</v>
      </c>
      <c r="N6" s="102" t="str">
        <f>'IDP 2013-14 Rev'!V10</f>
        <v>Increase in the number of consulting rooms</v>
      </c>
      <c r="O6" s="102" t="str">
        <f>'IDP 2013-14 Rev'!X10</f>
        <v>Output</v>
      </c>
      <c r="P6" s="102" t="str">
        <f>'IDP 2013-14 Rev'!Y10</f>
        <v>2,50%</v>
      </c>
      <c r="Q6" s="102">
        <f>'IDP 2013-14 Rev'!Z10</f>
        <v>0.02</v>
      </c>
      <c r="R6" s="102" t="str">
        <f>'IDP 2013-14 Rev'!AA10</f>
        <v xml:space="preserve">Bid specification submitted to the committee and project advertised/Reduce by 0.125%  to  2.375% </v>
      </c>
      <c r="S6" s="102" t="str">
        <f>'IDP 2013-14 Rev'!AB10</f>
        <v>News paper advert/Monthly injury frequency rate statistics.</v>
      </c>
      <c r="T6" s="102" t="str">
        <f>'IDP 2013-14 Rev'!AC10</f>
        <v>Not achieved. Rate of 2.50% at end September 2013. Quarter 1 target and portfolio of evidence is incorrectly captured.</v>
      </c>
      <c r="U6" s="102" t="str">
        <f>'IDP 2013-14 Rev'!AE10</f>
        <v>Not achieved. Rate of 2.50% at end September 2013. Quarter 1 target and portfolio of evidence is incorrectly captured.</v>
      </c>
      <c r="V6" s="102" t="str">
        <f>'IDP 2013-14 Rev'!AF10</f>
        <v>Project is being rolled out via campaign to publicise Safety Plan. 2 Roadshows already conducted. Safety plan to be operationalised in line departmental management meetings</v>
      </c>
      <c r="W6" s="102">
        <f>'IDP 2013-14 Rev'!AG10</f>
        <v>0</v>
      </c>
      <c r="X6" s="102">
        <f>'IDP 2013-14 Rev'!AH10</f>
        <v>0</v>
      </c>
      <c r="Y6" s="102">
        <f>'IDP 2013-14 Rev'!AI10</f>
        <v>0</v>
      </c>
      <c r="Z6" s="102">
        <f>'IDP 2013-14 Rev'!AJ10</f>
        <v>0</v>
      </c>
      <c r="AA6" s="102" t="str">
        <f>'IDP 2013-14 Rev'!AK10</f>
        <v>Appointment of the service provider</v>
      </c>
      <c r="AB6" s="102" t="str">
        <f>'IDP 2013-14 Rev'!AL10</f>
        <v>Signed letter of award to the service provider</v>
      </c>
      <c r="AC6" s="102">
        <f>'IDP 2013-14 Rev'!AM10</f>
        <v>0</v>
      </c>
      <c r="AD6" s="102">
        <f>'IDP 2013-14 Rev'!AO10</f>
        <v>0</v>
      </c>
      <c r="AE6" s="102">
        <f>'IDP 2013-14 Rev'!AP10</f>
        <v>0</v>
      </c>
      <c r="AF6" s="102">
        <f>'IDP 2013-14 Rev'!AQ10</f>
        <v>0</v>
      </c>
      <c r="AG6" s="102">
        <f>'IDP 2013-14 Rev'!AR10</f>
        <v>0</v>
      </c>
      <c r="AH6" s="102">
        <f>'IDP 2013-14 Rev'!AS10</f>
        <v>0</v>
      </c>
      <c r="AI6" s="102">
        <f>'IDP 2013-14 Rev'!AT10</f>
        <v>0</v>
      </c>
      <c r="AJ6" s="102" t="str">
        <f>'IDP 2013-14 Rev'!AU10</f>
        <v>Prelimary design</v>
      </c>
      <c r="AK6" s="102" t="str">
        <f>'IDP 2013-14 Rev'!AV10</f>
        <v>Draft design in place for consultation</v>
      </c>
      <c r="AL6" s="102">
        <f>'IDP 2013-14 Rev'!AW10</f>
        <v>0</v>
      </c>
      <c r="AM6" s="102">
        <f>'IDP 2013-14 Rev'!AY10</f>
        <v>0</v>
      </c>
      <c r="AN6" s="102">
        <f>'IDP 2013-14 Rev'!AZ10</f>
        <v>0</v>
      </c>
      <c r="AO6" s="102">
        <f>'IDP 2013-14 Rev'!BA10</f>
        <v>0</v>
      </c>
      <c r="AP6" s="102">
        <f>'IDP 2013-14 Rev'!BB10</f>
        <v>0</v>
      </c>
      <c r="AQ6" s="102">
        <f>'IDP 2013-14 Rev'!BC10</f>
        <v>0</v>
      </c>
      <c r="AR6" s="102">
        <f>'IDP 2013-14 Rev'!BD10</f>
        <v>0</v>
      </c>
      <c r="AS6" s="102" t="str">
        <f>'IDP 2013-14 Rev'!BE10</f>
        <v>Final design completed</v>
      </c>
      <c r="AT6" s="102" t="str">
        <f>'IDP 2013-14 Rev'!BF10</f>
        <v xml:space="preserve">Approved designs by Develpment Planning department </v>
      </c>
      <c r="AU6" s="102">
        <f>'IDP 2013-14 Rev'!BG10</f>
        <v>0</v>
      </c>
      <c r="AV6" s="102">
        <f>'IDP 2013-14 Rev'!BI10</f>
        <v>0</v>
      </c>
      <c r="AW6" s="102">
        <f>'IDP 2013-14 Rev'!BJ10</f>
        <v>0</v>
      </c>
      <c r="AX6" s="102">
        <f>'IDP 2013-14 Rev'!BK10</f>
        <v>0</v>
      </c>
      <c r="AY6" s="102">
        <f>'IDP 2013-14 Rev'!BL10</f>
        <v>0</v>
      </c>
      <c r="AZ6" s="102">
        <f>'IDP 2013-14 Rev'!BM10</f>
        <v>0</v>
      </c>
      <c r="BA6" s="102">
        <f>'IDP 2013-14 Rev'!BN10</f>
        <v>0</v>
      </c>
      <c r="BB6" s="102">
        <f>'IDP 2013-14 Rev'!BO10</f>
        <v>1.95E-2</v>
      </c>
      <c r="BC6" s="102">
        <f>'IDP 2013-14 Rev'!BP10</f>
        <v>1.95E-2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7"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12"/>
      <c r="I9" s="112"/>
      <c r="J9" s="112"/>
      <c r="K9" s="112"/>
      <c r="L9" s="27" t="e">
        <f>'IDP 2013-14 Rev'!#REF!</f>
        <v>#REF!</v>
      </c>
      <c r="M9" s="27" t="e">
        <f>'IDP 2013-14 Rev'!#REF!</f>
        <v>#REF!</v>
      </c>
      <c r="N9" s="27" t="e">
        <f>'IDP 2013-14 Rev'!#REF!</f>
        <v>#REF!</v>
      </c>
      <c r="O9" s="112"/>
      <c r="P9" s="27" t="e">
        <f>'IDP 2013-14 Rev'!#REF!</f>
        <v>#REF!</v>
      </c>
      <c r="Q9" s="27" t="e">
        <f>'IDP 2013-14 Rev'!#REF!</f>
        <v>#REF!</v>
      </c>
      <c r="R9" s="27" t="e">
        <f>'IDP 2013-14 Rev'!#REF!</f>
        <v>#REF!</v>
      </c>
      <c r="S9" s="27" t="e">
        <f>'IDP 2013-14 Rev'!#REF!</f>
        <v>#REF!</v>
      </c>
      <c r="T9" s="112"/>
      <c r="U9" s="112"/>
      <c r="V9" s="112"/>
      <c r="W9" s="112"/>
      <c r="X9" s="112"/>
      <c r="Y9" s="112"/>
      <c r="Z9" s="112"/>
      <c r="AA9" s="27" t="e">
        <f>'IDP 2013-14 Rev'!#REF!</f>
        <v>#REF!</v>
      </c>
      <c r="AB9" s="27" t="e">
        <f>'IDP 2013-14 Rev'!#REF!</f>
        <v>#REF!</v>
      </c>
      <c r="AC9" s="112"/>
      <c r="AD9" s="112"/>
      <c r="AE9" s="112"/>
      <c r="AF9" s="112"/>
      <c r="AG9" s="112"/>
      <c r="AH9" s="112"/>
      <c r="AI9" s="112"/>
      <c r="AJ9" s="27" t="e">
        <f>'IDP 2013-14 Rev'!#REF!</f>
        <v>#REF!</v>
      </c>
      <c r="AK9" s="27" t="e">
        <f>'IDP 2013-14 Rev'!#REF!</f>
        <v>#REF!</v>
      </c>
      <c r="AL9" s="112"/>
      <c r="AM9" s="112"/>
      <c r="AN9" s="112"/>
      <c r="AO9" s="112"/>
      <c r="AP9" s="112"/>
      <c r="AQ9" s="112"/>
      <c r="AR9" s="112"/>
      <c r="AS9" s="27" t="e">
        <f>'IDP 2013-14 Rev'!#REF!</f>
        <v>#REF!</v>
      </c>
      <c r="AT9" s="27" t="e">
        <f>'IDP 2013-14 Rev'!#REF!</f>
        <v>#REF!</v>
      </c>
      <c r="AU9" s="112"/>
      <c r="AV9" s="112"/>
      <c r="AW9" s="112"/>
      <c r="AX9" s="112"/>
      <c r="AY9" s="112"/>
      <c r="AZ9" s="112"/>
      <c r="BA9" s="112"/>
      <c r="BB9" s="112"/>
      <c r="BC9" s="113"/>
      <c r="BD9" s="27"/>
      <c r="BE9" s="27"/>
      <c r="BF9" s="27"/>
      <c r="BG9" s="27"/>
      <c r="BH9" s="27"/>
      <c r="BI9" s="27"/>
      <c r="BJ9" s="27"/>
    </row>
    <row r="10" spans="1:62" s="8" customFormat="1" ht="131.25" customHeight="1" x14ac:dyDescent="0.25">
      <c r="A10" s="27"/>
      <c r="B10" s="27"/>
      <c r="C10" s="27"/>
      <c r="D10" s="27"/>
      <c r="E10" s="27"/>
      <c r="F10" s="10" t="s">
        <v>1513</v>
      </c>
      <c r="G10" s="10" t="s">
        <v>1513</v>
      </c>
      <c r="H10" s="10" t="s">
        <v>1513</v>
      </c>
      <c r="I10" s="10" t="s">
        <v>1513</v>
      </c>
      <c r="J10" s="10" t="s">
        <v>1513</v>
      </c>
      <c r="K10" s="10" t="s">
        <v>1513</v>
      </c>
      <c r="L10" s="10" t="s">
        <v>1513</v>
      </c>
      <c r="M10" s="10" t="s">
        <v>1514</v>
      </c>
      <c r="N10" s="10" t="s">
        <v>1514</v>
      </c>
      <c r="O10" s="123"/>
      <c r="P10" s="13">
        <v>4</v>
      </c>
      <c r="Q10" s="10">
        <v>4</v>
      </c>
      <c r="R10" s="10">
        <v>1</v>
      </c>
      <c r="S10" s="10" t="s">
        <v>1515</v>
      </c>
      <c r="T10" s="123"/>
      <c r="U10" s="123"/>
      <c r="V10" s="123"/>
      <c r="W10" s="123"/>
      <c r="X10" s="123"/>
      <c r="Y10" s="123"/>
      <c r="Z10" s="123"/>
      <c r="AA10" s="10">
        <v>2</v>
      </c>
      <c r="AB10" s="10" t="s">
        <v>1515</v>
      </c>
      <c r="AC10" s="123"/>
      <c r="AD10" s="123"/>
      <c r="AE10" s="123"/>
      <c r="AF10" s="123"/>
      <c r="AG10" s="123"/>
      <c r="AH10" s="123"/>
      <c r="AI10" s="123"/>
      <c r="AJ10" s="10">
        <v>3</v>
      </c>
      <c r="AK10" s="10" t="s">
        <v>1515</v>
      </c>
      <c r="AL10" s="123"/>
      <c r="AM10" s="123"/>
      <c r="AN10" s="123"/>
      <c r="AO10" s="123"/>
      <c r="AP10" s="123"/>
      <c r="AQ10" s="123"/>
      <c r="AR10" s="123"/>
      <c r="AS10" s="10">
        <v>4</v>
      </c>
      <c r="AT10" s="10" t="s">
        <v>1515</v>
      </c>
      <c r="AU10" s="123"/>
      <c r="AV10" s="123"/>
      <c r="AW10" s="123"/>
      <c r="AX10" s="123"/>
      <c r="AY10" s="123"/>
      <c r="AZ10" s="123"/>
      <c r="BA10" s="123"/>
      <c r="BB10" s="123"/>
      <c r="BC10" s="124"/>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12"/>
      <c r="I11" s="112"/>
      <c r="J11" s="112"/>
      <c r="K11" s="112"/>
      <c r="L11" s="27" t="e">
        <f>'IDP 2013-14 Rev'!#REF!</f>
        <v>#REF!</v>
      </c>
      <c r="M11" s="67" t="e">
        <f>'IDP 2013-14 Rev'!#REF!</f>
        <v>#REF!</v>
      </c>
      <c r="N11" s="27" t="e">
        <f>'IDP 2013-14 Rev'!#REF!</f>
        <v>#REF!</v>
      </c>
      <c r="O11" s="112"/>
      <c r="P11" s="27" t="e">
        <f>'IDP 2013-14 Rev'!#REF!</f>
        <v>#REF!</v>
      </c>
      <c r="Q11" s="27" t="e">
        <f>'IDP 2013-14 Rev'!#REF!</f>
        <v>#REF!</v>
      </c>
      <c r="R11" s="27" t="e">
        <f>'IDP 2013-14 Rev'!#REF!</f>
        <v>#REF!</v>
      </c>
      <c r="S11" s="27" t="e">
        <f>'IDP 2013-14 Rev'!#REF!</f>
        <v>#REF!</v>
      </c>
      <c r="T11" s="112"/>
      <c r="U11" s="112"/>
      <c r="V11" s="112"/>
      <c r="W11" s="112"/>
      <c r="X11" s="112"/>
      <c r="Y11" s="112"/>
      <c r="Z11" s="112"/>
      <c r="AA11" s="27" t="e">
        <f>'IDP 2013-14 Rev'!#REF!</f>
        <v>#REF!</v>
      </c>
      <c r="AB11" s="27" t="e">
        <f>'IDP 2013-14 Rev'!#REF!</f>
        <v>#REF!</v>
      </c>
      <c r="AC11" s="112"/>
      <c r="AD11" s="112"/>
      <c r="AE11" s="112"/>
      <c r="AF11" s="112"/>
      <c r="AG11" s="112"/>
      <c r="AH11" s="112"/>
      <c r="AI11" s="112"/>
      <c r="AJ11" s="27" t="e">
        <f>'IDP 2013-14 Rev'!#REF!</f>
        <v>#REF!</v>
      </c>
      <c r="AK11" s="27" t="e">
        <f>'IDP 2013-14 Rev'!#REF!</f>
        <v>#REF!</v>
      </c>
      <c r="AL11" s="112"/>
      <c r="AM11" s="112"/>
      <c r="AN11" s="112"/>
      <c r="AO11" s="112"/>
      <c r="AP11" s="112"/>
      <c r="AQ11" s="112"/>
      <c r="AR11" s="112"/>
      <c r="AS11" s="27" t="e">
        <f>'IDP 2013-14 Rev'!#REF!</f>
        <v>#REF!</v>
      </c>
      <c r="AT11" s="27" t="e">
        <f>'IDP 2013-14 Rev'!#REF!</f>
        <v>#REF!</v>
      </c>
      <c r="AU11" s="112"/>
      <c r="AV11" s="112"/>
      <c r="AW11" s="112"/>
      <c r="AX11" s="112"/>
      <c r="AY11" s="112"/>
      <c r="AZ11" s="112"/>
      <c r="BA11" s="112"/>
      <c r="BB11" s="112"/>
      <c r="BC11" s="113"/>
      <c r="BD11" s="27"/>
      <c r="BE11" s="27"/>
      <c r="BF11" s="27"/>
      <c r="BG11" s="27"/>
      <c r="BH11" s="27"/>
      <c r="BI11" s="27"/>
      <c r="BJ11" s="27"/>
    </row>
    <row r="12" spans="1:62" s="8" customFormat="1" ht="36" customHeight="1" x14ac:dyDescent="0.25">
      <c r="A12" s="27"/>
      <c r="B12" s="27"/>
      <c r="C12" s="27"/>
      <c r="D12" s="27"/>
      <c r="E12" s="27"/>
      <c r="F12" s="517" t="s">
        <v>1496</v>
      </c>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9"/>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7"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f t="shared" ref="F27:AT27" si="1">F14</f>
        <v>0</v>
      </c>
      <c r="G27" s="28" t="str">
        <f t="shared" si="1"/>
        <v>Specific Objective definition</v>
      </c>
      <c r="H27" s="28" t="str">
        <f t="shared" si="1"/>
        <v>Obj No</v>
      </c>
      <c r="I27" s="28" t="e">
        <f t="shared" si="1"/>
        <v>#REF!</v>
      </c>
      <c r="J27" s="28">
        <f t="shared" si="1"/>
        <v>0</v>
      </c>
      <c r="K27" s="28">
        <f t="shared" si="1"/>
        <v>0</v>
      </c>
      <c r="L27" s="28">
        <f t="shared" si="1"/>
        <v>0</v>
      </c>
      <c r="M27" s="28" t="e">
        <f t="shared" si="1"/>
        <v>#REF!</v>
      </c>
      <c r="N27" s="28" t="str">
        <f t="shared" si="1"/>
        <v>Indicator Definition and basis of measurement</v>
      </c>
      <c r="O27" s="28" t="e">
        <f t="shared" si="1"/>
        <v>#REF!</v>
      </c>
      <c r="P27" s="28" t="e">
        <f t="shared" si="1"/>
        <v>#REF!</v>
      </c>
      <c r="Q27" s="28" t="e">
        <f t="shared" si="1"/>
        <v>#REF!</v>
      </c>
      <c r="R27" s="28">
        <f t="shared" si="1"/>
        <v>0</v>
      </c>
      <c r="S27" s="28">
        <f t="shared" si="1"/>
        <v>0</v>
      </c>
      <c r="T27" s="28">
        <f t="shared" si="1"/>
        <v>0</v>
      </c>
      <c r="U27" s="28">
        <f t="shared" si="1"/>
        <v>0</v>
      </c>
      <c r="V27" s="28">
        <f t="shared" si="1"/>
        <v>0</v>
      </c>
      <c r="W27" s="28">
        <f t="shared" si="1"/>
        <v>0</v>
      </c>
      <c r="X27" s="28">
        <f t="shared" si="1"/>
        <v>0</v>
      </c>
      <c r="Y27" s="28">
        <f t="shared" si="1"/>
        <v>0</v>
      </c>
      <c r="Z27" s="28">
        <f t="shared" si="1"/>
        <v>0</v>
      </c>
      <c r="AA27" s="28">
        <f t="shared" si="1"/>
        <v>0</v>
      </c>
      <c r="AB27" s="28">
        <f t="shared" si="1"/>
        <v>0</v>
      </c>
      <c r="AC27" s="28">
        <f t="shared" si="1"/>
        <v>0</v>
      </c>
      <c r="AD27" s="28">
        <f t="shared" si="1"/>
        <v>0</v>
      </c>
      <c r="AE27" s="28">
        <f t="shared" si="1"/>
        <v>0</v>
      </c>
      <c r="AF27" s="28">
        <f t="shared" si="1"/>
        <v>0</v>
      </c>
      <c r="AG27" s="28">
        <f t="shared" si="1"/>
        <v>0</v>
      </c>
      <c r="AH27" s="28">
        <f t="shared" si="1"/>
        <v>0</v>
      </c>
      <c r="AI27" s="28">
        <f t="shared" si="1"/>
        <v>0</v>
      </c>
      <c r="AJ27" s="28">
        <f t="shared" si="1"/>
        <v>0</v>
      </c>
      <c r="AK27" s="28">
        <f t="shared" si="1"/>
        <v>0</v>
      </c>
      <c r="AL27" s="28">
        <f t="shared" si="1"/>
        <v>0</v>
      </c>
      <c r="AM27" s="28">
        <f t="shared" si="1"/>
        <v>0</v>
      </c>
      <c r="AN27" s="28">
        <f t="shared" si="1"/>
        <v>0</v>
      </c>
      <c r="AO27" s="28">
        <f t="shared" si="1"/>
        <v>0</v>
      </c>
      <c r="AP27" s="28">
        <f t="shared" si="1"/>
        <v>0</v>
      </c>
      <c r="AQ27" s="28">
        <f t="shared" si="1"/>
        <v>0</v>
      </c>
      <c r="AR27" s="28">
        <f t="shared" si="1"/>
        <v>0</v>
      </c>
      <c r="AS27" s="28">
        <f t="shared" si="1"/>
        <v>0</v>
      </c>
      <c r="AT27" s="28">
        <f t="shared" si="1"/>
        <v>0</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f t="shared" ref="F43:AT43" si="2">F27</f>
        <v>0</v>
      </c>
      <c r="G43" s="28" t="str">
        <f t="shared" si="2"/>
        <v>Specific Objective definition</v>
      </c>
      <c r="H43" s="28" t="str">
        <f t="shared" si="2"/>
        <v>Obj No</v>
      </c>
      <c r="I43" s="28" t="e">
        <f t="shared" si="2"/>
        <v>#REF!</v>
      </c>
      <c r="J43" s="28">
        <f t="shared" si="2"/>
        <v>0</v>
      </c>
      <c r="K43" s="28">
        <f t="shared" si="2"/>
        <v>0</v>
      </c>
      <c r="L43" s="28">
        <f t="shared" si="2"/>
        <v>0</v>
      </c>
      <c r="M43" s="28" t="e">
        <f t="shared" si="2"/>
        <v>#REF!</v>
      </c>
      <c r="N43" s="28" t="str">
        <f t="shared" si="2"/>
        <v>Indicator Definition and basis of measurement</v>
      </c>
      <c r="O43" s="28" t="e">
        <f t="shared" si="2"/>
        <v>#REF!</v>
      </c>
      <c r="P43" s="28" t="e">
        <f t="shared" si="2"/>
        <v>#REF!</v>
      </c>
      <c r="Q43" s="28" t="e">
        <f t="shared" si="2"/>
        <v>#REF!</v>
      </c>
      <c r="R43" s="28">
        <f t="shared" si="2"/>
        <v>0</v>
      </c>
      <c r="S43" s="28">
        <f t="shared" si="2"/>
        <v>0</v>
      </c>
      <c r="T43" s="28">
        <f t="shared" si="2"/>
        <v>0</v>
      </c>
      <c r="U43" s="28">
        <f t="shared" si="2"/>
        <v>0</v>
      </c>
      <c r="V43" s="28">
        <f t="shared" si="2"/>
        <v>0</v>
      </c>
      <c r="W43" s="28">
        <f t="shared" si="2"/>
        <v>0</v>
      </c>
      <c r="X43" s="28">
        <f t="shared" si="2"/>
        <v>0</v>
      </c>
      <c r="Y43" s="28">
        <f t="shared" si="2"/>
        <v>0</v>
      </c>
      <c r="Z43" s="28">
        <f t="shared" si="2"/>
        <v>0</v>
      </c>
      <c r="AA43" s="28">
        <f t="shared" si="2"/>
        <v>0</v>
      </c>
      <c r="AB43" s="28">
        <f t="shared" si="2"/>
        <v>0</v>
      </c>
      <c r="AC43" s="28">
        <f t="shared" si="2"/>
        <v>0</v>
      </c>
      <c r="AD43" s="28">
        <f t="shared" si="2"/>
        <v>0</v>
      </c>
      <c r="AE43" s="28">
        <f t="shared" si="2"/>
        <v>0</v>
      </c>
      <c r="AF43" s="28">
        <f t="shared" si="2"/>
        <v>0</v>
      </c>
      <c r="AG43" s="28">
        <f t="shared" si="2"/>
        <v>0</v>
      </c>
      <c r="AH43" s="28">
        <f t="shared" si="2"/>
        <v>0</v>
      </c>
      <c r="AI43" s="28">
        <f t="shared" si="2"/>
        <v>0</v>
      </c>
      <c r="AJ43" s="28">
        <f t="shared" si="2"/>
        <v>0</v>
      </c>
      <c r="AK43" s="28">
        <f t="shared" si="2"/>
        <v>0</v>
      </c>
      <c r="AL43" s="28">
        <f t="shared" si="2"/>
        <v>0</v>
      </c>
      <c r="AM43" s="28">
        <f t="shared" si="2"/>
        <v>0</v>
      </c>
      <c r="AN43" s="28">
        <f t="shared" si="2"/>
        <v>0</v>
      </c>
      <c r="AO43" s="28">
        <f t="shared" si="2"/>
        <v>0</v>
      </c>
      <c r="AP43" s="28">
        <f t="shared" si="2"/>
        <v>0</v>
      </c>
      <c r="AQ43" s="28">
        <f t="shared" si="2"/>
        <v>0</v>
      </c>
      <c r="AR43" s="28">
        <f t="shared" si="2"/>
        <v>0</v>
      </c>
      <c r="AS43" s="28">
        <f t="shared" si="2"/>
        <v>0</v>
      </c>
      <c r="AT43" s="28">
        <f t="shared" si="2"/>
        <v>0</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517" t="s">
        <v>1494</v>
      </c>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23"/>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12"/>
      <c r="I56" s="112"/>
      <c r="J56" s="112"/>
      <c r="K56" s="112"/>
      <c r="L56" s="27" t="e">
        <f>'IDP 2013-14 Rev'!#REF!</f>
        <v>#REF!</v>
      </c>
      <c r="M56" s="27" t="e">
        <f>'IDP 2013-14 Rev'!#REF!</f>
        <v>#REF!</v>
      </c>
      <c r="N56" s="27" t="e">
        <f>'IDP 2013-14 Rev'!#REF!</f>
        <v>#REF!</v>
      </c>
      <c r="O56" s="112"/>
      <c r="P56" s="27" t="e">
        <f>'IDP 2013-14 Rev'!#REF!</f>
        <v>#REF!</v>
      </c>
      <c r="Q56" s="27" t="e">
        <f>'IDP 2013-14 Rev'!#REF!</f>
        <v>#REF!</v>
      </c>
      <c r="R56" s="27" t="e">
        <f>'IDP 2013-14 Rev'!#REF!</f>
        <v>#REF!</v>
      </c>
      <c r="S56" s="27" t="e">
        <f>'IDP 2013-14 Rev'!#REF!</f>
        <v>#REF!</v>
      </c>
      <c r="T56" s="112"/>
      <c r="U56" s="112"/>
      <c r="V56" s="112"/>
      <c r="W56" s="112"/>
      <c r="X56" s="112"/>
      <c r="Y56" s="112"/>
      <c r="Z56" s="112"/>
      <c r="AA56" s="27" t="e">
        <f>'IDP 2013-14 Rev'!#REF!</f>
        <v>#REF!</v>
      </c>
      <c r="AB56" s="27" t="e">
        <f>'IDP 2013-14 Rev'!#REF!</f>
        <v>#REF!</v>
      </c>
      <c r="AC56" s="112"/>
      <c r="AD56" s="112"/>
      <c r="AE56" s="112"/>
      <c r="AF56" s="112"/>
      <c r="AG56" s="112"/>
      <c r="AH56" s="112"/>
      <c r="AI56" s="112"/>
      <c r="AJ56" s="27" t="e">
        <f>'IDP 2013-14 Rev'!#REF!</f>
        <v>#REF!</v>
      </c>
      <c r="AK56" s="27" t="e">
        <f>'IDP 2013-14 Rev'!#REF!</f>
        <v>#REF!</v>
      </c>
      <c r="AL56" s="112"/>
      <c r="AM56" s="112"/>
      <c r="AN56" s="112"/>
      <c r="AO56" s="112"/>
      <c r="AP56" s="112"/>
      <c r="AQ56" s="112"/>
      <c r="AR56" s="112"/>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12"/>
      <c r="I57" s="112"/>
      <c r="J57" s="112"/>
      <c r="K57" s="112"/>
      <c r="L57" s="27" t="e">
        <f>'IDP 2013-14 Rev'!#REF!</f>
        <v>#REF!</v>
      </c>
      <c r="M57" s="67" t="e">
        <f>'IDP 2013-14 Rev'!#REF!</f>
        <v>#REF!</v>
      </c>
      <c r="N57" s="27" t="e">
        <f>'IDP 2013-14 Rev'!#REF!</f>
        <v>#REF!</v>
      </c>
      <c r="O57" s="112"/>
      <c r="P57" s="27" t="e">
        <f>'IDP 2013-14 Rev'!#REF!</f>
        <v>#REF!</v>
      </c>
      <c r="Q57" s="27" t="e">
        <f>'IDP 2013-14 Rev'!#REF!</f>
        <v>#REF!</v>
      </c>
      <c r="R57" s="27" t="e">
        <f>'IDP 2013-14 Rev'!#REF!</f>
        <v>#REF!</v>
      </c>
      <c r="S57" s="27" t="e">
        <f>'IDP 2013-14 Rev'!#REF!</f>
        <v>#REF!</v>
      </c>
      <c r="T57" s="112"/>
      <c r="U57" s="112"/>
      <c r="V57" s="112"/>
      <c r="W57" s="112"/>
      <c r="X57" s="112"/>
      <c r="Y57" s="112"/>
      <c r="Z57" s="112"/>
      <c r="AA57" s="27" t="e">
        <f>'IDP 2013-14 Rev'!#REF!</f>
        <v>#REF!</v>
      </c>
      <c r="AB57" s="27" t="e">
        <f>'IDP 2013-14 Rev'!#REF!</f>
        <v>#REF!</v>
      </c>
      <c r="AC57" s="112"/>
      <c r="AD57" s="112"/>
      <c r="AE57" s="112"/>
      <c r="AF57" s="112"/>
      <c r="AG57" s="112"/>
      <c r="AH57" s="112"/>
      <c r="AI57" s="112"/>
      <c r="AJ57" s="27" t="e">
        <f>'IDP 2013-14 Rev'!#REF!</f>
        <v>#REF!</v>
      </c>
      <c r="AK57" s="27" t="e">
        <f>'IDP 2013-14 Rev'!#REF!</f>
        <v>#REF!</v>
      </c>
      <c r="AL57" s="112"/>
      <c r="AM57" s="112"/>
      <c r="AN57" s="112"/>
      <c r="AO57" s="112"/>
      <c r="AP57" s="112"/>
      <c r="AQ57" s="112"/>
      <c r="AR57" s="112"/>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f t="shared" ref="F58:AT58" si="3">F43</f>
        <v>0</v>
      </c>
      <c r="G58" s="28" t="str">
        <f t="shared" si="3"/>
        <v>Specific Objective definition</v>
      </c>
      <c r="H58" s="28" t="str">
        <f t="shared" si="3"/>
        <v>Obj No</v>
      </c>
      <c r="I58" s="28" t="e">
        <f t="shared" si="3"/>
        <v>#REF!</v>
      </c>
      <c r="J58" s="28">
        <f t="shared" si="3"/>
        <v>0</v>
      </c>
      <c r="K58" s="28">
        <f t="shared" si="3"/>
        <v>0</v>
      </c>
      <c r="L58" s="28">
        <f t="shared" si="3"/>
        <v>0</v>
      </c>
      <c r="M58" s="28" t="e">
        <f t="shared" si="3"/>
        <v>#REF!</v>
      </c>
      <c r="N58" s="28" t="str">
        <f t="shared" si="3"/>
        <v>Indicator Definition and basis of measurement</v>
      </c>
      <c r="O58" s="28" t="e">
        <f t="shared" si="3"/>
        <v>#REF!</v>
      </c>
      <c r="P58" s="28" t="e">
        <f t="shared" si="3"/>
        <v>#REF!</v>
      </c>
      <c r="Q58" s="28" t="e">
        <f t="shared" si="3"/>
        <v>#REF!</v>
      </c>
      <c r="R58" s="28">
        <f t="shared" si="3"/>
        <v>0</v>
      </c>
      <c r="S58" s="28">
        <f t="shared" si="3"/>
        <v>0</v>
      </c>
      <c r="T58" s="28">
        <f t="shared" si="3"/>
        <v>0</v>
      </c>
      <c r="U58" s="28">
        <f t="shared" si="3"/>
        <v>0</v>
      </c>
      <c r="V58" s="28">
        <f t="shared" si="3"/>
        <v>0</v>
      </c>
      <c r="W58" s="28">
        <f t="shared" si="3"/>
        <v>0</v>
      </c>
      <c r="X58" s="28">
        <f t="shared" si="3"/>
        <v>0</v>
      </c>
      <c r="Y58" s="28">
        <f t="shared" si="3"/>
        <v>0</v>
      </c>
      <c r="Z58" s="28">
        <f t="shared" si="3"/>
        <v>0</v>
      </c>
      <c r="AA58" s="28">
        <f t="shared" si="3"/>
        <v>0</v>
      </c>
      <c r="AB58" s="28">
        <f t="shared" si="3"/>
        <v>0</v>
      </c>
      <c r="AC58" s="28">
        <f t="shared" si="3"/>
        <v>0</v>
      </c>
      <c r="AD58" s="28">
        <f t="shared" si="3"/>
        <v>0</v>
      </c>
      <c r="AE58" s="28">
        <f t="shared" si="3"/>
        <v>0</v>
      </c>
      <c r="AF58" s="28">
        <f t="shared" si="3"/>
        <v>0</v>
      </c>
      <c r="AG58" s="28">
        <f t="shared" si="3"/>
        <v>0</v>
      </c>
      <c r="AH58" s="28">
        <f t="shared" si="3"/>
        <v>0</v>
      </c>
      <c r="AI58" s="28">
        <f t="shared" si="3"/>
        <v>0</v>
      </c>
      <c r="AJ58" s="28">
        <f t="shared" si="3"/>
        <v>0</v>
      </c>
      <c r="AK58" s="28">
        <f t="shared" si="3"/>
        <v>0</v>
      </c>
      <c r="AL58" s="28">
        <f t="shared" si="3"/>
        <v>0</v>
      </c>
      <c r="AM58" s="28">
        <f t="shared" si="3"/>
        <v>0</v>
      </c>
      <c r="AN58" s="28">
        <f t="shared" si="3"/>
        <v>0</v>
      </c>
      <c r="AO58" s="28">
        <f t="shared" si="3"/>
        <v>0</v>
      </c>
      <c r="AP58" s="28">
        <f t="shared" si="3"/>
        <v>0</v>
      </c>
      <c r="AQ58" s="28">
        <f t="shared" si="3"/>
        <v>0</v>
      </c>
      <c r="AR58" s="28">
        <f t="shared" si="3"/>
        <v>0</v>
      </c>
      <c r="AS58" s="28">
        <f t="shared" si="3"/>
        <v>0</v>
      </c>
      <c r="AT58" s="28">
        <f t="shared" si="3"/>
        <v>0</v>
      </c>
      <c r="AU58" s="27"/>
      <c r="AV58" s="27"/>
      <c r="AW58" s="27"/>
      <c r="AX58" s="27"/>
      <c r="AY58" s="27"/>
      <c r="AZ58" s="27"/>
      <c r="BA58" s="27"/>
      <c r="BB58" s="27"/>
      <c r="BC58" s="27"/>
      <c r="BD58" s="27"/>
      <c r="BE58" s="27"/>
      <c r="BF58" s="27"/>
      <c r="BG58" s="27"/>
      <c r="BH58" s="27"/>
      <c r="BI58" s="27"/>
      <c r="BJ58" s="27"/>
    </row>
    <row r="59" spans="1:62" s="103" customFormat="1" ht="41.25" customHeight="1" x14ac:dyDescent="0.25">
      <c r="A59" s="102"/>
      <c r="B59" s="102"/>
      <c r="C59" s="102"/>
      <c r="D59" s="102"/>
      <c r="E59" s="102"/>
      <c r="F59" s="520" t="s">
        <v>1497</v>
      </c>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2"/>
      <c r="AU59" s="102"/>
      <c r="AV59" s="102"/>
      <c r="AW59" s="102"/>
      <c r="AX59" s="102"/>
      <c r="AY59" s="102"/>
      <c r="AZ59" s="102"/>
      <c r="BA59" s="102"/>
      <c r="BB59" s="102"/>
      <c r="BC59" s="102"/>
      <c r="BD59" s="102"/>
      <c r="BE59" s="102"/>
      <c r="BF59" s="102"/>
      <c r="BG59" s="102"/>
      <c r="BH59" s="102"/>
      <c r="BI59" s="102"/>
      <c r="BJ59" s="102"/>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517" t="s">
        <v>1498</v>
      </c>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23"/>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3" customFormat="1" ht="105.75" hidden="1" customHeight="1" x14ac:dyDescent="0.25">
      <c r="A63" s="102" t="e">
        <f>'IDP 2013-14 Rev'!#REF!</f>
        <v>#REF!</v>
      </c>
      <c r="B63" s="102" t="e">
        <f>'IDP 2013-14 Rev'!#REF!</f>
        <v>#REF!</v>
      </c>
      <c r="C63" s="102" t="e">
        <f>'IDP 2013-14 Rev'!#REF!</f>
        <v>#REF!</v>
      </c>
      <c r="D63" s="102" t="e">
        <f>'IDP 2013-14 Rev'!#REF!</f>
        <v>#REF!</v>
      </c>
      <c r="E63" s="102" t="e">
        <f>'IDP 2013-14 Rev'!#REF!</f>
        <v>#REF!</v>
      </c>
      <c r="F63" s="102" t="e">
        <f>'IDP 2013-14 Rev'!#REF!</f>
        <v>#REF!</v>
      </c>
      <c r="G63" s="102" t="e">
        <f>'IDP 2013-14 Rev'!#REF!</f>
        <v>#REF!</v>
      </c>
      <c r="H63" s="102" t="e">
        <f>'IDP 2013-14 Rev'!#REF!</f>
        <v>#REF!</v>
      </c>
      <c r="I63" s="102" t="e">
        <f>'IDP 2013-14 Rev'!#REF!</f>
        <v>#REF!</v>
      </c>
      <c r="J63" s="102" t="e">
        <f>'IDP 2013-14 Rev'!#REF!</f>
        <v>#REF!</v>
      </c>
      <c r="K63" s="102" t="e">
        <f>'IDP 2013-14 Rev'!#REF!</f>
        <v>#REF!</v>
      </c>
      <c r="L63" s="102" t="e">
        <f>'IDP 2013-14 Rev'!#REF!</f>
        <v>#REF!</v>
      </c>
      <c r="M63" s="102" t="e">
        <f>'IDP 2013-14 Rev'!#REF!</f>
        <v>#REF!</v>
      </c>
      <c r="N63" s="102" t="e">
        <f>'IDP 2013-14 Rev'!#REF!</f>
        <v>#REF!</v>
      </c>
      <c r="O63" s="102" t="e">
        <f>'IDP 2013-14 Rev'!#REF!</f>
        <v>#REF!</v>
      </c>
      <c r="P63" s="102" t="e">
        <f>'IDP 2013-14 Rev'!#REF!</f>
        <v>#REF!</v>
      </c>
      <c r="Q63" s="102" t="e">
        <f>'IDP 2013-14 Rev'!#REF!</f>
        <v>#REF!</v>
      </c>
      <c r="R63" s="102" t="e">
        <f>'IDP 2013-14 Rev'!#REF!</f>
        <v>#REF!</v>
      </c>
      <c r="S63" s="102" t="e">
        <f>'IDP 2013-14 Rev'!#REF!</f>
        <v>#REF!</v>
      </c>
      <c r="T63" s="102" t="e">
        <f>'IDP 2013-14 Rev'!#REF!</f>
        <v>#REF!</v>
      </c>
      <c r="U63" s="102" t="e">
        <f>'IDP 2013-14 Rev'!#REF!</f>
        <v>#REF!</v>
      </c>
      <c r="V63" s="102" t="e">
        <f>'IDP 2013-14 Rev'!#REF!</f>
        <v>#REF!</v>
      </c>
      <c r="W63" s="102" t="e">
        <f>'IDP 2013-14 Rev'!#REF!</f>
        <v>#REF!</v>
      </c>
      <c r="X63" s="102" t="e">
        <f>'IDP 2013-14 Rev'!#REF!</f>
        <v>#REF!</v>
      </c>
      <c r="Y63" s="102" t="e">
        <f>'IDP 2013-14 Rev'!#REF!</f>
        <v>#REF!</v>
      </c>
      <c r="Z63" s="102" t="e">
        <f>'IDP 2013-14 Rev'!#REF!</f>
        <v>#REF!</v>
      </c>
      <c r="AA63" s="102" t="e">
        <f>'IDP 2013-14 Rev'!#REF!</f>
        <v>#REF!</v>
      </c>
      <c r="AB63" s="102" t="e">
        <f>'IDP 2013-14 Rev'!#REF!</f>
        <v>#REF!</v>
      </c>
      <c r="AC63" s="102" t="e">
        <f>'IDP 2013-14 Rev'!#REF!</f>
        <v>#REF!</v>
      </c>
      <c r="AD63" s="102" t="e">
        <f>'IDP 2013-14 Rev'!#REF!</f>
        <v>#REF!</v>
      </c>
      <c r="AE63" s="102" t="e">
        <f>'IDP 2013-14 Rev'!#REF!</f>
        <v>#REF!</v>
      </c>
      <c r="AF63" s="102" t="e">
        <f>'IDP 2013-14 Rev'!#REF!</f>
        <v>#REF!</v>
      </c>
      <c r="AG63" s="102" t="e">
        <f>'IDP 2013-14 Rev'!#REF!</f>
        <v>#REF!</v>
      </c>
      <c r="AH63" s="102" t="e">
        <f>'IDP 2013-14 Rev'!#REF!</f>
        <v>#REF!</v>
      </c>
      <c r="AI63" s="102" t="e">
        <f>'IDP 2013-14 Rev'!#REF!</f>
        <v>#REF!</v>
      </c>
      <c r="AJ63" s="102" t="e">
        <f>'IDP 2013-14 Rev'!#REF!</f>
        <v>#REF!</v>
      </c>
      <c r="AK63" s="102" t="e">
        <f>'IDP 2013-14 Rev'!#REF!</f>
        <v>#REF!</v>
      </c>
      <c r="AL63" s="102" t="e">
        <f>'IDP 2013-14 Rev'!#REF!</f>
        <v>#REF!</v>
      </c>
      <c r="AM63" s="102" t="e">
        <f>'IDP 2013-14 Rev'!#REF!</f>
        <v>#REF!</v>
      </c>
      <c r="AN63" s="102" t="e">
        <f>'IDP 2013-14 Rev'!#REF!</f>
        <v>#REF!</v>
      </c>
      <c r="AO63" s="102" t="e">
        <f>'IDP 2013-14 Rev'!#REF!</f>
        <v>#REF!</v>
      </c>
      <c r="AP63" s="102" t="e">
        <f>'IDP 2013-14 Rev'!#REF!</f>
        <v>#REF!</v>
      </c>
      <c r="AQ63" s="102" t="e">
        <f>'IDP 2013-14 Rev'!#REF!</f>
        <v>#REF!</v>
      </c>
      <c r="AR63" s="102" t="e">
        <f>'IDP 2013-14 Rev'!#REF!</f>
        <v>#REF!</v>
      </c>
      <c r="AS63" s="102" t="e">
        <f>'IDP 2013-14 Rev'!#REF!</f>
        <v>#REF!</v>
      </c>
      <c r="AT63" s="102" t="e">
        <f>'IDP 2013-14 Rev'!#REF!</f>
        <v>#REF!</v>
      </c>
      <c r="AU63" s="102" t="e">
        <f>'IDP 2013-14 Rev'!#REF!</f>
        <v>#REF!</v>
      </c>
      <c r="AV63" s="102" t="e">
        <f>'IDP 2013-14 Rev'!#REF!</f>
        <v>#REF!</v>
      </c>
      <c r="AW63" s="102" t="e">
        <f>'IDP 2013-14 Rev'!#REF!</f>
        <v>#REF!</v>
      </c>
      <c r="AX63" s="102" t="e">
        <f>'IDP 2013-14 Rev'!#REF!</f>
        <v>#REF!</v>
      </c>
      <c r="AY63" s="102" t="e">
        <f>'IDP 2013-14 Rev'!#REF!</f>
        <v>#REF!</v>
      </c>
      <c r="AZ63" s="102" t="e">
        <f>'IDP 2013-14 Rev'!#REF!</f>
        <v>#REF!</v>
      </c>
      <c r="BA63" s="102" t="e">
        <f>'IDP 2013-14 Rev'!#REF!</f>
        <v>#REF!</v>
      </c>
      <c r="BB63" s="102" t="e">
        <f>'IDP 2013-14 Rev'!#REF!</f>
        <v>#REF!</v>
      </c>
      <c r="BC63" s="102" t="e">
        <f>'IDP 2013-14 Rev'!#REF!</f>
        <v>#REF!</v>
      </c>
      <c r="BD63" s="102" t="e">
        <f>'IDP 2013-14 Rev'!#REF!</f>
        <v>#REF!</v>
      </c>
      <c r="BE63" s="102" t="e">
        <f>'IDP 2013-14 Rev'!#REF!</f>
        <v>#REF!</v>
      </c>
      <c r="BF63" s="102" t="e">
        <f>'IDP 2013-14 Rev'!#REF!</f>
        <v>#REF!</v>
      </c>
      <c r="BG63" s="102" t="e">
        <f>'IDP 2013-14 Rev'!#REF!</f>
        <v>#REF!</v>
      </c>
      <c r="BH63" s="102" t="e">
        <f>'IDP 2013-14 Rev'!#REF!</f>
        <v>#REF!</v>
      </c>
      <c r="BI63" s="102" t="e">
        <f>'IDP 2013-14 Rev'!#REF!</f>
        <v>#REF!</v>
      </c>
      <c r="BJ63" s="102"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e">
        <f>'IDP 2013-14 Rev'!#REF!</f>
        <v>#REF!</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7"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f t="shared" ref="F70:AT70" si="4">F27</f>
        <v>0</v>
      </c>
      <c r="G70" s="28" t="str">
        <f t="shared" si="4"/>
        <v>Specific Objective definition</v>
      </c>
      <c r="H70" s="28" t="str">
        <f t="shared" si="4"/>
        <v>Obj No</v>
      </c>
      <c r="I70" s="28" t="e">
        <f t="shared" si="4"/>
        <v>#REF!</v>
      </c>
      <c r="J70" s="28">
        <f t="shared" si="4"/>
        <v>0</v>
      </c>
      <c r="K70" s="28">
        <f t="shared" si="4"/>
        <v>0</v>
      </c>
      <c r="L70" s="28">
        <f t="shared" si="4"/>
        <v>0</v>
      </c>
      <c r="M70" s="28" t="e">
        <f t="shared" si="4"/>
        <v>#REF!</v>
      </c>
      <c r="N70" s="28" t="str">
        <f t="shared" si="4"/>
        <v>Indicator Definition and basis of measurement</v>
      </c>
      <c r="O70" s="28" t="e">
        <f t="shared" si="4"/>
        <v>#REF!</v>
      </c>
      <c r="P70" s="28" t="e">
        <f t="shared" si="4"/>
        <v>#REF!</v>
      </c>
      <c r="Q70" s="28" t="e">
        <f t="shared" si="4"/>
        <v>#REF!</v>
      </c>
      <c r="R70" s="28">
        <f t="shared" si="4"/>
        <v>0</v>
      </c>
      <c r="S70" s="28">
        <f t="shared" si="4"/>
        <v>0</v>
      </c>
      <c r="T70" s="28">
        <f t="shared" si="4"/>
        <v>0</v>
      </c>
      <c r="U70" s="28">
        <f t="shared" si="4"/>
        <v>0</v>
      </c>
      <c r="V70" s="28">
        <f t="shared" si="4"/>
        <v>0</v>
      </c>
      <c r="W70" s="28">
        <f t="shared" si="4"/>
        <v>0</v>
      </c>
      <c r="X70" s="28">
        <f t="shared" si="4"/>
        <v>0</v>
      </c>
      <c r="Y70" s="28">
        <f t="shared" si="4"/>
        <v>0</v>
      </c>
      <c r="Z70" s="28">
        <f t="shared" si="4"/>
        <v>0</v>
      </c>
      <c r="AA70" s="28">
        <f t="shared" si="4"/>
        <v>0</v>
      </c>
      <c r="AB70" s="28">
        <f t="shared" si="4"/>
        <v>0</v>
      </c>
      <c r="AC70" s="28">
        <f t="shared" si="4"/>
        <v>0</v>
      </c>
      <c r="AD70" s="28">
        <f t="shared" si="4"/>
        <v>0</v>
      </c>
      <c r="AE70" s="28">
        <f t="shared" si="4"/>
        <v>0</v>
      </c>
      <c r="AF70" s="28">
        <f t="shared" si="4"/>
        <v>0</v>
      </c>
      <c r="AG70" s="28">
        <f t="shared" si="4"/>
        <v>0</v>
      </c>
      <c r="AH70" s="28">
        <f t="shared" si="4"/>
        <v>0</v>
      </c>
      <c r="AI70" s="28">
        <f t="shared" si="4"/>
        <v>0</v>
      </c>
      <c r="AJ70" s="28">
        <f t="shared" si="4"/>
        <v>0</v>
      </c>
      <c r="AK70" s="28">
        <f t="shared" si="4"/>
        <v>0</v>
      </c>
      <c r="AL70" s="28">
        <f t="shared" si="4"/>
        <v>0</v>
      </c>
      <c r="AM70" s="28">
        <f t="shared" si="4"/>
        <v>0</v>
      </c>
      <c r="AN70" s="28">
        <f t="shared" si="4"/>
        <v>0</v>
      </c>
      <c r="AO70" s="28">
        <f t="shared" si="4"/>
        <v>0</v>
      </c>
      <c r="AP70" s="28">
        <f t="shared" si="4"/>
        <v>0</v>
      </c>
      <c r="AQ70" s="28">
        <f t="shared" si="4"/>
        <v>0</v>
      </c>
      <c r="AR70" s="28">
        <f t="shared" si="4"/>
        <v>0</v>
      </c>
      <c r="AS70" s="28">
        <f t="shared" si="4"/>
        <v>0</v>
      </c>
      <c r="AT70" s="28">
        <f t="shared" si="4"/>
        <v>0</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7"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7"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525" t="s">
        <v>1494</v>
      </c>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7"/>
    </row>
    <row r="4" spans="1:62" ht="88.5" customHeight="1" x14ac:dyDescent="0.25">
      <c r="A4" s="27" t="str">
        <f>'IDP 2013-14 Rev'!A7</f>
        <v>ISC</v>
      </c>
      <c r="B4" s="27" t="str">
        <f>'IDP 2013-14 Rev'!B7</f>
        <v>IDP</v>
      </c>
      <c r="C4" s="28" t="e">
        <f>'IDP 2013-14 Rev'!#REF!</f>
        <v>#REF!</v>
      </c>
      <c r="D4" s="28" t="e">
        <f>'IDP 2013-14 Rev'!#REF!</f>
        <v>#REF!</v>
      </c>
      <c r="E4" s="28">
        <f>'IDP 2013-14 Rev'!G7</f>
        <v>0</v>
      </c>
      <c r="F4" s="28">
        <f>'IDP 2013-14 Rev'!H7</f>
        <v>0</v>
      </c>
      <c r="G4" s="28" t="str">
        <f>'IDP 2013-14 Rev'!I7</f>
        <v>Specific Objective definition</v>
      </c>
      <c r="H4" s="28" t="str">
        <f>'IDP 2013-14 Rev'!J7</f>
        <v>Obj No</v>
      </c>
      <c r="I4" s="28" t="e">
        <f>'IDP 2013-14 Rev'!#REF!</f>
        <v>#REF!</v>
      </c>
      <c r="J4" s="28">
        <f>'IDP 2013-14 Rev'!Q7</f>
        <v>0</v>
      </c>
      <c r="K4" s="28">
        <f>'IDP 2013-14 Rev'!R7</f>
        <v>0</v>
      </c>
      <c r="L4" s="28">
        <f>'IDP 2013-14 Rev'!S7</f>
        <v>0</v>
      </c>
      <c r="M4" s="28" t="e">
        <f>'IDP 2013-14 Rev'!#REF!</f>
        <v>#REF!</v>
      </c>
      <c r="N4" s="28" t="str">
        <f>'IDP 2013-14 Rev'!V7</f>
        <v>Indicator Definition and basis of measurement</v>
      </c>
      <c r="O4" s="28" t="e">
        <f>'IDP 2013-14 Rev'!#REF!</f>
        <v>#REF!</v>
      </c>
      <c r="P4" s="28" t="e">
        <f>'IDP 2013-14 Rev'!#REF!</f>
        <v>#REF!</v>
      </c>
      <c r="Q4" s="28" t="e">
        <f>'IDP 2013-14 Rev'!#REF!</f>
        <v>#REF!</v>
      </c>
      <c r="R4" s="28">
        <f>'IDP 2013-14 Rev'!AA7</f>
        <v>0</v>
      </c>
      <c r="S4" s="28">
        <f>'IDP 2013-14 Rev'!AB7</f>
        <v>0</v>
      </c>
      <c r="T4" s="28">
        <f>'IDP 2013-14 Rev'!AC7</f>
        <v>0</v>
      </c>
      <c r="U4" s="28">
        <f>'IDP 2013-14 Rev'!AE7</f>
        <v>0</v>
      </c>
      <c r="V4" s="28">
        <f>'IDP 2013-14 Rev'!AF7</f>
        <v>0</v>
      </c>
      <c r="W4" s="28">
        <f>'IDP 2013-14 Rev'!AG7</f>
        <v>0</v>
      </c>
      <c r="X4" s="28">
        <f>'IDP 2013-14 Rev'!AH7</f>
        <v>0</v>
      </c>
      <c r="Y4" s="28">
        <f>'IDP 2013-14 Rev'!AI7</f>
        <v>0</v>
      </c>
      <c r="Z4" s="28">
        <f>'IDP 2013-14 Rev'!AJ7</f>
        <v>0</v>
      </c>
      <c r="AA4" s="28">
        <f>'IDP 2013-14 Rev'!AK7</f>
        <v>0</v>
      </c>
      <c r="AB4" s="28">
        <f>'IDP 2013-14 Rev'!AL7</f>
        <v>0</v>
      </c>
      <c r="AC4" s="28">
        <f>'IDP 2013-14 Rev'!AM7</f>
        <v>0</v>
      </c>
      <c r="AD4" s="28">
        <f>'IDP 2013-14 Rev'!AO7</f>
        <v>0</v>
      </c>
      <c r="AE4" s="28">
        <f>'IDP 2013-14 Rev'!AP7</f>
        <v>0</v>
      </c>
      <c r="AF4" s="28">
        <f>'IDP 2013-14 Rev'!AQ7</f>
        <v>0</v>
      </c>
      <c r="AG4" s="28">
        <f>'IDP 2013-14 Rev'!AR7</f>
        <v>0</v>
      </c>
      <c r="AH4" s="28">
        <f>'IDP 2013-14 Rev'!AS7</f>
        <v>0</v>
      </c>
      <c r="AI4" s="28">
        <f>'IDP 2013-14 Rev'!AT7</f>
        <v>0</v>
      </c>
      <c r="AJ4" s="28">
        <f>'IDP 2013-14 Rev'!AU7</f>
        <v>0</v>
      </c>
      <c r="AK4" s="28">
        <f>'IDP 2013-14 Rev'!AV7</f>
        <v>0</v>
      </c>
      <c r="AL4" s="28">
        <f>'IDP 2013-14 Rev'!AW7</f>
        <v>0</v>
      </c>
      <c r="AM4" s="28">
        <f>'IDP 2013-14 Rev'!AY7</f>
        <v>0</v>
      </c>
      <c r="AN4" s="28">
        <f>'IDP 2013-14 Rev'!AZ7</f>
        <v>0</v>
      </c>
      <c r="AO4" s="28">
        <f>'IDP 2013-14 Rev'!BA7</f>
        <v>0</v>
      </c>
      <c r="AP4" s="28">
        <f>'IDP 2013-14 Rev'!BB7</f>
        <v>0</v>
      </c>
      <c r="AQ4" s="28">
        <f>'IDP 2013-14 Rev'!BC7</f>
        <v>0</v>
      </c>
      <c r="AR4" s="28">
        <f>'IDP 2013-14 Rev'!BD7</f>
        <v>0</v>
      </c>
      <c r="AS4" s="28">
        <f>'IDP 2013-14 Rev'!BE7</f>
        <v>0</v>
      </c>
      <c r="AT4" s="28">
        <f>'IDP 2013-14 Rev'!BF7</f>
        <v>0</v>
      </c>
      <c r="AU4" s="28">
        <f>'IDP 2013-14 Rev'!BG7</f>
        <v>0</v>
      </c>
      <c r="AV4" s="28">
        <f>'IDP 2013-14 Rev'!BI7</f>
        <v>0</v>
      </c>
      <c r="AW4" s="28">
        <f>'IDP 2013-14 Rev'!BJ7</f>
        <v>0</v>
      </c>
      <c r="AX4" s="28">
        <f>'IDP 2013-14 Rev'!BK7</f>
        <v>0</v>
      </c>
      <c r="AY4" s="28">
        <f>'IDP 2013-14 Rev'!BL7</f>
        <v>0</v>
      </c>
      <c r="AZ4" s="28">
        <f>'IDP 2013-14 Rev'!BM7</f>
        <v>0</v>
      </c>
      <c r="BA4" s="28">
        <f>'IDP 2013-14 Rev'!BN7</f>
        <v>0</v>
      </c>
      <c r="BB4" s="28" t="e">
        <f>'IDP 2013-14 Rev'!#REF!</f>
        <v>#REF!</v>
      </c>
      <c r="BC4" s="28" t="e">
        <f>'IDP 2013-14 Rev'!#REF!</f>
        <v>#REF!</v>
      </c>
      <c r="BD4" s="28">
        <f>'IDP 2013-14 Rev'!CL7</f>
        <v>0</v>
      </c>
      <c r="BE4" s="28">
        <f>'IDP 2013-14 Rev'!CM7</f>
        <v>0</v>
      </c>
      <c r="BF4" s="28">
        <f>'IDP 2013-14 Rev'!CN7</f>
        <v>0</v>
      </c>
      <c r="BG4" s="28">
        <f>'IDP 2013-14 Rev'!CO7</f>
        <v>0</v>
      </c>
      <c r="BH4" s="28">
        <f>'IDP 2013-14 Rev'!CP7</f>
        <v>0</v>
      </c>
      <c r="BI4" s="28">
        <f>'IDP 2013-14 Rev'!CQ7</f>
        <v>0</v>
      </c>
      <c r="BJ4" s="28">
        <f>'IDP 2013-14 Rev'!CW7</f>
        <v>0</v>
      </c>
    </row>
    <row r="5" spans="1:62" s="103" customFormat="1" ht="255" hidden="1" customHeight="1" x14ac:dyDescent="0.25">
      <c r="A5" s="102" t="e">
        <f>'IDP 2013-14 Rev'!#REF!</f>
        <v>#REF!</v>
      </c>
      <c r="B5" s="102" t="e">
        <f>'IDP 2013-14 Rev'!#REF!</f>
        <v>#REF!</v>
      </c>
      <c r="C5" s="102" t="e">
        <f>'IDP 2013-14 Rev'!#REF!</f>
        <v>#REF!</v>
      </c>
      <c r="D5" s="102" t="e">
        <f>'IDP 2013-14 Rev'!#REF!</f>
        <v>#REF!</v>
      </c>
      <c r="E5" s="102" t="e">
        <f>'IDP 2013-14 Rev'!#REF!</f>
        <v>#REF!</v>
      </c>
      <c r="F5" s="102" t="e">
        <f>'IDP 2013-14 Rev'!#REF!</f>
        <v>#REF!</v>
      </c>
      <c r="G5" s="102" t="e">
        <f>'IDP 2013-14 Rev'!#REF!</f>
        <v>#REF!</v>
      </c>
      <c r="H5" s="102" t="e">
        <f>'IDP 2013-14 Rev'!#REF!</f>
        <v>#REF!</v>
      </c>
      <c r="I5" s="102" t="e">
        <f>'IDP 2013-14 Rev'!#REF!</f>
        <v>#REF!</v>
      </c>
      <c r="J5" s="102" t="e">
        <f>'IDP 2013-14 Rev'!#REF!</f>
        <v>#REF!</v>
      </c>
      <c r="K5" s="102" t="e">
        <f>'IDP 2013-14 Rev'!#REF!</f>
        <v>#REF!</v>
      </c>
      <c r="L5" s="102" t="e">
        <f>'IDP 2013-14 Rev'!#REF!</f>
        <v>#REF!</v>
      </c>
      <c r="M5" s="102" t="e">
        <f>'IDP 2013-14 Rev'!#REF!</f>
        <v>#REF!</v>
      </c>
      <c r="N5" s="102" t="e">
        <f>'IDP 2013-14 Rev'!#REF!</f>
        <v>#REF!</v>
      </c>
      <c r="O5" s="102" t="e">
        <f>'IDP 2013-14 Rev'!#REF!</f>
        <v>#REF!</v>
      </c>
      <c r="P5" s="102" t="e">
        <f>'IDP 2013-14 Rev'!#REF!</f>
        <v>#REF!</v>
      </c>
      <c r="Q5" s="102" t="e">
        <f>'IDP 2013-14 Rev'!#REF!</f>
        <v>#REF!</v>
      </c>
      <c r="R5" s="102" t="e">
        <f>'IDP 2013-14 Rev'!#REF!</f>
        <v>#REF!</v>
      </c>
      <c r="S5" s="102" t="e">
        <f>'IDP 2013-14 Rev'!#REF!</f>
        <v>#REF!</v>
      </c>
      <c r="T5" s="102" t="e">
        <f>'IDP 2013-14 Rev'!#REF!</f>
        <v>#REF!</v>
      </c>
      <c r="U5" s="102" t="e">
        <f>'IDP 2013-14 Rev'!#REF!</f>
        <v>#REF!</v>
      </c>
      <c r="V5" s="102" t="e">
        <f>'IDP 2013-14 Rev'!#REF!</f>
        <v>#REF!</v>
      </c>
      <c r="W5" s="102" t="e">
        <f>'IDP 2013-14 Rev'!#REF!</f>
        <v>#REF!</v>
      </c>
      <c r="X5" s="102" t="e">
        <f>'IDP 2013-14 Rev'!#REF!</f>
        <v>#REF!</v>
      </c>
      <c r="Y5" s="102" t="e">
        <f>'IDP 2013-14 Rev'!#REF!</f>
        <v>#REF!</v>
      </c>
      <c r="Z5" s="102" t="e">
        <f>'IDP 2013-14 Rev'!#REF!</f>
        <v>#REF!</v>
      </c>
      <c r="AA5" s="102" t="e">
        <f>'IDP 2013-14 Rev'!#REF!</f>
        <v>#REF!</v>
      </c>
      <c r="AB5" s="102" t="e">
        <f>'IDP 2013-14 Rev'!#REF!</f>
        <v>#REF!</v>
      </c>
      <c r="AC5" s="102" t="e">
        <f>'IDP 2013-14 Rev'!#REF!</f>
        <v>#REF!</v>
      </c>
      <c r="AD5" s="102" t="e">
        <f>'IDP 2013-14 Rev'!#REF!</f>
        <v>#REF!</v>
      </c>
      <c r="AE5" s="102" t="e">
        <f>'IDP 2013-14 Rev'!#REF!</f>
        <v>#REF!</v>
      </c>
      <c r="AF5" s="102" t="e">
        <f>'IDP 2013-14 Rev'!#REF!</f>
        <v>#REF!</v>
      </c>
      <c r="AG5" s="102" t="e">
        <f>'IDP 2013-14 Rev'!#REF!</f>
        <v>#REF!</v>
      </c>
      <c r="AH5" s="102" t="e">
        <f>'IDP 2013-14 Rev'!#REF!</f>
        <v>#REF!</v>
      </c>
      <c r="AI5" s="102" t="e">
        <f>'IDP 2013-14 Rev'!#REF!</f>
        <v>#REF!</v>
      </c>
      <c r="AJ5" s="102" t="e">
        <f>'IDP 2013-14 Rev'!#REF!</f>
        <v>#REF!</v>
      </c>
      <c r="AK5" s="102" t="e">
        <f>'IDP 2013-14 Rev'!#REF!</f>
        <v>#REF!</v>
      </c>
      <c r="AL5" s="102" t="e">
        <f>'IDP 2013-14 Rev'!#REF!</f>
        <v>#REF!</v>
      </c>
      <c r="AM5" s="102" t="e">
        <f>'IDP 2013-14 Rev'!#REF!</f>
        <v>#REF!</v>
      </c>
      <c r="AN5" s="102" t="e">
        <f>'IDP 2013-14 Rev'!#REF!</f>
        <v>#REF!</v>
      </c>
      <c r="AO5" s="102" t="e">
        <f>'IDP 2013-14 Rev'!#REF!</f>
        <v>#REF!</v>
      </c>
      <c r="AP5" s="102" t="e">
        <f>'IDP 2013-14 Rev'!#REF!</f>
        <v>#REF!</v>
      </c>
      <c r="AQ5" s="102" t="e">
        <f>'IDP 2013-14 Rev'!#REF!</f>
        <v>#REF!</v>
      </c>
      <c r="AR5" s="102" t="e">
        <f>'IDP 2013-14 Rev'!#REF!</f>
        <v>#REF!</v>
      </c>
      <c r="AS5" s="102" t="e">
        <f>'IDP 2013-14 Rev'!#REF!</f>
        <v>#REF!</v>
      </c>
      <c r="AT5" s="102" t="e">
        <f>'IDP 2013-14 Rev'!#REF!</f>
        <v>#REF!</v>
      </c>
      <c r="AU5" s="102" t="e">
        <f>'IDP 2013-14 Rev'!#REF!</f>
        <v>#REF!</v>
      </c>
      <c r="AV5" s="102" t="e">
        <f>'IDP 2013-14 Rev'!#REF!</f>
        <v>#REF!</v>
      </c>
      <c r="AW5" s="102" t="e">
        <f>'IDP 2013-14 Rev'!#REF!</f>
        <v>#REF!</v>
      </c>
      <c r="AX5" s="102" t="e">
        <f>'IDP 2013-14 Rev'!#REF!</f>
        <v>#REF!</v>
      </c>
      <c r="AY5" s="102" t="e">
        <f>'IDP 2013-14 Rev'!#REF!</f>
        <v>#REF!</v>
      </c>
      <c r="AZ5" s="102" t="e">
        <f>'IDP 2013-14 Rev'!#REF!</f>
        <v>#REF!</v>
      </c>
      <c r="BA5" s="102" t="e">
        <f>'IDP 2013-14 Rev'!#REF!</f>
        <v>#REF!</v>
      </c>
      <c r="BB5" s="102" t="e">
        <f>'IDP 2013-14 Rev'!#REF!</f>
        <v>#REF!</v>
      </c>
      <c r="BC5" s="102" t="e">
        <f>'IDP 2013-14 Rev'!#REF!</f>
        <v>#REF!</v>
      </c>
      <c r="BD5" s="102" t="e">
        <f>'IDP 2013-14 Rev'!#REF!</f>
        <v>#REF!</v>
      </c>
      <c r="BE5" s="102" t="e">
        <f>'IDP 2013-14 Rev'!#REF!</f>
        <v>#REF!</v>
      </c>
      <c r="BF5" s="102" t="e">
        <f>'IDP 2013-14 Rev'!#REF!</f>
        <v>#REF!</v>
      </c>
      <c r="BG5" s="102" t="e">
        <f>'IDP 2013-14 Rev'!#REF!</f>
        <v>#REF!</v>
      </c>
      <c r="BH5" s="102" t="e">
        <f>'IDP 2013-14 Rev'!#REF!</f>
        <v>#REF!</v>
      </c>
      <c r="BI5" s="102" t="e">
        <f>'IDP 2013-14 Rev'!#REF!</f>
        <v>#REF!</v>
      </c>
      <c r="BJ5" s="102" t="e">
        <f>'IDP 2013-14 Rev'!#REF!</f>
        <v>#REF!</v>
      </c>
    </row>
    <row r="6" spans="1:62" s="103" customFormat="1" ht="126.7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Rev'!P10</f>
        <v>1. Wellness days. 
2. Safety awareness days
3. Provision of EAP services
4. Provision of Primary health and occupational health care
5. Maintenance of IOD claims</v>
      </c>
      <c r="J6" s="102" t="str">
        <f>'IDP 2013-14 Rev'!Q10</f>
        <v>The intention of this strategy is to promote a healthy working environment within the Municipality, including physical health, mental health as well as the health and safety conditions under which staff operate.</v>
      </c>
      <c r="K6" s="102">
        <f>'IDP 2013-14 Rev'!R10</f>
        <v>0</v>
      </c>
      <c r="L6" s="102" t="str">
        <f>'IDP 2013-14 Rev'!S10</f>
        <v xml:space="preserve">The key performance area defined for this objective is to improve wellbeing of BCMM employees </v>
      </c>
      <c r="M6" s="102" t="str">
        <f>'IDP 2013-14 Rev'!U10</f>
        <v>% Reduction in the disabling injury frequency rate</v>
      </c>
      <c r="N6" s="102" t="str">
        <f>'IDP 2013-14 Rev'!V10</f>
        <v>Increase in the number of consulting rooms</v>
      </c>
      <c r="O6" s="102" t="str">
        <f>'IDP 2013-14 Rev'!X10</f>
        <v>Output</v>
      </c>
      <c r="P6" s="102" t="str">
        <f>'IDP 2013-14 Rev'!Y10</f>
        <v>2,50%</v>
      </c>
      <c r="Q6" s="102">
        <f>'IDP 2013-14 Rev'!Z10</f>
        <v>0.02</v>
      </c>
      <c r="R6" s="102" t="str">
        <f>'IDP 2013-14 Rev'!AA10</f>
        <v xml:space="preserve">Bid specification submitted to the committee and project advertised/Reduce by 0.125%  to  2.375% </v>
      </c>
      <c r="S6" s="102" t="str">
        <f>'IDP 2013-14 Rev'!AB10</f>
        <v>News paper advert/Monthly injury frequency rate statistics.</v>
      </c>
      <c r="T6" s="102" t="str">
        <f>'IDP 2013-14 Rev'!AC10</f>
        <v>Not achieved. Rate of 2.50% at end September 2013. Quarter 1 target and portfolio of evidence is incorrectly captured.</v>
      </c>
      <c r="U6" s="102" t="str">
        <f>'IDP 2013-14 Rev'!AE10</f>
        <v>Not achieved. Rate of 2.50% at end September 2013. Quarter 1 target and portfolio of evidence is incorrectly captured.</v>
      </c>
      <c r="V6" s="102" t="str">
        <f>'IDP 2013-14 Rev'!AF10</f>
        <v>Project is being rolled out via campaign to publicise Safety Plan. 2 Roadshows already conducted. Safety plan to be operationalised in line departmental management meetings</v>
      </c>
      <c r="W6" s="102">
        <f>'IDP 2013-14 Rev'!AG10</f>
        <v>0</v>
      </c>
      <c r="X6" s="102">
        <f>'IDP 2013-14 Rev'!AH10</f>
        <v>0</v>
      </c>
      <c r="Y6" s="102">
        <f>'IDP 2013-14 Rev'!AI10</f>
        <v>0</v>
      </c>
      <c r="Z6" s="102">
        <f>'IDP 2013-14 Rev'!AJ10</f>
        <v>0</v>
      </c>
      <c r="AA6" s="102" t="str">
        <f>'IDP 2013-14 Rev'!AK10</f>
        <v>Appointment of the service provider</v>
      </c>
      <c r="AB6" s="102" t="str">
        <f>'IDP 2013-14 Rev'!AL10</f>
        <v>Signed letter of award to the service provider</v>
      </c>
      <c r="AC6" s="102">
        <f>'IDP 2013-14 Rev'!AM10</f>
        <v>0</v>
      </c>
      <c r="AD6" s="102">
        <f>'IDP 2013-14 Rev'!AO10</f>
        <v>0</v>
      </c>
      <c r="AE6" s="102">
        <f>'IDP 2013-14 Rev'!AP10</f>
        <v>0</v>
      </c>
      <c r="AF6" s="102">
        <f>'IDP 2013-14 Rev'!AQ10</f>
        <v>0</v>
      </c>
      <c r="AG6" s="102">
        <f>'IDP 2013-14 Rev'!AR10</f>
        <v>0</v>
      </c>
      <c r="AH6" s="102">
        <f>'IDP 2013-14 Rev'!AS10</f>
        <v>0</v>
      </c>
      <c r="AI6" s="102">
        <f>'IDP 2013-14 Rev'!AT10</f>
        <v>0</v>
      </c>
      <c r="AJ6" s="102" t="str">
        <f>'IDP 2013-14 Rev'!AU10</f>
        <v>Prelimary design</v>
      </c>
      <c r="AK6" s="102" t="str">
        <f>'IDP 2013-14 Rev'!AV10</f>
        <v>Draft design in place for consultation</v>
      </c>
      <c r="AL6" s="102">
        <f>'IDP 2013-14 Rev'!AW10</f>
        <v>0</v>
      </c>
      <c r="AM6" s="102">
        <f>'IDP 2013-14 Rev'!AY10</f>
        <v>0</v>
      </c>
      <c r="AN6" s="102">
        <f>'IDP 2013-14 Rev'!AZ10</f>
        <v>0</v>
      </c>
      <c r="AO6" s="102">
        <f>'IDP 2013-14 Rev'!BA10</f>
        <v>0</v>
      </c>
      <c r="AP6" s="102">
        <f>'IDP 2013-14 Rev'!BB10</f>
        <v>0</v>
      </c>
      <c r="AQ6" s="102">
        <f>'IDP 2013-14 Rev'!BC10</f>
        <v>0</v>
      </c>
      <c r="AR6" s="102">
        <f>'IDP 2013-14 Rev'!BD10</f>
        <v>0</v>
      </c>
      <c r="AS6" s="102" t="str">
        <f>'IDP 2013-14 Rev'!BE10</f>
        <v>Final design completed</v>
      </c>
      <c r="AT6" s="102" t="str">
        <f>'IDP 2013-14 Rev'!BF10</f>
        <v xml:space="preserve">Approved designs by Develpment Planning department </v>
      </c>
      <c r="AU6" s="102">
        <f>'IDP 2013-14 Rev'!BG10</f>
        <v>0</v>
      </c>
      <c r="AV6" s="102">
        <f>'IDP 2013-14 Rev'!BI10</f>
        <v>0</v>
      </c>
      <c r="AW6" s="102">
        <f>'IDP 2013-14 Rev'!BJ10</f>
        <v>0</v>
      </c>
      <c r="AX6" s="102">
        <f>'IDP 2013-14 Rev'!BK10</f>
        <v>0</v>
      </c>
      <c r="AY6" s="102">
        <f>'IDP 2013-14 Rev'!BL10</f>
        <v>0</v>
      </c>
      <c r="AZ6" s="102">
        <f>'IDP 2013-14 Rev'!BM10</f>
        <v>0</v>
      </c>
      <c r="BA6" s="102">
        <f>'IDP 2013-14 Rev'!BN10</f>
        <v>0</v>
      </c>
      <c r="BB6" s="102">
        <f>'IDP 2013-14 Rev'!BO10</f>
        <v>1.95E-2</v>
      </c>
      <c r="BC6" s="102">
        <f>'IDP 2013-14 Rev'!BP10</f>
        <v>1.95E-2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s="103" customFormat="1" ht="90" hidden="1" customHeight="1" x14ac:dyDescent="0.25">
      <c r="A7" s="102" t="e">
        <f>'IDP 2013-14 Rev'!#REF!</f>
        <v>#REF!</v>
      </c>
      <c r="B7" s="102" t="e">
        <f>'IDP 2013-14 Rev'!#REF!</f>
        <v>#REF!</v>
      </c>
      <c r="C7" s="102" t="e">
        <f>'IDP 2013-14 Rev'!#REF!</f>
        <v>#REF!</v>
      </c>
      <c r="D7" s="102" t="e">
        <f>'IDP 2013-14 Rev'!#REF!</f>
        <v>#REF!</v>
      </c>
      <c r="E7" s="102" t="e">
        <f>'IDP 2013-14 Rev'!#REF!</f>
        <v>#REF!</v>
      </c>
      <c r="F7" s="102" t="e">
        <f>'IDP 2013-14 Rev'!#REF!</f>
        <v>#REF!</v>
      </c>
      <c r="G7" s="102" t="e">
        <f>'IDP 2013-14 Rev'!#REF!</f>
        <v>#REF!</v>
      </c>
      <c r="H7" s="102" t="e">
        <f>'IDP 2013-14 Rev'!#REF!</f>
        <v>#REF!</v>
      </c>
      <c r="I7" s="102" t="e">
        <f>'IDP 2013-14 Rev'!#REF!</f>
        <v>#REF!</v>
      </c>
      <c r="J7" s="102" t="e">
        <f>'IDP 2013-14 Rev'!#REF!</f>
        <v>#REF!</v>
      </c>
      <c r="K7" s="102" t="e">
        <f>'IDP 2013-14 Rev'!#REF!</f>
        <v>#REF!</v>
      </c>
      <c r="L7" s="102" t="e">
        <f>'IDP 2013-14 Rev'!#REF!</f>
        <v>#REF!</v>
      </c>
      <c r="M7" s="102" t="e">
        <f>'IDP 2013-14 Rev'!#REF!</f>
        <v>#REF!</v>
      </c>
      <c r="N7" s="102" t="e">
        <f>'IDP 2013-14 Rev'!#REF!</f>
        <v>#REF!</v>
      </c>
      <c r="O7" s="102" t="e">
        <f>'IDP 2013-14 Rev'!#REF!</f>
        <v>#REF!</v>
      </c>
      <c r="P7" s="102" t="e">
        <f>'IDP 2013-14 Rev'!#REF!</f>
        <v>#REF!</v>
      </c>
      <c r="Q7" s="102" t="e">
        <f>'IDP 2013-14 Rev'!#REF!</f>
        <v>#REF!</v>
      </c>
      <c r="R7" s="102" t="e">
        <f>'IDP 2013-14 Rev'!#REF!</f>
        <v>#REF!</v>
      </c>
      <c r="S7" s="102" t="e">
        <f>'IDP 2013-14 Rev'!#REF!</f>
        <v>#REF!</v>
      </c>
      <c r="T7" s="102" t="e">
        <f>'IDP 2013-14 Rev'!#REF!</f>
        <v>#REF!</v>
      </c>
      <c r="U7" s="102" t="e">
        <f>'IDP 2013-14 Rev'!#REF!</f>
        <v>#REF!</v>
      </c>
      <c r="V7" s="102" t="e">
        <f>'IDP 2013-14 Rev'!#REF!</f>
        <v>#REF!</v>
      </c>
      <c r="W7" s="102" t="e">
        <f>'IDP 2013-14 Rev'!#REF!</f>
        <v>#REF!</v>
      </c>
      <c r="X7" s="102" t="e">
        <f>'IDP 2013-14 Rev'!#REF!</f>
        <v>#REF!</v>
      </c>
      <c r="Y7" s="102" t="e">
        <f>'IDP 2013-14 Rev'!#REF!</f>
        <v>#REF!</v>
      </c>
      <c r="Z7" s="102" t="e">
        <f>'IDP 2013-14 Rev'!#REF!</f>
        <v>#REF!</v>
      </c>
      <c r="AA7" s="102" t="e">
        <f>'IDP 2013-14 Rev'!#REF!</f>
        <v>#REF!</v>
      </c>
      <c r="AB7" s="102" t="e">
        <f>'IDP 2013-14 Rev'!#REF!</f>
        <v>#REF!</v>
      </c>
      <c r="AC7" s="102" t="e">
        <f>'IDP 2013-14 Rev'!#REF!</f>
        <v>#REF!</v>
      </c>
      <c r="AD7" s="102" t="e">
        <f>'IDP 2013-14 Rev'!#REF!</f>
        <v>#REF!</v>
      </c>
      <c r="AE7" s="102" t="e">
        <f>'IDP 2013-14 Rev'!#REF!</f>
        <v>#REF!</v>
      </c>
      <c r="AF7" s="102" t="e">
        <f>'IDP 2013-14 Rev'!#REF!</f>
        <v>#REF!</v>
      </c>
      <c r="AG7" s="102" t="e">
        <f>'IDP 2013-14 Rev'!#REF!</f>
        <v>#REF!</v>
      </c>
      <c r="AH7" s="102" t="e">
        <f>'IDP 2013-14 Rev'!#REF!</f>
        <v>#REF!</v>
      </c>
      <c r="AI7" s="102" t="e">
        <f>'IDP 2013-14 Rev'!#REF!</f>
        <v>#REF!</v>
      </c>
      <c r="AJ7" s="102" t="e">
        <f>'IDP 2013-14 Rev'!#REF!</f>
        <v>#REF!</v>
      </c>
      <c r="AK7" s="102" t="e">
        <f>'IDP 2013-14 Rev'!#REF!</f>
        <v>#REF!</v>
      </c>
      <c r="AL7" s="102" t="e">
        <f>'IDP 2013-14 Rev'!#REF!</f>
        <v>#REF!</v>
      </c>
      <c r="AM7" s="102" t="e">
        <f>'IDP 2013-14 Rev'!#REF!</f>
        <v>#REF!</v>
      </c>
      <c r="AN7" s="102" t="e">
        <f>'IDP 2013-14 Rev'!#REF!</f>
        <v>#REF!</v>
      </c>
      <c r="AO7" s="102" t="e">
        <f>'IDP 2013-14 Rev'!#REF!</f>
        <v>#REF!</v>
      </c>
      <c r="AP7" s="102" t="e">
        <f>'IDP 2013-14 Rev'!#REF!</f>
        <v>#REF!</v>
      </c>
      <c r="AQ7" s="102" t="e">
        <f>'IDP 2013-14 Rev'!#REF!</f>
        <v>#REF!</v>
      </c>
      <c r="AR7" s="102" t="e">
        <f>'IDP 2013-14 Rev'!#REF!</f>
        <v>#REF!</v>
      </c>
      <c r="AS7" s="102" t="e">
        <f>'IDP 2013-14 Rev'!#REF!</f>
        <v>#REF!</v>
      </c>
      <c r="AT7" s="102" t="e">
        <f>'IDP 2013-14 Rev'!#REF!</f>
        <v>#REF!</v>
      </c>
      <c r="AU7" s="102" t="e">
        <f>'IDP 2013-14 Rev'!#REF!</f>
        <v>#REF!</v>
      </c>
      <c r="AV7" s="102" t="e">
        <f>'IDP 2013-14 Rev'!#REF!</f>
        <v>#REF!</v>
      </c>
      <c r="AW7" s="102" t="e">
        <f>'IDP 2013-14 Rev'!#REF!</f>
        <v>#REF!</v>
      </c>
      <c r="AX7" s="102" t="e">
        <f>'IDP 2013-14 Rev'!#REF!</f>
        <v>#REF!</v>
      </c>
      <c r="AY7" s="102" t="e">
        <f>'IDP 2013-14 Rev'!#REF!</f>
        <v>#REF!</v>
      </c>
      <c r="AZ7" s="102" t="e">
        <f>'IDP 2013-14 Rev'!#REF!</f>
        <v>#REF!</v>
      </c>
      <c r="BA7" s="102" t="e">
        <f>'IDP 2013-14 Rev'!#REF!</f>
        <v>#REF!</v>
      </c>
      <c r="BB7" s="102" t="e">
        <f>'IDP 2013-14 Rev'!#REF!</f>
        <v>#REF!</v>
      </c>
      <c r="BC7" s="102" t="e">
        <f>'IDP 2013-14 Rev'!#REF!</f>
        <v>#REF!</v>
      </c>
      <c r="BD7" s="102" t="e">
        <f>'IDP 2013-14 Rev'!#REF!</f>
        <v>#REF!</v>
      </c>
      <c r="BE7" s="102" t="e">
        <f>'IDP 2013-14 Rev'!#REF!</f>
        <v>#REF!</v>
      </c>
      <c r="BF7" s="102" t="e">
        <f>'IDP 2013-14 Rev'!#REF!</f>
        <v>#REF!</v>
      </c>
      <c r="BG7" s="102" t="e">
        <f>'IDP 2013-14 Rev'!#REF!</f>
        <v>#REF!</v>
      </c>
      <c r="BH7" s="102" t="e">
        <f>'IDP 2013-14 Rev'!#REF!</f>
        <v>#REF!</v>
      </c>
      <c r="BI7" s="102" t="e">
        <f>'IDP 2013-14 Rev'!#REF!</f>
        <v>#REF!</v>
      </c>
      <c r="BJ7" s="102" t="e">
        <f>'IDP 2013-14 Rev'!#REF!</f>
        <v>#REF!</v>
      </c>
    </row>
    <row r="8" spans="1:62" s="103" customFormat="1" ht="123" hidden="1" customHeight="1" x14ac:dyDescent="0.25">
      <c r="A8" s="102" t="e">
        <f>'IDP 2013-14 Rev'!#REF!</f>
        <v>#REF!</v>
      </c>
      <c r="B8" s="102" t="e">
        <f>'IDP 2013-14 Rev'!#REF!</f>
        <v>#REF!</v>
      </c>
      <c r="C8" s="102" t="e">
        <f>'IDP 2013-14 Rev'!#REF!</f>
        <v>#REF!</v>
      </c>
      <c r="D8" s="102" t="e">
        <f>'IDP 2013-14 Rev'!#REF!</f>
        <v>#REF!</v>
      </c>
      <c r="E8" s="102" t="e">
        <f>'IDP 2013-14 Rev'!#REF!</f>
        <v>#REF!</v>
      </c>
      <c r="F8" s="102" t="e">
        <f>'IDP 2013-14 Rev'!#REF!</f>
        <v>#REF!</v>
      </c>
      <c r="G8" s="102" t="e">
        <f>'IDP 2013-14 Rev'!#REF!</f>
        <v>#REF!</v>
      </c>
      <c r="H8" s="102" t="e">
        <f>'IDP 2013-14 Rev'!#REF!</f>
        <v>#REF!</v>
      </c>
      <c r="I8" s="102" t="e">
        <f>'IDP 2013-14 Rev'!#REF!</f>
        <v>#REF!</v>
      </c>
      <c r="J8" s="102" t="e">
        <f>'IDP 2013-14 Rev'!#REF!</f>
        <v>#REF!</v>
      </c>
      <c r="K8" s="102" t="e">
        <f>'IDP 2013-14 Rev'!#REF!</f>
        <v>#REF!</v>
      </c>
      <c r="L8" s="102" t="e">
        <f>'IDP 2013-14 Rev'!#REF!</f>
        <v>#REF!</v>
      </c>
      <c r="M8" s="102" t="e">
        <f>'IDP 2013-14 Rev'!#REF!</f>
        <v>#REF!</v>
      </c>
      <c r="N8" s="102" t="e">
        <f>'IDP 2013-14 Rev'!#REF!</f>
        <v>#REF!</v>
      </c>
      <c r="O8" s="102" t="e">
        <f>'IDP 2013-14 Rev'!#REF!</f>
        <v>#REF!</v>
      </c>
      <c r="P8" s="102" t="e">
        <f>'IDP 2013-14 Rev'!#REF!</f>
        <v>#REF!</v>
      </c>
      <c r="Q8" s="102" t="e">
        <f>'IDP 2013-14 Rev'!#REF!</f>
        <v>#REF!</v>
      </c>
      <c r="R8" s="102" t="e">
        <f>'IDP 2013-14 Rev'!#REF!</f>
        <v>#REF!</v>
      </c>
      <c r="S8" s="102" t="e">
        <f>'IDP 2013-14 Rev'!#REF!</f>
        <v>#REF!</v>
      </c>
      <c r="T8" s="102" t="e">
        <f>'IDP 2013-14 Rev'!#REF!</f>
        <v>#REF!</v>
      </c>
      <c r="U8" s="102" t="e">
        <f>'IDP 2013-14 Rev'!#REF!</f>
        <v>#REF!</v>
      </c>
      <c r="V8" s="102" t="e">
        <f>'IDP 2013-14 Rev'!#REF!</f>
        <v>#REF!</v>
      </c>
      <c r="W8" s="102" t="e">
        <f>'IDP 2013-14 Rev'!#REF!</f>
        <v>#REF!</v>
      </c>
      <c r="X8" s="102" t="e">
        <f>'IDP 2013-14 Rev'!#REF!</f>
        <v>#REF!</v>
      </c>
      <c r="Y8" s="102" t="e">
        <f>'IDP 2013-14 Rev'!#REF!</f>
        <v>#REF!</v>
      </c>
      <c r="Z8" s="102" t="e">
        <f>'IDP 2013-14 Rev'!#REF!</f>
        <v>#REF!</v>
      </c>
      <c r="AA8" s="102" t="e">
        <f>'IDP 2013-14 Rev'!#REF!</f>
        <v>#REF!</v>
      </c>
      <c r="AB8" s="102" t="e">
        <f>'IDP 2013-14 Rev'!#REF!</f>
        <v>#REF!</v>
      </c>
      <c r="AC8" s="102" t="e">
        <f>'IDP 2013-14 Rev'!#REF!</f>
        <v>#REF!</v>
      </c>
      <c r="AD8" s="102" t="e">
        <f>'IDP 2013-14 Rev'!#REF!</f>
        <v>#REF!</v>
      </c>
      <c r="AE8" s="102" t="e">
        <f>'IDP 2013-14 Rev'!#REF!</f>
        <v>#REF!</v>
      </c>
      <c r="AF8" s="102" t="e">
        <f>'IDP 2013-14 Rev'!#REF!</f>
        <v>#REF!</v>
      </c>
      <c r="AG8" s="102" t="e">
        <f>'IDP 2013-14 Rev'!#REF!</f>
        <v>#REF!</v>
      </c>
      <c r="AH8" s="102" t="e">
        <f>'IDP 2013-14 Rev'!#REF!</f>
        <v>#REF!</v>
      </c>
      <c r="AI8" s="102" t="e">
        <f>'IDP 2013-14 Rev'!#REF!</f>
        <v>#REF!</v>
      </c>
      <c r="AJ8" s="102" t="e">
        <f>'IDP 2013-14 Rev'!#REF!</f>
        <v>#REF!</v>
      </c>
      <c r="AK8" s="102" t="e">
        <f>'IDP 2013-14 Rev'!#REF!</f>
        <v>#REF!</v>
      </c>
      <c r="AL8" s="102" t="e">
        <f>'IDP 2013-14 Rev'!#REF!</f>
        <v>#REF!</v>
      </c>
      <c r="AM8" s="102" t="e">
        <f>'IDP 2013-14 Rev'!#REF!</f>
        <v>#REF!</v>
      </c>
      <c r="AN8" s="102" t="e">
        <f>'IDP 2013-14 Rev'!#REF!</f>
        <v>#REF!</v>
      </c>
      <c r="AO8" s="102" t="e">
        <f>'IDP 2013-14 Rev'!#REF!</f>
        <v>#REF!</v>
      </c>
      <c r="AP8" s="102" t="e">
        <f>'IDP 2013-14 Rev'!#REF!</f>
        <v>#REF!</v>
      </c>
      <c r="AQ8" s="102" t="e">
        <f>'IDP 2013-14 Rev'!#REF!</f>
        <v>#REF!</v>
      </c>
      <c r="AR8" s="102" t="e">
        <f>'IDP 2013-14 Rev'!#REF!</f>
        <v>#REF!</v>
      </c>
      <c r="AS8" s="102" t="e">
        <f>'IDP 2013-14 Rev'!#REF!</f>
        <v>#REF!</v>
      </c>
      <c r="AT8" s="102" t="e">
        <f>'IDP 2013-14 Rev'!#REF!</f>
        <v>#REF!</v>
      </c>
      <c r="AU8" s="102" t="e">
        <f>'IDP 2013-14 Rev'!#REF!</f>
        <v>#REF!</v>
      </c>
      <c r="AV8" s="102" t="e">
        <f>'IDP 2013-14 Rev'!#REF!</f>
        <v>#REF!</v>
      </c>
      <c r="AW8" s="102" t="e">
        <f>'IDP 2013-14 Rev'!#REF!</f>
        <v>#REF!</v>
      </c>
      <c r="AX8" s="102" t="e">
        <f>'IDP 2013-14 Rev'!#REF!</f>
        <v>#REF!</v>
      </c>
      <c r="AY8" s="102" t="e">
        <f>'IDP 2013-14 Rev'!#REF!</f>
        <v>#REF!</v>
      </c>
      <c r="AZ8" s="102" t="e">
        <f>'IDP 2013-14 Rev'!#REF!</f>
        <v>#REF!</v>
      </c>
      <c r="BA8" s="102" t="e">
        <f>'IDP 2013-14 Rev'!#REF!</f>
        <v>#REF!</v>
      </c>
      <c r="BB8" s="102" t="e">
        <f>'IDP 2013-14 Rev'!#REF!</f>
        <v>#REF!</v>
      </c>
      <c r="BC8" s="102" t="e">
        <f>'IDP 2013-14 Rev'!#REF!</f>
        <v>#REF!</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s="103" customFormat="1" ht="141" hidden="1" customHeight="1" x14ac:dyDescent="0.25">
      <c r="A9" s="102" t="e">
        <f>'IDP 2013-14 Rev'!#REF!</f>
        <v>#REF!</v>
      </c>
      <c r="B9" s="102" t="e">
        <f>'IDP 2013-14 Rev'!#REF!</f>
        <v>#REF!</v>
      </c>
      <c r="C9" s="102" t="e">
        <f>'IDP 2013-14 Rev'!#REF!</f>
        <v>#REF!</v>
      </c>
      <c r="D9" s="102" t="e">
        <f>'IDP 2013-14 Rev'!#REF!</f>
        <v>#REF!</v>
      </c>
      <c r="E9" s="102" t="e">
        <f>'IDP 2013-14 Rev'!#REF!</f>
        <v>#REF!</v>
      </c>
      <c r="F9" s="102" t="e">
        <f>'IDP 2013-14 Rev'!#REF!</f>
        <v>#REF!</v>
      </c>
      <c r="G9" s="102" t="e">
        <f>'IDP 2013-14 Rev'!#REF!</f>
        <v>#REF!</v>
      </c>
      <c r="H9" s="102" t="e">
        <f>'IDP 2013-14 Rev'!#REF!</f>
        <v>#REF!</v>
      </c>
      <c r="I9" s="102" t="e">
        <f>'IDP 2013-14 Rev'!#REF!</f>
        <v>#REF!</v>
      </c>
      <c r="J9" s="102" t="e">
        <f>'IDP 2013-14 Rev'!#REF!</f>
        <v>#REF!</v>
      </c>
      <c r="K9" s="102" t="e">
        <f>'IDP 2013-14 Rev'!#REF!</f>
        <v>#REF!</v>
      </c>
      <c r="L9" s="102" t="e">
        <f>'IDP 2013-14 Rev'!#REF!</f>
        <v>#REF!</v>
      </c>
      <c r="M9" s="102" t="e">
        <f>'IDP 2013-14 Rev'!#REF!</f>
        <v>#REF!</v>
      </c>
      <c r="N9" s="102" t="e">
        <f>'IDP 2013-14 Rev'!#REF!</f>
        <v>#REF!</v>
      </c>
      <c r="O9" s="102" t="e">
        <f>'IDP 2013-14 Rev'!#REF!</f>
        <v>#REF!</v>
      </c>
      <c r="P9" s="102" t="e">
        <f>'IDP 2013-14 Rev'!#REF!</f>
        <v>#REF!</v>
      </c>
      <c r="Q9" s="102" t="e">
        <f>'IDP 2013-14 Rev'!#REF!</f>
        <v>#REF!</v>
      </c>
      <c r="R9" s="102" t="e">
        <f>'IDP 2013-14 Rev'!#REF!</f>
        <v>#REF!</v>
      </c>
      <c r="S9" s="102" t="e">
        <f>'IDP 2013-14 Rev'!#REF!</f>
        <v>#REF!</v>
      </c>
      <c r="T9" s="102" t="e">
        <f>'IDP 2013-14 Rev'!#REF!</f>
        <v>#REF!</v>
      </c>
      <c r="U9" s="102" t="e">
        <f>'IDP 2013-14 Rev'!#REF!</f>
        <v>#REF!</v>
      </c>
      <c r="V9" s="102" t="e">
        <f>'IDP 2013-14 Rev'!#REF!</f>
        <v>#REF!</v>
      </c>
      <c r="W9" s="102" t="e">
        <f>'IDP 2013-14 Rev'!#REF!</f>
        <v>#REF!</v>
      </c>
      <c r="X9" s="102" t="e">
        <f>'IDP 2013-14 Rev'!#REF!</f>
        <v>#REF!</v>
      </c>
      <c r="Y9" s="102" t="e">
        <f>'IDP 2013-14 Rev'!#REF!</f>
        <v>#REF!</v>
      </c>
      <c r="Z9" s="102" t="e">
        <f>'IDP 2013-14 Rev'!#REF!</f>
        <v>#REF!</v>
      </c>
      <c r="AA9" s="102" t="e">
        <f>'IDP 2013-14 Rev'!#REF!</f>
        <v>#REF!</v>
      </c>
      <c r="AB9" s="102" t="e">
        <f>'IDP 2013-14 Rev'!#REF!</f>
        <v>#REF!</v>
      </c>
      <c r="AC9" s="102" t="e">
        <f>'IDP 2013-14 Rev'!#REF!</f>
        <v>#REF!</v>
      </c>
      <c r="AD9" s="102" t="e">
        <f>'IDP 2013-14 Rev'!#REF!</f>
        <v>#REF!</v>
      </c>
      <c r="AE9" s="102" t="e">
        <f>'IDP 2013-14 Rev'!#REF!</f>
        <v>#REF!</v>
      </c>
      <c r="AF9" s="102" t="e">
        <f>'IDP 2013-14 Rev'!#REF!</f>
        <v>#REF!</v>
      </c>
      <c r="AG9" s="102" t="e">
        <f>'IDP 2013-14 Rev'!#REF!</f>
        <v>#REF!</v>
      </c>
      <c r="AH9" s="102" t="e">
        <f>'IDP 2013-14 Rev'!#REF!</f>
        <v>#REF!</v>
      </c>
      <c r="AI9" s="102" t="e">
        <f>'IDP 2013-14 Rev'!#REF!</f>
        <v>#REF!</v>
      </c>
      <c r="AJ9" s="102" t="e">
        <f>'IDP 2013-14 Rev'!#REF!</f>
        <v>#REF!</v>
      </c>
      <c r="AK9" s="102" t="e">
        <f>'IDP 2013-14 Rev'!#REF!</f>
        <v>#REF!</v>
      </c>
      <c r="AL9" s="102" t="e">
        <f>'IDP 2013-14 Rev'!#REF!</f>
        <v>#REF!</v>
      </c>
      <c r="AM9" s="102" t="e">
        <f>'IDP 2013-14 Rev'!#REF!</f>
        <v>#REF!</v>
      </c>
      <c r="AN9" s="102" t="e">
        <f>'IDP 2013-14 Rev'!#REF!</f>
        <v>#REF!</v>
      </c>
      <c r="AO9" s="102" t="e">
        <f>'IDP 2013-14 Rev'!#REF!</f>
        <v>#REF!</v>
      </c>
      <c r="AP9" s="102" t="e">
        <f>'IDP 2013-14 Rev'!#REF!</f>
        <v>#REF!</v>
      </c>
      <c r="AQ9" s="102" t="e">
        <f>'IDP 2013-14 Rev'!#REF!</f>
        <v>#REF!</v>
      </c>
      <c r="AR9" s="102" t="e">
        <f>'IDP 2013-14 Rev'!#REF!</f>
        <v>#REF!</v>
      </c>
      <c r="AS9" s="102" t="e">
        <f>'IDP 2013-14 Rev'!#REF!</f>
        <v>#REF!</v>
      </c>
      <c r="AT9" s="102" t="e">
        <f>'IDP 2013-14 Rev'!#REF!</f>
        <v>#REF!</v>
      </c>
      <c r="AU9" s="102" t="e">
        <f>'IDP 2013-14 Rev'!#REF!</f>
        <v>#REF!</v>
      </c>
      <c r="AV9" s="102" t="e">
        <f>'IDP 2013-14 Rev'!#REF!</f>
        <v>#REF!</v>
      </c>
      <c r="AW9" s="102" t="e">
        <f>'IDP 2013-14 Rev'!#REF!</f>
        <v>#REF!</v>
      </c>
      <c r="AX9" s="102" t="e">
        <f>'IDP 2013-14 Rev'!#REF!</f>
        <v>#REF!</v>
      </c>
      <c r="AY9" s="102" t="e">
        <f>'IDP 2013-14 Rev'!#REF!</f>
        <v>#REF!</v>
      </c>
      <c r="AZ9" s="102" t="e">
        <f>'IDP 2013-14 Rev'!#REF!</f>
        <v>#REF!</v>
      </c>
      <c r="BA9" s="102" t="e">
        <f>'IDP 2013-14 Rev'!#REF!</f>
        <v>#REF!</v>
      </c>
      <c r="BB9" s="102" t="e">
        <f>'IDP 2013-14 Rev'!#REF!</f>
        <v>#REF!</v>
      </c>
      <c r="BC9" s="102" t="e">
        <f>'IDP 2013-14 Rev'!#REF!</f>
        <v>#REF!</v>
      </c>
      <c r="BD9" s="102" t="e">
        <f>'IDP 2013-14 Rev'!#REF!</f>
        <v>#REF!</v>
      </c>
      <c r="BE9" s="102" t="e">
        <f>'IDP 2013-14 Rev'!#REF!</f>
        <v>#REF!</v>
      </c>
      <c r="BF9" s="102" t="e">
        <f>'IDP 2013-14 Rev'!#REF!</f>
        <v>#REF!</v>
      </c>
      <c r="BG9" s="102" t="e">
        <f>'IDP 2013-14 Rev'!#REF!</f>
        <v>#REF!</v>
      </c>
      <c r="BH9" s="102" t="e">
        <f>'IDP 2013-14 Rev'!#REF!</f>
        <v>#REF!</v>
      </c>
      <c r="BI9" s="102" t="e">
        <f>'IDP 2013-14 Rev'!#REF!</f>
        <v>#REF!</v>
      </c>
      <c r="BJ9" s="102" t="e">
        <f>'IDP 2013-14 Rev'!#REF!</f>
        <v>#REF!</v>
      </c>
    </row>
    <row r="10" spans="1:62" s="103" customFormat="1" ht="113.25" hidden="1" customHeight="1" x14ac:dyDescent="0.25">
      <c r="A10" s="102" t="e">
        <f>'IDP 2013-14 Rev'!#REF!</f>
        <v>#REF!</v>
      </c>
      <c r="B10" s="102" t="e">
        <f>'IDP 2013-14 Rev'!#REF!</f>
        <v>#REF!</v>
      </c>
      <c r="C10" s="102" t="e">
        <f>'IDP 2013-14 Rev'!#REF!</f>
        <v>#REF!</v>
      </c>
      <c r="D10" s="102" t="e">
        <f>'IDP 2013-14 Rev'!#REF!</f>
        <v>#REF!</v>
      </c>
      <c r="E10" s="102" t="e">
        <f>'IDP 2013-14 Rev'!#REF!</f>
        <v>#REF!</v>
      </c>
      <c r="F10" s="102" t="e">
        <f>'IDP 2013-14 Rev'!#REF!</f>
        <v>#REF!</v>
      </c>
      <c r="G10" s="102" t="e">
        <f>'IDP 2013-14 Rev'!#REF!</f>
        <v>#REF!</v>
      </c>
      <c r="H10" s="102" t="e">
        <f>'IDP 2013-14 Rev'!#REF!</f>
        <v>#REF!</v>
      </c>
      <c r="I10" s="102" t="e">
        <f>'IDP 2013-14 Rev'!#REF!</f>
        <v>#REF!</v>
      </c>
      <c r="J10" s="102" t="e">
        <f>'IDP 2013-14 Rev'!#REF!</f>
        <v>#REF!</v>
      </c>
      <c r="K10" s="102" t="e">
        <f>'IDP 2013-14 Rev'!#REF!</f>
        <v>#REF!</v>
      </c>
      <c r="L10" s="102" t="e">
        <f>'IDP 2013-14 Rev'!#REF!</f>
        <v>#REF!</v>
      </c>
      <c r="M10" s="102" t="e">
        <f>'IDP 2013-14 Rev'!#REF!</f>
        <v>#REF!</v>
      </c>
      <c r="N10" s="102" t="e">
        <f>'IDP 2013-14 Rev'!#REF!</f>
        <v>#REF!</v>
      </c>
      <c r="O10" s="102" t="e">
        <f>'IDP 2013-14 Rev'!#REF!</f>
        <v>#REF!</v>
      </c>
      <c r="P10" s="102" t="e">
        <f>'IDP 2013-14 Rev'!#REF!</f>
        <v>#REF!</v>
      </c>
      <c r="Q10" s="102" t="e">
        <f>'IDP 2013-14 Rev'!#REF!</f>
        <v>#REF!</v>
      </c>
      <c r="R10" s="102" t="e">
        <f>'IDP 2013-14 Rev'!#REF!</f>
        <v>#REF!</v>
      </c>
      <c r="S10" s="102" t="e">
        <f>'IDP 2013-14 Rev'!#REF!</f>
        <v>#REF!</v>
      </c>
      <c r="T10" s="102" t="e">
        <f>'IDP 2013-14 Rev'!#REF!</f>
        <v>#REF!</v>
      </c>
      <c r="U10" s="102" t="e">
        <f>'IDP 2013-14 Rev'!#REF!</f>
        <v>#REF!</v>
      </c>
      <c r="V10" s="102" t="e">
        <f>'IDP 2013-14 Rev'!#REF!</f>
        <v>#REF!</v>
      </c>
      <c r="W10" s="102" t="e">
        <f>'IDP 2013-14 Rev'!#REF!</f>
        <v>#REF!</v>
      </c>
      <c r="X10" s="102" t="e">
        <f>'IDP 2013-14 Rev'!#REF!</f>
        <v>#REF!</v>
      </c>
      <c r="Y10" s="102" t="e">
        <f>'IDP 2013-14 Rev'!#REF!</f>
        <v>#REF!</v>
      </c>
      <c r="Z10" s="102" t="e">
        <f>'IDP 2013-14 Rev'!#REF!</f>
        <v>#REF!</v>
      </c>
      <c r="AA10" s="102" t="e">
        <f>'IDP 2013-14 Rev'!#REF!</f>
        <v>#REF!</v>
      </c>
      <c r="AB10" s="102" t="e">
        <f>'IDP 2013-14 Rev'!#REF!</f>
        <v>#REF!</v>
      </c>
      <c r="AC10" s="102" t="e">
        <f>'IDP 2013-14 Rev'!#REF!</f>
        <v>#REF!</v>
      </c>
      <c r="AD10" s="102" t="e">
        <f>'IDP 2013-14 Rev'!#REF!</f>
        <v>#REF!</v>
      </c>
      <c r="AE10" s="102" t="e">
        <f>'IDP 2013-14 Rev'!#REF!</f>
        <v>#REF!</v>
      </c>
      <c r="AF10" s="102" t="e">
        <f>'IDP 2013-14 Rev'!#REF!</f>
        <v>#REF!</v>
      </c>
      <c r="AG10" s="102" t="e">
        <f>'IDP 2013-14 Rev'!#REF!</f>
        <v>#REF!</v>
      </c>
      <c r="AH10" s="102" t="e">
        <f>'IDP 2013-14 Rev'!#REF!</f>
        <v>#REF!</v>
      </c>
      <c r="AI10" s="102" t="e">
        <f>'IDP 2013-14 Rev'!#REF!</f>
        <v>#REF!</v>
      </c>
      <c r="AJ10" s="102" t="e">
        <f>'IDP 2013-14 Rev'!#REF!</f>
        <v>#REF!</v>
      </c>
      <c r="AK10" s="102" t="e">
        <f>'IDP 2013-14 Rev'!#REF!</f>
        <v>#REF!</v>
      </c>
      <c r="AL10" s="102" t="e">
        <f>'IDP 2013-14 Rev'!#REF!</f>
        <v>#REF!</v>
      </c>
      <c r="AM10" s="102" t="e">
        <f>'IDP 2013-14 Rev'!#REF!</f>
        <v>#REF!</v>
      </c>
      <c r="AN10" s="102" t="e">
        <f>'IDP 2013-14 Rev'!#REF!</f>
        <v>#REF!</v>
      </c>
      <c r="AO10" s="102" t="e">
        <f>'IDP 2013-14 Rev'!#REF!</f>
        <v>#REF!</v>
      </c>
      <c r="AP10" s="102" t="e">
        <f>'IDP 2013-14 Rev'!#REF!</f>
        <v>#REF!</v>
      </c>
      <c r="AQ10" s="102" t="e">
        <f>'IDP 2013-14 Rev'!#REF!</f>
        <v>#REF!</v>
      </c>
      <c r="AR10" s="102" t="e">
        <f>'IDP 2013-14 Rev'!#REF!</f>
        <v>#REF!</v>
      </c>
      <c r="AS10" s="102" t="e">
        <f>'IDP 2013-14 Rev'!#REF!</f>
        <v>#REF!</v>
      </c>
      <c r="AT10" s="102" t="e">
        <f>'IDP 2013-14 Rev'!#REF!</f>
        <v>#REF!</v>
      </c>
      <c r="AU10" s="102" t="e">
        <f>'IDP 2013-14 Rev'!#REF!</f>
        <v>#REF!</v>
      </c>
      <c r="AV10" s="102" t="e">
        <f>'IDP 2013-14 Rev'!#REF!</f>
        <v>#REF!</v>
      </c>
      <c r="AW10" s="102" t="e">
        <f>'IDP 2013-14 Rev'!#REF!</f>
        <v>#REF!</v>
      </c>
      <c r="AX10" s="102" t="e">
        <f>'IDP 2013-14 Rev'!#REF!</f>
        <v>#REF!</v>
      </c>
      <c r="AY10" s="102" t="e">
        <f>'IDP 2013-14 Rev'!#REF!</f>
        <v>#REF!</v>
      </c>
      <c r="AZ10" s="102" t="e">
        <f>'IDP 2013-14 Rev'!#REF!</f>
        <v>#REF!</v>
      </c>
      <c r="BA10" s="102" t="e">
        <f>'IDP 2013-14 Rev'!#REF!</f>
        <v>#REF!</v>
      </c>
      <c r="BB10" s="102" t="e">
        <f>'IDP 2013-14 Rev'!#REF!</f>
        <v>#REF!</v>
      </c>
      <c r="BC10" s="102" t="e">
        <f>'IDP 2013-14 Rev'!#REF!</f>
        <v>#REF!</v>
      </c>
      <c r="BD10" s="102" t="e">
        <f>'IDP 2013-14 Rev'!#REF!</f>
        <v>#REF!</v>
      </c>
      <c r="BE10" s="102" t="e">
        <f>'IDP 2013-14 Rev'!#REF!</f>
        <v>#REF!</v>
      </c>
      <c r="BF10" s="102" t="e">
        <f>'IDP 2013-14 Rev'!#REF!</f>
        <v>#REF!</v>
      </c>
      <c r="BG10" s="102" t="e">
        <f>'IDP 2013-14 Rev'!#REF!</f>
        <v>#REF!</v>
      </c>
      <c r="BH10" s="102" t="e">
        <f>'IDP 2013-14 Rev'!#REF!</f>
        <v>#REF!</v>
      </c>
      <c r="BI10" s="102" t="e">
        <f>'IDP 2013-14 Rev'!#REF!</f>
        <v>#REF!</v>
      </c>
      <c r="BJ10" s="102" t="e">
        <f>'IDP 2013-14 Rev'!#REF!</f>
        <v>#REF!</v>
      </c>
    </row>
    <row r="11" spans="1:62" s="103" customFormat="1" ht="92.25" hidden="1" customHeight="1" x14ac:dyDescent="0.25">
      <c r="A11" s="102" t="e">
        <f>'IDP 2013-14 Rev'!#REF!</f>
        <v>#REF!</v>
      </c>
      <c r="B11" s="102" t="e">
        <f>'IDP 2013-14 Rev'!#REF!</f>
        <v>#REF!</v>
      </c>
      <c r="C11" s="102" t="e">
        <f>'IDP 2013-14 Rev'!#REF!</f>
        <v>#REF!</v>
      </c>
      <c r="D11" s="102" t="e">
        <f>'IDP 2013-14 Rev'!#REF!</f>
        <v>#REF!</v>
      </c>
      <c r="E11" s="102" t="e">
        <f>'IDP 2013-14 Rev'!#REF!</f>
        <v>#REF!</v>
      </c>
      <c r="F11" s="102" t="e">
        <f>'IDP 2013-14 Rev'!#REF!</f>
        <v>#REF!</v>
      </c>
      <c r="G11" s="102" t="e">
        <f>'IDP 2013-14 Rev'!#REF!</f>
        <v>#REF!</v>
      </c>
      <c r="H11" s="102" t="e">
        <f>'IDP 2013-14 Rev'!#REF!</f>
        <v>#REF!</v>
      </c>
      <c r="I11" s="102" t="e">
        <f>'IDP 2013-14 Rev'!#REF!</f>
        <v>#REF!</v>
      </c>
      <c r="J11" s="102" t="e">
        <f>'IDP 2013-14 Rev'!#REF!</f>
        <v>#REF!</v>
      </c>
      <c r="K11" s="102" t="e">
        <f>'IDP 2013-14 Rev'!#REF!</f>
        <v>#REF!</v>
      </c>
      <c r="L11" s="102" t="e">
        <f>'IDP 2013-14 Rev'!#REF!</f>
        <v>#REF!</v>
      </c>
      <c r="M11" s="102" t="e">
        <f>'IDP 2013-14 Rev'!#REF!</f>
        <v>#REF!</v>
      </c>
      <c r="N11" s="102" t="e">
        <f>'IDP 2013-14 Rev'!#REF!</f>
        <v>#REF!</v>
      </c>
      <c r="O11" s="102" t="e">
        <f>'IDP 2013-14 Rev'!#REF!</f>
        <v>#REF!</v>
      </c>
      <c r="P11" s="102" t="e">
        <f>'IDP 2013-14 Rev'!#REF!</f>
        <v>#REF!</v>
      </c>
      <c r="Q11" s="102" t="e">
        <f>'IDP 2013-14 Rev'!#REF!</f>
        <v>#REF!</v>
      </c>
      <c r="R11" s="102" t="e">
        <f>'IDP 2013-14 Rev'!#REF!</f>
        <v>#REF!</v>
      </c>
      <c r="S11" s="102" t="e">
        <f>'IDP 2013-14 Rev'!#REF!</f>
        <v>#REF!</v>
      </c>
      <c r="T11" s="102" t="e">
        <f>'IDP 2013-14 Rev'!#REF!</f>
        <v>#REF!</v>
      </c>
      <c r="U11" s="102" t="e">
        <f>'IDP 2013-14 Rev'!#REF!</f>
        <v>#REF!</v>
      </c>
      <c r="V11" s="102" t="e">
        <f>'IDP 2013-14 Rev'!#REF!</f>
        <v>#REF!</v>
      </c>
      <c r="W11" s="102" t="e">
        <f>'IDP 2013-14 Rev'!#REF!</f>
        <v>#REF!</v>
      </c>
      <c r="X11" s="102" t="e">
        <f>'IDP 2013-14 Rev'!#REF!</f>
        <v>#REF!</v>
      </c>
      <c r="Y11" s="102" t="e">
        <f>'IDP 2013-14 Rev'!#REF!</f>
        <v>#REF!</v>
      </c>
      <c r="Z11" s="102" t="e">
        <f>'IDP 2013-14 Rev'!#REF!</f>
        <v>#REF!</v>
      </c>
      <c r="AA11" s="102" t="e">
        <f>'IDP 2013-14 Rev'!#REF!</f>
        <v>#REF!</v>
      </c>
      <c r="AB11" s="102" t="e">
        <f>'IDP 2013-14 Rev'!#REF!</f>
        <v>#REF!</v>
      </c>
      <c r="AC11" s="102" t="e">
        <f>'IDP 2013-14 Rev'!#REF!</f>
        <v>#REF!</v>
      </c>
      <c r="AD11" s="102" t="e">
        <f>'IDP 2013-14 Rev'!#REF!</f>
        <v>#REF!</v>
      </c>
      <c r="AE11" s="102" t="e">
        <f>'IDP 2013-14 Rev'!#REF!</f>
        <v>#REF!</v>
      </c>
      <c r="AF11" s="102" t="e">
        <f>'IDP 2013-14 Rev'!#REF!</f>
        <v>#REF!</v>
      </c>
      <c r="AG11" s="102" t="e">
        <f>'IDP 2013-14 Rev'!#REF!</f>
        <v>#REF!</v>
      </c>
      <c r="AH11" s="102" t="e">
        <f>'IDP 2013-14 Rev'!#REF!</f>
        <v>#REF!</v>
      </c>
      <c r="AI11" s="102" t="e">
        <f>'IDP 2013-14 Rev'!#REF!</f>
        <v>#REF!</v>
      </c>
      <c r="AJ11" s="102" t="e">
        <f>'IDP 2013-14 Rev'!#REF!</f>
        <v>#REF!</v>
      </c>
      <c r="AK11" s="102" t="e">
        <f>'IDP 2013-14 Rev'!#REF!</f>
        <v>#REF!</v>
      </c>
      <c r="AL11" s="102" t="e">
        <f>'IDP 2013-14 Rev'!#REF!</f>
        <v>#REF!</v>
      </c>
      <c r="AM11" s="102" t="e">
        <f>'IDP 2013-14 Rev'!#REF!</f>
        <v>#REF!</v>
      </c>
      <c r="AN11" s="102" t="e">
        <f>'IDP 2013-14 Rev'!#REF!</f>
        <v>#REF!</v>
      </c>
      <c r="AO11" s="102" t="e">
        <f>'IDP 2013-14 Rev'!#REF!</f>
        <v>#REF!</v>
      </c>
      <c r="AP11" s="102" t="e">
        <f>'IDP 2013-14 Rev'!#REF!</f>
        <v>#REF!</v>
      </c>
      <c r="AQ11" s="102" t="e">
        <f>'IDP 2013-14 Rev'!#REF!</f>
        <v>#REF!</v>
      </c>
      <c r="AR11" s="102" t="e">
        <f>'IDP 2013-14 Rev'!#REF!</f>
        <v>#REF!</v>
      </c>
      <c r="AS11" s="102" t="e">
        <f>'IDP 2013-14 Rev'!#REF!</f>
        <v>#REF!</v>
      </c>
      <c r="AT11" s="102" t="e">
        <f>'IDP 2013-14 Rev'!#REF!</f>
        <v>#REF!</v>
      </c>
      <c r="AU11" s="102" t="e">
        <f>'IDP 2013-14 Rev'!#REF!</f>
        <v>#REF!</v>
      </c>
      <c r="AV11" s="102" t="e">
        <f>'IDP 2013-14 Rev'!#REF!</f>
        <v>#REF!</v>
      </c>
      <c r="AW11" s="102" t="e">
        <f>'IDP 2013-14 Rev'!#REF!</f>
        <v>#REF!</v>
      </c>
      <c r="AX11" s="102" t="e">
        <f>'IDP 2013-14 Rev'!#REF!</f>
        <v>#REF!</v>
      </c>
      <c r="AY11" s="102" t="e">
        <f>'IDP 2013-14 Rev'!#REF!</f>
        <v>#REF!</v>
      </c>
      <c r="AZ11" s="102" t="e">
        <f>'IDP 2013-14 Rev'!#REF!</f>
        <v>#REF!</v>
      </c>
      <c r="BA11" s="102" t="e">
        <f>'IDP 2013-14 Rev'!#REF!</f>
        <v>#REF!</v>
      </c>
      <c r="BB11" s="102" t="e">
        <f>'IDP 2013-14 Rev'!#REF!</f>
        <v>#REF!</v>
      </c>
      <c r="BC11" s="102" t="e">
        <f>'IDP 2013-14 Rev'!#REF!</f>
        <v>#REF!</v>
      </c>
      <c r="BD11" s="102" t="e">
        <f>'IDP 2013-14 Rev'!#REF!</f>
        <v>#REF!</v>
      </c>
      <c r="BE11" s="102" t="e">
        <f>'IDP 2013-14 Rev'!#REF!</f>
        <v>#REF!</v>
      </c>
      <c r="BF11" s="102" t="e">
        <f>'IDP 2013-14 Rev'!#REF!</f>
        <v>#REF!</v>
      </c>
      <c r="BG11" s="102" t="e">
        <f>'IDP 2013-14 Rev'!#REF!</f>
        <v>#REF!</v>
      </c>
      <c r="BH11" s="102" t="e">
        <f>'IDP 2013-14 Rev'!#REF!</f>
        <v>#REF!</v>
      </c>
      <c r="BI11" s="102" t="e">
        <f>'IDP 2013-14 Rev'!#REF!</f>
        <v>#REF!</v>
      </c>
      <c r="BJ11" s="102"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3" customFormat="1" ht="177.75" hidden="1" customHeight="1" x14ac:dyDescent="0.25">
      <c r="A13" s="102" t="e">
        <f>'IDP 2013-14 Rev'!#REF!</f>
        <v>#REF!</v>
      </c>
      <c r="B13" s="102" t="e">
        <f>'IDP 2013-14 Rev'!#REF!</f>
        <v>#REF!</v>
      </c>
      <c r="C13" s="102" t="e">
        <f>'IDP 2013-14 Rev'!#REF!</f>
        <v>#REF!</v>
      </c>
      <c r="D13" s="102" t="e">
        <f>'IDP 2013-14 Rev'!#REF!</f>
        <v>#REF!</v>
      </c>
      <c r="E13" s="102" t="e">
        <f>'IDP 2013-14 Rev'!#REF!</f>
        <v>#REF!</v>
      </c>
      <c r="F13" s="102" t="e">
        <f>'IDP 2013-14 Rev'!#REF!</f>
        <v>#REF!</v>
      </c>
      <c r="G13" s="102" t="e">
        <f>'IDP 2013-14 Rev'!#REF!</f>
        <v>#REF!</v>
      </c>
      <c r="H13" s="102" t="e">
        <f>'IDP 2013-14 Rev'!#REF!</f>
        <v>#REF!</v>
      </c>
      <c r="I13" s="102" t="e">
        <f>'IDP 2013-14 Rev'!#REF!</f>
        <v>#REF!</v>
      </c>
      <c r="J13" s="102" t="e">
        <f>'IDP 2013-14 Rev'!#REF!</f>
        <v>#REF!</v>
      </c>
      <c r="K13" s="102" t="e">
        <f>'IDP 2013-14 Rev'!#REF!</f>
        <v>#REF!</v>
      </c>
      <c r="L13" s="102" t="e">
        <f>'IDP 2013-14 Rev'!#REF!</f>
        <v>#REF!</v>
      </c>
      <c r="M13" s="102" t="e">
        <f>'IDP 2013-14 Rev'!#REF!</f>
        <v>#REF!</v>
      </c>
      <c r="N13" s="102" t="e">
        <f>'IDP 2013-14 Rev'!#REF!</f>
        <v>#REF!</v>
      </c>
      <c r="O13" s="102" t="e">
        <f>'IDP 2013-14 Rev'!#REF!</f>
        <v>#REF!</v>
      </c>
      <c r="P13" s="102" t="e">
        <f>'IDP 2013-14 Rev'!#REF!</f>
        <v>#REF!</v>
      </c>
      <c r="Q13" s="102" t="e">
        <f>'IDP 2013-14 Rev'!#REF!</f>
        <v>#REF!</v>
      </c>
      <c r="R13" s="102" t="e">
        <f>'IDP 2013-14 Rev'!#REF!</f>
        <v>#REF!</v>
      </c>
      <c r="S13" s="102" t="e">
        <f>'IDP 2013-14 Rev'!#REF!</f>
        <v>#REF!</v>
      </c>
      <c r="T13" s="102" t="e">
        <f>'IDP 2013-14 Rev'!#REF!</f>
        <v>#REF!</v>
      </c>
      <c r="U13" s="102" t="e">
        <f>'IDP 2013-14 Rev'!#REF!</f>
        <v>#REF!</v>
      </c>
      <c r="V13" s="102" t="e">
        <f>'IDP 2013-14 Rev'!#REF!</f>
        <v>#REF!</v>
      </c>
      <c r="W13" s="102" t="e">
        <f>'IDP 2013-14 Rev'!#REF!</f>
        <v>#REF!</v>
      </c>
      <c r="X13" s="102" t="e">
        <f>'IDP 2013-14 Rev'!#REF!</f>
        <v>#REF!</v>
      </c>
      <c r="Y13" s="102" t="e">
        <f>'IDP 2013-14 Rev'!#REF!</f>
        <v>#REF!</v>
      </c>
      <c r="Z13" s="102" t="e">
        <f>'IDP 2013-14 Rev'!#REF!</f>
        <v>#REF!</v>
      </c>
      <c r="AA13" s="102" t="e">
        <f>'IDP 2013-14 Rev'!#REF!</f>
        <v>#REF!</v>
      </c>
      <c r="AB13" s="102" t="e">
        <f>'IDP 2013-14 Rev'!#REF!</f>
        <v>#REF!</v>
      </c>
      <c r="AC13" s="102" t="e">
        <f>'IDP 2013-14 Rev'!#REF!</f>
        <v>#REF!</v>
      </c>
      <c r="AD13" s="102" t="e">
        <f>'IDP 2013-14 Rev'!#REF!</f>
        <v>#REF!</v>
      </c>
      <c r="AE13" s="102" t="e">
        <f>'IDP 2013-14 Rev'!#REF!</f>
        <v>#REF!</v>
      </c>
      <c r="AF13" s="102" t="e">
        <f>'IDP 2013-14 Rev'!#REF!</f>
        <v>#REF!</v>
      </c>
      <c r="AG13" s="102" t="e">
        <f>'IDP 2013-14 Rev'!#REF!</f>
        <v>#REF!</v>
      </c>
      <c r="AH13" s="102" t="e">
        <f>'IDP 2013-14 Rev'!#REF!</f>
        <v>#REF!</v>
      </c>
      <c r="AI13" s="102" t="e">
        <f>'IDP 2013-14 Rev'!#REF!</f>
        <v>#REF!</v>
      </c>
      <c r="AJ13" s="102" t="e">
        <f>'IDP 2013-14 Rev'!#REF!</f>
        <v>#REF!</v>
      </c>
      <c r="AK13" s="102" t="e">
        <f>'IDP 2013-14 Rev'!#REF!</f>
        <v>#REF!</v>
      </c>
      <c r="AL13" s="102" t="e">
        <f>'IDP 2013-14 Rev'!#REF!</f>
        <v>#REF!</v>
      </c>
      <c r="AM13" s="102" t="e">
        <f>'IDP 2013-14 Rev'!#REF!</f>
        <v>#REF!</v>
      </c>
      <c r="AN13" s="102" t="e">
        <f>'IDP 2013-14 Rev'!#REF!</f>
        <v>#REF!</v>
      </c>
      <c r="AO13" s="102" t="e">
        <f>'IDP 2013-14 Rev'!#REF!</f>
        <v>#REF!</v>
      </c>
      <c r="AP13" s="102" t="e">
        <f>'IDP 2013-14 Rev'!#REF!</f>
        <v>#REF!</v>
      </c>
      <c r="AQ13" s="102" t="e">
        <f>'IDP 2013-14 Rev'!#REF!</f>
        <v>#REF!</v>
      </c>
      <c r="AR13" s="102" t="e">
        <f>'IDP 2013-14 Rev'!#REF!</f>
        <v>#REF!</v>
      </c>
      <c r="AS13" s="102" t="e">
        <f>'IDP 2013-14 Rev'!#REF!</f>
        <v>#REF!</v>
      </c>
      <c r="AT13" s="102" t="e">
        <f>'IDP 2013-14 Rev'!#REF!</f>
        <v>#REF!</v>
      </c>
      <c r="AU13" s="102" t="e">
        <f>'IDP 2013-14 Rev'!#REF!</f>
        <v>#REF!</v>
      </c>
      <c r="AV13" s="102" t="e">
        <f>'IDP 2013-14 Rev'!#REF!</f>
        <v>#REF!</v>
      </c>
      <c r="AW13" s="102" t="e">
        <f>'IDP 2013-14 Rev'!#REF!</f>
        <v>#REF!</v>
      </c>
      <c r="AX13" s="102" t="e">
        <f>'IDP 2013-14 Rev'!#REF!</f>
        <v>#REF!</v>
      </c>
      <c r="AY13" s="102" t="e">
        <f>'IDP 2013-14 Rev'!#REF!</f>
        <v>#REF!</v>
      </c>
      <c r="AZ13" s="102" t="e">
        <f>'IDP 2013-14 Rev'!#REF!</f>
        <v>#REF!</v>
      </c>
      <c r="BA13" s="102" t="e">
        <f>'IDP 2013-14 Rev'!#REF!</f>
        <v>#REF!</v>
      </c>
      <c r="BB13" s="102" t="e">
        <f>'IDP 2013-14 Rev'!#REF!</f>
        <v>#REF!</v>
      </c>
      <c r="BC13" s="102" t="e">
        <f>'IDP 2013-14 Rev'!#REF!</f>
        <v>#REF!</v>
      </c>
      <c r="BD13" s="102" t="e">
        <f>'IDP 2013-14 Rev'!#REF!</f>
        <v>#REF!</v>
      </c>
      <c r="BE13" s="102" t="e">
        <f>'IDP 2013-14 Rev'!#REF!</f>
        <v>#REF!</v>
      </c>
      <c r="BF13" s="102" t="e">
        <f>'IDP 2013-14 Rev'!#REF!</f>
        <v>#REF!</v>
      </c>
      <c r="BG13" s="102" t="e">
        <f>'IDP 2013-14 Rev'!#REF!</f>
        <v>#REF!</v>
      </c>
      <c r="BH13" s="102" t="e">
        <f>'IDP 2013-14 Rev'!#REF!</f>
        <v>#REF!</v>
      </c>
      <c r="BI13" s="102" t="e">
        <f>'IDP 2013-14 Rev'!#REF!</f>
        <v>#REF!</v>
      </c>
      <c r="BJ13" s="102" t="e">
        <f>'IDP 2013-14 Rev'!#REF!</f>
        <v>#REF!</v>
      </c>
    </row>
    <row r="14" spans="1:62" s="118" customFormat="1" ht="35.25" customHeight="1" x14ac:dyDescent="0.25">
      <c r="A14" s="117"/>
      <c r="B14" s="117"/>
      <c r="C14" s="117"/>
      <c r="D14" s="117"/>
      <c r="E14" s="117"/>
      <c r="F14" s="528" t="s">
        <v>1493</v>
      </c>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30"/>
      <c r="AU14" s="117"/>
      <c r="AV14" s="117"/>
      <c r="AW14" s="117"/>
      <c r="AX14" s="117"/>
      <c r="AY14" s="117"/>
      <c r="AZ14" s="117"/>
      <c r="BA14" s="117"/>
      <c r="BB14" s="117"/>
      <c r="BC14" s="117"/>
      <c r="BD14" s="117"/>
      <c r="BE14" s="117"/>
      <c r="BF14" s="117"/>
      <c r="BG14" s="117"/>
      <c r="BH14" s="117"/>
      <c r="BI14" s="117"/>
      <c r="BJ14" s="117"/>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f t="shared" ref="F18:AT18" si="0">F4</f>
        <v>0</v>
      </c>
      <c r="G18" s="28" t="str">
        <f t="shared" si="0"/>
        <v>Specific Objective definition</v>
      </c>
      <c r="H18" s="28" t="str">
        <f t="shared" si="0"/>
        <v>Obj No</v>
      </c>
      <c r="I18" s="28" t="e">
        <f t="shared" si="0"/>
        <v>#REF!</v>
      </c>
      <c r="J18" s="28">
        <f t="shared" si="0"/>
        <v>0</v>
      </c>
      <c r="K18" s="28">
        <f t="shared" si="0"/>
        <v>0</v>
      </c>
      <c r="L18" s="28">
        <f t="shared" si="0"/>
        <v>0</v>
      </c>
      <c r="M18" s="28" t="e">
        <f t="shared" si="0"/>
        <v>#REF!</v>
      </c>
      <c r="N18" s="28" t="str">
        <f t="shared" si="0"/>
        <v>Indicator Definition and basis of measurement</v>
      </c>
      <c r="O18" s="28" t="e">
        <f t="shared" si="0"/>
        <v>#REF!</v>
      </c>
      <c r="P18" s="28" t="e">
        <f t="shared" si="0"/>
        <v>#REF!</v>
      </c>
      <c r="Q18" s="28" t="e">
        <f t="shared" si="0"/>
        <v>#REF!</v>
      </c>
      <c r="R18" s="28">
        <f t="shared" si="0"/>
        <v>0</v>
      </c>
      <c r="S18" s="28">
        <f t="shared" si="0"/>
        <v>0</v>
      </c>
      <c r="T18" s="28">
        <f t="shared" si="0"/>
        <v>0</v>
      </c>
      <c r="U18" s="28">
        <f t="shared" si="0"/>
        <v>0</v>
      </c>
      <c r="V18" s="28">
        <f t="shared" si="0"/>
        <v>0</v>
      </c>
      <c r="W18" s="28">
        <f t="shared" si="0"/>
        <v>0</v>
      </c>
      <c r="X18" s="28">
        <f t="shared" si="0"/>
        <v>0</v>
      </c>
      <c r="Y18" s="28">
        <f t="shared" si="0"/>
        <v>0</v>
      </c>
      <c r="Z18" s="28">
        <f t="shared" si="0"/>
        <v>0</v>
      </c>
      <c r="AA18" s="28">
        <f t="shared" si="0"/>
        <v>0</v>
      </c>
      <c r="AB18" s="28">
        <f t="shared" si="0"/>
        <v>0</v>
      </c>
      <c r="AC18" s="28">
        <f t="shared" si="0"/>
        <v>0</v>
      </c>
      <c r="AD18" s="28">
        <f t="shared" si="0"/>
        <v>0</v>
      </c>
      <c r="AE18" s="28">
        <f t="shared" si="0"/>
        <v>0</v>
      </c>
      <c r="AF18" s="28">
        <f t="shared" si="0"/>
        <v>0</v>
      </c>
      <c r="AG18" s="28">
        <f t="shared" si="0"/>
        <v>0</v>
      </c>
      <c r="AH18" s="28">
        <f t="shared" si="0"/>
        <v>0</v>
      </c>
      <c r="AI18" s="28">
        <f t="shared" si="0"/>
        <v>0</v>
      </c>
      <c r="AJ18" s="28">
        <f t="shared" si="0"/>
        <v>0</v>
      </c>
      <c r="AK18" s="28">
        <f t="shared" si="0"/>
        <v>0</v>
      </c>
      <c r="AL18" s="28">
        <f t="shared" si="0"/>
        <v>0</v>
      </c>
      <c r="AM18" s="28">
        <f t="shared" si="0"/>
        <v>0</v>
      </c>
      <c r="AN18" s="28">
        <f t="shared" si="0"/>
        <v>0</v>
      </c>
      <c r="AO18" s="28">
        <f t="shared" si="0"/>
        <v>0</v>
      </c>
      <c r="AP18" s="28">
        <f t="shared" si="0"/>
        <v>0</v>
      </c>
      <c r="AQ18" s="28">
        <f t="shared" si="0"/>
        <v>0</v>
      </c>
      <c r="AR18" s="28">
        <f t="shared" si="0"/>
        <v>0</v>
      </c>
      <c r="AS18" s="28">
        <f t="shared" si="0"/>
        <v>0</v>
      </c>
      <c r="AT18" s="28">
        <f t="shared" si="0"/>
        <v>0</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e">
        <f>'IDP 2013-14 Rev'!#REF!</f>
        <v>#REF!</v>
      </c>
      <c r="G22" s="27" t="e">
        <f>'IDP 2013-14 Rev'!#REF!</f>
        <v>#REF!</v>
      </c>
      <c r="H22" s="110"/>
      <c r="I22" s="110"/>
      <c r="J22" s="110"/>
      <c r="K22" s="110"/>
      <c r="L22" s="27" t="e">
        <f>'IDP 2013-14 Rev'!#REF!</f>
        <v>#REF!</v>
      </c>
      <c r="M22" s="27" t="e">
        <f>'IDP 2013-14 Rev'!#REF!</f>
        <v>#REF!</v>
      </c>
      <c r="N22" s="27" t="e">
        <f>'IDP 2013-14 Rev'!#REF!</f>
        <v>#REF!</v>
      </c>
      <c r="O22" s="110"/>
      <c r="P22" s="27" t="e">
        <f>'IDP 2013-14 Rev'!#REF!</f>
        <v>#REF!</v>
      </c>
      <c r="Q22" s="27" t="e">
        <f>'IDP 2013-14 Rev'!#REF!</f>
        <v>#REF!</v>
      </c>
      <c r="R22" s="27" t="e">
        <f>'IDP 2013-14 Rev'!#REF!</f>
        <v>#REF!</v>
      </c>
      <c r="S22" s="27" t="e">
        <f>'IDP 2013-14 Rev'!#REF!</f>
        <v>#REF!</v>
      </c>
      <c r="T22" s="110"/>
      <c r="U22" s="110"/>
      <c r="V22" s="110"/>
      <c r="W22" s="110"/>
      <c r="X22" s="110"/>
      <c r="Y22" s="110"/>
      <c r="Z22" s="110"/>
      <c r="AA22" s="27" t="e">
        <f>'IDP 2013-14 Rev'!#REF!</f>
        <v>#REF!</v>
      </c>
      <c r="AB22" s="27" t="e">
        <f>'IDP 2013-14 Rev'!#REF!</f>
        <v>#REF!</v>
      </c>
      <c r="AC22" s="110"/>
      <c r="AD22" s="110"/>
      <c r="AE22" s="110"/>
      <c r="AF22" s="110"/>
      <c r="AG22" s="110"/>
      <c r="AH22" s="110"/>
      <c r="AI22" s="110"/>
      <c r="AJ22" s="27" t="e">
        <f>'IDP 2013-14 Rev'!#REF!</f>
        <v>#REF!</v>
      </c>
      <c r="AK22" s="27" t="e">
        <f>'IDP 2013-14 Rev'!#REF!</f>
        <v>#REF!</v>
      </c>
      <c r="AL22" s="110"/>
      <c r="AM22" s="110"/>
      <c r="AN22" s="110"/>
      <c r="AO22" s="110"/>
      <c r="AP22" s="110"/>
      <c r="AQ22" s="110"/>
      <c r="AR22" s="110"/>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10"/>
      <c r="I23" s="110"/>
      <c r="J23" s="110"/>
      <c r="K23" s="110"/>
      <c r="L23" s="27" t="e">
        <f>'IDP 2013-14 Rev'!#REF!</f>
        <v>#REF!</v>
      </c>
      <c r="M23" s="27" t="e">
        <f>'IDP 2013-14 Rev'!#REF!</f>
        <v>#REF!</v>
      </c>
      <c r="N23" s="27" t="e">
        <f>'IDP 2013-14 Rev'!#REF!</f>
        <v>#REF!</v>
      </c>
      <c r="O23" s="110"/>
      <c r="P23" s="27" t="e">
        <f>'IDP 2013-14 Rev'!#REF!</f>
        <v>#REF!</v>
      </c>
      <c r="Q23" s="27" t="e">
        <f>'IDP 2013-14 Rev'!#REF!</f>
        <v>#REF!</v>
      </c>
      <c r="R23" s="27" t="e">
        <f>'IDP 2013-14 Rev'!#REF!</f>
        <v>#REF!</v>
      </c>
      <c r="S23" s="27" t="e">
        <f>'IDP 2013-14 Rev'!#REF!</f>
        <v>#REF!</v>
      </c>
      <c r="T23" s="110"/>
      <c r="U23" s="110"/>
      <c r="V23" s="110"/>
      <c r="W23" s="110"/>
      <c r="X23" s="110"/>
      <c r="Y23" s="110"/>
      <c r="Z23" s="110"/>
      <c r="AA23" s="27" t="e">
        <f>'IDP 2013-14 Rev'!#REF!</f>
        <v>#REF!</v>
      </c>
      <c r="AB23" s="27" t="e">
        <f>'IDP 2013-14 Rev'!#REF!</f>
        <v>#REF!</v>
      </c>
      <c r="AC23" s="110"/>
      <c r="AD23" s="110"/>
      <c r="AE23" s="110"/>
      <c r="AF23" s="110"/>
      <c r="AG23" s="110"/>
      <c r="AH23" s="110"/>
      <c r="AI23" s="110"/>
      <c r="AJ23" s="27" t="e">
        <f>'IDP 2013-14 Rev'!#REF!</f>
        <v>#REF!</v>
      </c>
      <c r="AK23" s="27" t="e">
        <f>'IDP 2013-14 Rev'!#REF!</f>
        <v>#REF!</v>
      </c>
      <c r="AL23" s="110"/>
      <c r="AM23" s="110"/>
      <c r="AN23" s="110"/>
      <c r="AO23" s="110"/>
      <c r="AP23" s="110"/>
      <c r="AQ23" s="110"/>
      <c r="AR23" s="110"/>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10"/>
      <c r="H24" s="110"/>
      <c r="I24" s="110"/>
      <c r="J24" s="110"/>
      <c r="K24" s="110"/>
      <c r="L24" s="27" t="e">
        <f>'IDP 2013-14 Rev'!#REF!</f>
        <v>#REF!</v>
      </c>
      <c r="M24" s="27" t="e">
        <f>'IDP 2013-14 Rev'!#REF!</f>
        <v>#REF!</v>
      </c>
      <c r="N24" s="27" t="e">
        <f>'IDP 2013-14 Rev'!#REF!</f>
        <v>#REF!</v>
      </c>
      <c r="O24" s="110"/>
      <c r="P24" s="27" t="e">
        <f>'IDP 2013-14 Rev'!#REF!</f>
        <v>#REF!</v>
      </c>
      <c r="Q24" s="27" t="e">
        <f>'IDP 2013-14 Rev'!#REF!</f>
        <v>#REF!</v>
      </c>
      <c r="R24" s="27" t="e">
        <f>'IDP 2013-14 Rev'!#REF!</f>
        <v>#REF!</v>
      </c>
      <c r="S24" s="27" t="e">
        <f>'IDP 2013-14 Rev'!#REF!</f>
        <v>#REF!</v>
      </c>
      <c r="T24" s="110"/>
      <c r="U24" s="110"/>
      <c r="V24" s="110"/>
      <c r="W24" s="110"/>
      <c r="X24" s="110"/>
      <c r="Y24" s="110"/>
      <c r="Z24" s="110"/>
      <c r="AA24" s="27" t="e">
        <f>'IDP 2013-14 Rev'!#REF!</f>
        <v>#REF!</v>
      </c>
      <c r="AB24" s="27" t="e">
        <f>'IDP 2013-14 Rev'!#REF!</f>
        <v>#REF!</v>
      </c>
      <c r="AC24" s="110"/>
      <c r="AD24" s="110"/>
      <c r="AE24" s="110"/>
      <c r="AF24" s="110"/>
      <c r="AG24" s="110"/>
      <c r="AH24" s="110"/>
      <c r="AI24" s="110"/>
      <c r="AJ24" s="27" t="e">
        <f>'IDP 2013-14 Rev'!#REF!</f>
        <v>#REF!</v>
      </c>
      <c r="AK24" s="27" t="e">
        <f>'IDP 2013-14 Rev'!#REF!</f>
        <v>#REF!</v>
      </c>
      <c r="AL24" s="110"/>
      <c r="AM24" s="110"/>
      <c r="AN24" s="110"/>
      <c r="AO24" s="110"/>
      <c r="AP24" s="110"/>
      <c r="AQ24" s="110"/>
      <c r="AR24" s="110"/>
      <c r="AS24" s="27" t="e">
        <f>'IDP 2013-14 Rev'!#REF!</f>
        <v>#REF!</v>
      </c>
      <c r="AT24" s="27" t="e">
        <f>'IDP 2013-14 Rev'!#REF!</f>
        <v>#REF!</v>
      </c>
      <c r="AU24" s="110"/>
      <c r="AV24" s="110"/>
      <c r="AW24" s="110"/>
      <c r="AX24" s="110"/>
      <c r="AY24" s="110"/>
      <c r="AZ24" s="110"/>
      <c r="BA24" s="110"/>
      <c r="BB24" s="110"/>
      <c r="BC24" s="111"/>
      <c r="BD24" s="27"/>
      <c r="BE24" s="27"/>
      <c r="BF24" s="27"/>
      <c r="BG24" s="27"/>
      <c r="BH24" s="27"/>
      <c r="BI24" s="27"/>
      <c r="BJ24" s="27"/>
    </row>
    <row r="25" spans="1:62" s="8" customFormat="1" ht="172.5" customHeight="1" x14ac:dyDescent="0.25">
      <c r="A25" s="27"/>
      <c r="B25" s="27"/>
      <c r="C25" s="27"/>
      <c r="D25" s="27"/>
      <c r="E25" s="27"/>
      <c r="F25" s="27" t="s">
        <v>271</v>
      </c>
      <c r="G25" s="119"/>
      <c r="H25" s="119"/>
      <c r="I25" s="119"/>
      <c r="J25" s="119"/>
      <c r="K25" s="119"/>
      <c r="L25" s="27" t="s">
        <v>1384</v>
      </c>
      <c r="M25" s="27" t="s">
        <v>268</v>
      </c>
      <c r="N25" s="27" t="s">
        <v>1385</v>
      </c>
      <c r="O25" s="119"/>
      <c r="P25" s="27" t="s">
        <v>267</v>
      </c>
      <c r="Q25" s="27" t="s">
        <v>266</v>
      </c>
      <c r="R25" s="27" t="s">
        <v>782</v>
      </c>
      <c r="S25" s="27" t="s">
        <v>1369</v>
      </c>
      <c r="T25" s="119"/>
      <c r="U25" s="119"/>
      <c r="V25" s="119"/>
      <c r="W25" s="119"/>
      <c r="X25" s="119"/>
      <c r="Y25" s="119"/>
      <c r="Z25" s="119"/>
      <c r="AA25" s="27" t="s">
        <v>783</v>
      </c>
      <c r="AB25" s="27" t="s">
        <v>1370</v>
      </c>
      <c r="AC25" s="119"/>
      <c r="AD25" s="119"/>
      <c r="AE25" s="119"/>
      <c r="AF25" s="119"/>
      <c r="AG25" s="119"/>
      <c r="AH25" s="119"/>
      <c r="AI25" s="119"/>
      <c r="AJ25" s="27" t="e">
        <f>'IDP 2013-14 Rev'!#REF!</f>
        <v>#REF!</v>
      </c>
      <c r="AK25" s="27" t="e">
        <f>'IDP 2013-14 Rev'!#REF!</f>
        <v>#REF!</v>
      </c>
      <c r="AL25" s="119"/>
      <c r="AM25" s="119"/>
      <c r="AN25" s="119"/>
      <c r="AO25" s="119"/>
      <c r="AP25" s="119"/>
      <c r="AQ25" s="119"/>
      <c r="AR25" s="119"/>
      <c r="AS25" s="27" t="s">
        <v>785</v>
      </c>
      <c r="AT25" s="27" t="s">
        <v>1370</v>
      </c>
      <c r="AU25" s="119"/>
      <c r="AV25" s="119"/>
      <c r="AW25" s="119"/>
      <c r="AX25" s="119"/>
      <c r="AY25" s="119"/>
      <c r="AZ25" s="119"/>
      <c r="BA25" s="119"/>
      <c r="BB25" s="119"/>
      <c r="BC25" s="120"/>
      <c r="BD25" s="27"/>
      <c r="BE25" s="27"/>
      <c r="BF25" s="27"/>
      <c r="BG25" s="27"/>
      <c r="BH25" s="27"/>
      <c r="BI25" s="27"/>
      <c r="BJ25" s="27"/>
    </row>
    <row r="26" spans="1:62" s="8" customFormat="1" ht="51" customHeight="1" x14ac:dyDescent="0.25">
      <c r="A26" s="27"/>
      <c r="B26" s="27"/>
      <c r="C26" s="27"/>
      <c r="D26" s="27"/>
      <c r="E26" s="27"/>
      <c r="F26" s="14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5"/>
      <c r="BD26" s="27"/>
      <c r="BE26" s="27"/>
      <c r="BF26" s="27"/>
      <c r="BG26" s="27"/>
      <c r="BH26" s="27"/>
      <c r="BI26" s="27"/>
      <c r="BJ26" s="27"/>
    </row>
    <row r="27" spans="1:62" s="8" customFormat="1" ht="39" customHeight="1" x14ac:dyDescent="0.25">
      <c r="A27" s="27"/>
      <c r="B27" s="27"/>
      <c r="C27" s="27"/>
      <c r="D27" s="27"/>
      <c r="E27" s="27"/>
      <c r="F27" s="143"/>
      <c r="G27" s="139"/>
      <c r="H27" s="139"/>
      <c r="I27" s="139"/>
      <c r="J27" s="139"/>
      <c r="K27" s="139"/>
      <c r="L27" s="139"/>
      <c r="M27" s="139"/>
      <c r="N27" s="139"/>
      <c r="O27" s="139"/>
      <c r="P27" s="139"/>
      <c r="Q27" s="510" t="s">
        <v>1535</v>
      </c>
      <c r="R27" s="510"/>
      <c r="S27" s="510"/>
      <c r="T27" s="510"/>
      <c r="U27" s="510"/>
      <c r="V27" s="510"/>
      <c r="W27" s="510"/>
      <c r="X27" s="510"/>
      <c r="Y27" s="510"/>
      <c r="Z27" s="510"/>
      <c r="AA27" s="510"/>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40"/>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10"/>
      <c r="I28" s="110"/>
      <c r="J28" s="110"/>
      <c r="K28" s="110"/>
      <c r="L28" s="27" t="e">
        <f>'IDP 2013-14 Rev'!#REF!</f>
        <v>#REF!</v>
      </c>
      <c r="M28" s="27" t="e">
        <f>'IDP 2013-14 Rev'!#REF!</f>
        <v>#REF!</v>
      </c>
      <c r="N28" s="27" t="e">
        <f>'IDP 2013-14 Rev'!#REF!</f>
        <v>#REF!</v>
      </c>
      <c r="O28" s="110"/>
      <c r="P28" s="27" t="e">
        <f>'IDP 2013-14 Rev'!#REF!</f>
        <v>#REF!</v>
      </c>
      <c r="Q28" s="27" t="e">
        <f>'IDP 2013-14 Rev'!#REF!</f>
        <v>#REF!</v>
      </c>
      <c r="R28" s="27" t="e">
        <f>'IDP 2013-14 Rev'!#REF!</f>
        <v>#REF!</v>
      </c>
      <c r="S28" s="27" t="e">
        <f>'IDP 2013-14 Rev'!#REF!</f>
        <v>#REF!</v>
      </c>
      <c r="T28" s="110"/>
      <c r="U28" s="110"/>
      <c r="V28" s="110"/>
      <c r="W28" s="110"/>
      <c r="X28" s="110"/>
      <c r="Y28" s="110"/>
      <c r="Z28" s="110"/>
      <c r="AA28" s="27" t="e">
        <f>'IDP 2013-14 Rev'!#REF!</f>
        <v>#REF!</v>
      </c>
      <c r="AB28" s="27" t="e">
        <f>'IDP 2013-14 Rev'!#REF!</f>
        <v>#REF!</v>
      </c>
      <c r="AC28" s="110"/>
      <c r="AD28" s="110"/>
      <c r="AE28" s="110"/>
      <c r="AF28" s="110"/>
      <c r="AG28" s="110"/>
      <c r="AH28" s="110"/>
      <c r="AI28" s="110"/>
      <c r="AJ28" s="27" t="e">
        <f>'IDP 2013-14 Rev'!#REF!</f>
        <v>#REF!</v>
      </c>
      <c r="AK28" s="27" t="e">
        <f>'IDP 2013-14 Rev'!#REF!</f>
        <v>#REF!</v>
      </c>
      <c r="AL28" s="110"/>
      <c r="AM28" s="110"/>
      <c r="AN28" s="110"/>
      <c r="AO28" s="110"/>
      <c r="AP28" s="110"/>
      <c r="AQ28" s="110"/>
      <c r="AR28" s="110"/>
      <c r="AS28" s="27" t="e">
        <f>'IDP 2013-14 Rev'!#REF!</f>
        <v>#REF!</v>
      </c>
      <c r="AT28" s="27" t="e">
        <f>'IDP 2013-14 Rev'!#REF!</f>
        <v>#REF!</v>
      </c>
      <c r="AU28" s="139"/>
      <c r="AV28" s="139"/>
      <c r="AW28" s="139"/>
      <c r="AX28" s="139"/>
      <c r="AY28" s="139"/>
      <c r="AZ28" s="139"/>
      <c r="BA28" s="139"/>
      <c r="BB28" s="139"/>
      <c r="BC28" s="140"/>
      <c r="BD28" s="27"/>
      <c r="BE28" s="27"/>
      <c r="BF28" s="27"/>
      <c r="BG28" s="27"/>
      <c r="BH28" s="27"/>
      <c r="BI28" s="27"/>
      <c r="BJ28" s="27"/>
    </row>
    <row r="29" spans="1:62" s="8" customFormat="1" ht="122.25" customHeight="1" x14ac:dyDescent="0.25">
      <c r="A29" s="27"/>
      <c r="B29" s="27"/>
      <c r="C29" s="27"/>
      <c r="D29" s="27"/>
      <c r="E29" s="27"/>
      <c r="F29" s="28">
        <f t="shared" ref="F29:AT29" si="1">F18</f>
        <v>0</v>
      </c>
      <c r="G29" s="28" t="str">
        <f t="shared" si="1"/>
        <v>Specific Objective definition</v>
      </c>
      <c r="H29" s="28" t="str">
        <f t="shared" si="1"/>
        <v>Obj No</v>
      </c>
      <c r="I29" s="28" t="e">
        <f t="shared" si="1"/>
        <v>#REF!</v>
      </c>
      <c r="J29" s="28">
        <f t="shared" si="1"/>
        <v>0</v>
      </c>
      <c r="K29" s="28">
        <f t="shared" si="1"/>
        <v>0</v>
      </c>
      <c r="L29" s="28">
        <f t="shared" si="1"/>
        <v>0</v>
      </c>
      <c r="M29" s="28" t="e">
        <f t="shared" si="1"/>
        <v>#REF!</v>
      </c>
      <c r="N29" s="28" t="str">
        <f t="shared" si="1"/>
        <v>Indicator Definition and basis of measurement</v>
      </c>
      <c r="O29" s="28" t="e">
        <f t="shared" si="1"/>
        <v>#REF!</v>
      </c>
      <c r="P29" s="28" t="e">
        <f t="shared" si="1"/>
        <v>#REF!</v>
      </c>
      <c r="Q29" s="28" t="e">
        <f t="shared" si="1"/>
        <v>#REF!</v>
      </c>
      <c r="R29" s="28">
        <f t="shared" si="1"/>
        <v>0</v>
      </c>
      <c r="S29" s="28">
        <f t="shared" si="1"/>
        <v>0</v>
      </c>
      <c r="T29" s="28">
        <f t="shared" si="1"/>
        <v>0</v>
      </c>
      <c r="U29" s="28">
        <f t="shared" si="1"/>
        <v>0</v>
      </c>
      <c r="V29" s="28">
        <f t="shared" si="1"/>
        <v>0</v>
      </c>
      <c r="W29" s="28">
        <f t="shared" si="1"/>
        <v>0</v>
      </c>
      <c r="X29" s="28">
        <f t="shared" si="1"/>
        <v>0</v>
      </c>
      <c r="Y29" s="28">
        <f t="shared" si="1"/>
        <v>0</v>
      </c>
      <c r="Z29" s="28">
        <f t="shared" si="1"/>
        <v>0</v>
      </c>
      <c r="AA29" s="28">
        <f t="shared" si="1"/>
        <v>0</v>
      </c>
      <c r="AB29" s="28">
        <f t="shared" si="1"/>
        <v>0</v>
      </c>
      <c r="AC29" s="28">
        <f t="shared" si="1"/>
        <v>0</v>
      </c>
      <c r="AD29" s="28">
        <f t="shared" si="1"/>
        <v>0</v>
      </c>
      <c r="AE29" s="28">
        <f t="shared" si="1"/>
        <v>0</v>
      </c>
      <c r="AF29" s="28">
        <f t="shared" si="1"/>
        <v>0</v>
      </c>
      <c r="AG29" s="28">
        <f t="shared" si="1"/>
        <v>0</v>
      </c>
      <c r="AH29" s="28">
        <f t="shared" si="1"/>
        <v>0</v>
      </c>
      <c r="AI29" s="28">
        <f t="shared" si="1"/>
        <v>0</v>
      </c>
      <c r="AJ29" s="28">
        <f t="shared" si="1"/>
        <v>0</v>
      </c>
      <c r="AK29" s="28">
        <f t="shared" si="1"/>
        <v>0</v>
      </c>
      <c r="AL29" s="28">
        <f t="shared" si="1"/>
        <v>0</v>
      </c>
      <c r="AM29" s="28">
        <f t="shared" si="1"/>
        <v>0</v>
      </c>
      <c r="AN29" s="28">
        <f t="shared" si="1"/>
        <v>0</v>
      </c>
      <c r="AO29" s="28">
        <f t="shared" si="1"/>
        <v>0</v>
      </c>
      <c r="AP29" s="28">
        <f t="shared" si="1"/>
        <v>0</v>
      </c>
      <c r="AQ29" s="28">
        <f t="shared" si="1"/>
        <v>0</v>
      </c>
      <c r="AR29" s="28">
        <f t="shared" si="1"/>
        <v>0</v>
      </c>
      <c r="AS29" s="28">
        <f t="shared" si="1"/>
        <v>0</v>
      </c>
      <c r="AT29" s="28">
        <f t="shared" si="1"/>
        <v>0</v>
      </c>
      <c r="AU29" s="168"/>
      <c r="AV29" s="168"/>
      <c r="AW29" s="168"/>
      <c r="AX29" s="168"/>
      <c r="AY29" s="168"/>
      <c r="AZ29" s="168"/>
      <c r="BA29" s="168"/>
      <c r="BB29" s="168"/>
      <c r="BC29" s="169"/>
      <c r="BD29" s="27"/>
      <c r="BE29" s="27"/>
      <c r="BF29" s="27"/>
      <c r="BG29" s="27"/>
      <c r="BH29" s="27"/>
      <c r="BI29" s="27"/>
      <c r="BJ29" s="27"/>
    </row>
    <row r="30" spans="1:62" s="115" customFormat="1" ht="36.75" customHeight="1" x14ac:dyDescent="0.25">
      <c r="A30" s="114"/>
      <c r="B30" s="114"/>
      <c r="C30" s="114"/>
      <c r="D30" s="114"/>
      <c r="E30" s="114"/>
      <c r="F30" s="525" t="s">
        <v>1536</v>
      </c>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7"/>
      <c r="BD30" s="114"/>
      <c r="BE30" s="114"/>
      <c r="BF30" s="114"/>
      <c r="BG30" s="114"/>
      <c r="BH30" s="114"/>
      <c r="BI30" s="114"/>
      <c r="BJ30" s="114"/>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5" customFormat="1" ht="37.5" customHeight="1" x14ac:dyDescent="0.25">
      <c r="A32" s="114" t="e">
        <f>'IDP 2013-14 Rev'!#REF!</f>
        <v>#REF!</v>
      </c>
      <c r="B32" s="114" t="e">
        <f>'IDP 2013-14 Rev'!#REF!</f>
        <v>#REF!</v>
      </c>
      <c r="C32" s="114" t="e">
        <f>'IDP 2013-14 Rev'!#REF!</f>
        <v>#REF!</v>
      </c>
      <c r="D32" s="114" t="e">
        <f>'IDP 2013-14 Rev'!#REF!</f>
        <v>#REF!</v>
      </c>
      <c r="E32" s="114" t="e">
        <f>'IDP 2013-14 Rev'!#REF!</f>
        <v>#REF!</v>
      </c>
      <c r="H32" s="114" t="e">
        <f>'IDP 2013-14 Rev'!#REF!</f>
        <v>#REF!</v>
      </c>
      <c r="I32" s="114" t="e">
        <f>'IDP 2013-14 Rev'!#REF!</f>
        <v>#REF!</v>
      </c>
      <c r="J32" s="114" t="e">
        <f>'IDP 2013-14 Rev'!#REF!</f>
        <v>#REF!</v>
      </c>
      <c r="K32" s="114" t="e">
        <f>'IDP 2013-14 Rev'!#REF!</f>
        <v>#REF!</v>
      </c>
      <c r="N32" s="122" t="s">
        <v>1492</v>
      </c>
      <c r="O32" s="116"/>
      <c r="P32" s="116"/>
      <c r="Q32" s="524" t="s">
        <v>1534</v>
      </c>
      <c r="R32" s="524"/>
      <c r="S32" s="524"/>
      <c r="T32" s="524"/>
      <c r="U32" s="524"/>
      <c r="V32" s="524"/>
      <c r="W32" s="524"/>
      <c r="X32" s="524"/>
      <c r="Y32" s="524"/>
      <c r="Z32" s="524"/>
      <c r="AA32" s="524"/>
      <c r="AC32" s="114" t="e">
        <f>'IDP 2013-14 Rev'!#REF!</f>
        <v>#REF!</v>
      </c>
      <c r="AD32" s="114" t="e">
        <f>'IDP 2013-14 Rev'!#REF!</f>
        <v>#REF!</v>
      </c>
      <c r="AE32" s="114" t="e">
        <f>'IDP 2013-14 Rev'!#REF!</f>
        <v>#REF!</v>
      </c>
      <c r="AF32" s="114" t="e">
        <f>'IDP 2013-14 Rev'!#REF!</f>
        <v>#REF!</v>
      </c>
      <c r="AG32" s="114" t="e">
        <f>'IDP 2013-14 Rev'!#REF!</f>
        <v>#REF!</v>
      </c>
      <c r="AH32" s="114" t="e">
        <f>'IDP 2013-14 Rev'!#REF!</f>
        <v>#REF!</v>
      </c>
      <c r="AI32" s="114" t="e">
        <f>'IDP 2013-14 Rev'!#REF!</f>
        <v>#REF!</v>
      </c>
      <c r="AL32" s="114" t="e">
        <f>'IDP 2013-14 Rev'!#REF!</f>
        <v>#REF!</v>
      </c>
      <c r="AM32" s="114" t="e">
        <f>'IDP 2013-14 Rev'!#REF!</f>
        <v>#REF!</v>
      </c>
      <c r="AN32" s="114" t="e">
        <f>'IDP 2013-14 Rev'!#REF!</f>
        <v>#REF!</v>
      </c>
      <c r="AO32" s="114" t="e">
        <f>'IDP 2013-14 Rev'!#REF!</f>
        <v>#REF!</v>
      </c>
      <c r="AP32" s="114" t="e">
        <f>'IDP 2013-14 Rev'!#REF!</f>
        <v>#REF!</v>
      </c>
      <c r="AQ32" s="114" t="e">
        <f>'IDP 2013-14 Rev'!#REF!</f>
        <v>#REF!</v>
      </c>
      <c r="AR32" s="114" t="e">
        <f>'IDP 2013-14 Rev'!#REF!</f>
        <v>#REF!</v>
      </c>
    </row>
    <row r="33" spans="1:62" ht="141"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3" customFormat="1" ht="194.25" hidden="1" customHeight="1" x14ac:dyDescent="0.25">
      <c r="A34" s="102" t="e">
        <f>'IDP 2013-14 Rev'!#REF!</f>
        <v>#REF!</v>
      </c>
      <c r="B34" s="102" t="e">
        <f>'IDP 2013-14 Rev'!#REF!</f>
        <v>#REF!</v>
      </c>
      <c r="C34" s="102" t="e">
        <f>'IDP 2013-14 Rev'!#REF!</f>
        <v>#REF!</v>
      </c>
      <c r="D34" s="102" t="e">
        <f>'IDP 2013-14 Rev'!#REF!</f>
        <v>#REF!</v>
      </c>
      <c r="E34" s="102" t="e">
        <f>'IDP 2013-14 Rev'!#REF!</f>
        <v>#REF!</v>
      </c>
      <c r="F34" s="102" t="e">
        <f>'IDP 2013-14 Rev'!#REF!</f>
        <v>#REF!</v>
      </c>
      <c r="G34" s="102" t="e">
        <f>'IDP 2013-14 Rev'!#REF!</f>
        <v>#REF!</v>
      </c>
      <c r="H34" s="102" t="e">
        <f>'IDP 2013-14 Rev'!#REF!</f>
        <v>#REF!</v>
      </c>
      <c r="I34" s="102" t="e">
        <f>'IDP 2013-14 Rev'!#REF!</f>
        <v>#REF!</v>
      </c>
      <c r="J34" s="102" t="e">
        <f>'IDP 2013-14 Rev'!#REF!</f>
        <v>#REF!</v>
      </c>
      <c r="K34" s="102" t="e">
        <f>'IDP 2013-14 Rev'!#REF!</f>
        <v>#REF!</v>
      </c>
      <c r="L34" s="102" t="e">
        <f>'IDP 2013-14 Rev'!#REF!</f>
        <v>#REF!</v>
      </c>
      <c r="M34" s="102" t="e">
        <f>'IDP 2013-14 Rev'!#REF!</f>
        <v>#REF!</v>
      </c>
      <c r="N34" s="102" t="e">
        <f>'IDP 2013-14 Rev'!#REF!</f>
        <v>#REF!</v>
      </c>
      <c r="O34" s="102" t="e">
        <f>'IDP 2013-14 Rev'!#REF!</f>
        <v>#REF!</v>
      </c>
      <c r="P34" s="102" t="e">
        <f>'IDP 2013-14 Rev'!#REF!</f>
        <v>#REF!</v>
      </c>
      <c r="Q34" s="102" t="e">
        <f>'IDP 2013-14 Rev'!#REF!</f>
        <v>#REF!</v>
      </c>
      <c r="R34" s="102" t="e">
        <f>'IDP 2013-14 Rev'!#REF!</f>
        <v>#REF!</v>
      </c>
      <c r="S34" s="102" t="e">
        <f>'IDP 2013-14 Rev'!#REF!</f>
        <v>#REF!</v>
      </c>
      <c r="T34" s="102" t="e">
        <f>'IDP 2013-14 Rev'!#REF!</f>
        <v>#REF!</v>
      </c>
      <c r="U34" s="102" t="e">
        <f>'IDP 2013-14 Rev'!#REF!</f>
        <v>#REF!</v>
      </c>
      <c r="V34" s="102" t="e">
        <f>'IDP 2013-14 Rev'!#REF!</f>
        <v>#REF!</v>
      </c>
      <c r="W34" s="102" t="e">
        <f>'IDP 2013-14 Rev'!#REF!</f>
        <v>#REF!</v>
      </c>
      <c r="X34" s="102" t="e">
        <f>'IDP 2013-14 Rev'!#REF!</f>
        <v>#REF!</v>
      </c>
      <c r="Y34" s="102" t="e">
        <f>'IDP 2013-14 Rev'!#REF!</f>
        <v>#REF!</v>
      </c>
      <c r="Z34" s="102" t="e">
        <f>'IDP 2013-14 Rev'!#REF!</f>
        <v>#REF!</v>
      </c>
      <c r="AA34" s="102" t="e">
        <f>'IDP 2013-14 Rev'!#REF!</f>
        <v>#REF!</v>
      </c>
      <c r="AB34" s="102" t="e">
        <f>'IDP 2013-14 Rev'!#REF!</f>
        <v>#REF!</v>
      </c>
      <c r="AC34" s="102" t="e">
        <f>'IDP 2013-14 Rev'!#REF!</f>
        <v>#REF!</v>
      </c>
      <c r="AD34" s="102" t="e">
        <f>'IDP 2013-14 Rev'!#REF!</f>
        <v>#REF!</v>
      </c>
      <c r="AE34" s="102" t="e">
        <f>'IDP 2013-14 Rev'!#REF!</f>
        <v>#REF!</v>
      </c>
      <c r="AF34" s="102" t="e">
        <f>'IDP 2013-14 Rev'!#REF!</f>
        <v>#REF!</v>
      </c>
      <c r="AG34" s="102" t="e">
        <f>'IDP 2013-14 Rev'!#REF!</f>
        <v>#REF!</v>
      </c>
      <c r="AH34" s="102" t="e">
        <f>'IDP 2013-14 Rev'!#REF!</f>
        <v>#REF!</v>
      </c>
      <c r="AI34" s="102" t="e">
        <f>'IDP 2013-14 Rev'!#REF!</f>
        <v>#REF!</v>
      </c>
      <c r="AJ34" s="102" t="e">
        <f>'IDP 2013-14 Rev'!#REF!</f>
        <v>#REF!</v>
      </c>
      <c r="AK34" s="102" t="e">
        <f>'IDP 2013-14 Rev'!#REF!</f>
        <v>#REF!</v>
      </c>
      <c r="AL34" s="102" t="e">
        <f>'IDP 2013-14 Rev'!#REF!</f>
        <v>#REF!</v>
      </c>
      <c r="AM34" s="102" t="e">
        <f>'IDP 2013-14 Rev'!#REF!</f>
        <v>#REF!</v>
      </c>
      <c r="AN34" s="102" t="e">
        <f>'IDP 2013-14 Rev'!#REF!</f>
        <v>#REF!</v>
      </c>
      <c r="AO34" s="102" t="e">
        <f>'IDP 2013-14 Rev'!#REF!</f>
        <v>#REF!</v>
      </c>
      <c r="AP34" s="102" t="e">
        <f>'IDP 2013-14 Rev'!#REF!</f>
        <v>#REF!</v>
      </c>
      <c r="AQ34" s="102" t="e">
        <f>'IDP 2013-14 Rev'!#REF!</f>
        <v>#REF!</v>
      </c>
      <c r="AR34" s="102" t="e">
        <f>'IDP 2013-14 Rev'!#REF!</f>
        <v>#REF!</v>
      </c>
      <c r="AS34" s="102" t="e">
        <f>'IDP 2013-14 Rev'!#REF!</f>
        <v>#REF!</v>
      </c>
      <c r="AT34" s="102" t="e">
        <f>'IDP 2013-14 Rev'!#REF!</f>
        <v>#REF!</v>
      </c>
      <c r="AU34" s="102" t="e">
        <f>'IDP 2013-14 Rev'!#REF!</f>
        <v>#REF!</v>
      </c>
      <c r="AV34" s="102" t="e">
        <f>'IDP 2013-14 Rev'!#REF!</f>
        <v>#REF!</v>
      </c>
      <c r="AW34" s="102" t="e">
        <f>'IDP 2013-14 Rev'!#REF!</f>
        <v>#REF!</v>
      </c>
      <c r="AX34" s="102" t="e">
        <f>'IDP 2013-14 Rev'!#REF!</f>
        <v>#REF!</v>
      </c>
      <c r="AY34" s="102" t="e">
        <f>'IDP 2013-14 Rev'!#REF!</f>
        <v>#REF!</v>
      </c>
      <c r="AZ34" s="102" t="e">
        <f>'IDP 2013-14 Rev'!#REF!</f>
        <v>#REF!</v>
      </c>
      <c r="BA34" s="102" t="e">
        <f>'IDP 2013-14 Rev'!#REF!</f>
        <v>#REF!</v>
      </c>
      <c r="BB34" s="102" t="e">
        <f>'IDP 2013-14 Rev'!#REF!</f>
        <v>#REF!</v>
      </c>
      <c r="BC34" s="102" t="e">
        <f>'IDP 2013-14 Rev'!#REF!</f>
        <v>#REF!</v>
      </c>
      <c r="BD34" s="102" t="e">
        <f>'IDP 2013-14 Rev'!#REF!</f>
        <v>#REF!</v>
      </c>
      <c r="BE34" s="102" t="e">
        <f>'IDP 2013-14 Rev'!#REF!</f>
        <v>#REF!</v>
      </c>
      <c r="BF34" s="102" t="e">
        <f>'IDP 2013-14 Rev'!#REF!</f>
        <v>#REF!</v>
      </c>
      <c r="BG34" s="102" t="e">
        <f>'IDP 2013-14 Rev'!#REF!</f>
        <v>#REF!</v>
      </c>
      <c r="BH34" s="102" t="e">
        <f>'IDP 2013-14 Rev'!#REF!</f>
        <v>#REF!</v>
      </c>
      <c r="BI34" s="102" t="e">
        <f>'IDP 2013-14 Rev'!#REF!</f>
        <v>#REF!</v>
      </c>
      <c r="BJ34" s="102" t="e">
        <f>'IDP 2013-14 Rev'!#REF!</f>
        <v>#REF!</v>
      </c>
    </row>
    <row r="35" spans="1:62" s="103" customFormat="1" ht="134.25" hidden="1" customHeight="1" x14ac:dyDescent="0.25">
      <c r="A35" s="102" t="e">
        <f>'IDP 2013-14 Rev'!#REF!</f>
        <v>#REF!</v>
      </c>
      <c r="B35" s="102" t="e">
        <f>'IDP 2013-14 Rev'!#REF!</f>
        <v>#REF!</v>
      </c>
      <c r="C35" s="102" t="e">
        <f>'IDP 2013-14 Rev'!#REF!</f>
        <v>#REF!</v>
      </c>
      <c r="D35" s="102" t="e">
        <f>'IDP 2013-14 Rev'!#REF!</f>
        <v>#REF!</v>
      </c>
      <c r="E35" s="102" t="e">
        <f>'IDP 2013-14 Rev'!#REF!</f>
        <v>#REF!</v>
      </c>
      <c r="F35" s="102" t="e">
        <f>'IDP 2013-14 Rev'!#REF!</f>
        <v>#REF!</v>
      </c>
      <c r="G35" s="102" t="e">
        <f>'IDP 2013-14 Rev'!#REF!</f>
        <v>#REF!</v>
      </c>
      <c r="H35" s="102" t="e">
        <f>'IDP 2013-14 Rev'!#REF!</f>
        <v>#REF!</v>
      </c>
      <c r="I35" s="102" t="e">
        <f>'IDP 2013-14 Rev'!#REF!</f>
        <v>#REF!</v>
      </c>
      <c r="J35" s="102" t="e">
        <f>'IDP 2013-14 Rev'!#REF!</f>
        <v>#REF!</v>
      </c>
      <c r="K35" s="102" t="e">
        <f>'IDP 2013-14 Rev'!#REF!</f>
        <v>#REF!</v>
      </c>
      <c r="L35" s="102" t="e">
        <f>'IDP 2013-14 Rev'!#REF!</f>
        <v>#REF!</v>
      </c>
      <c r="M35" s="102" t="e">
        <f>'IDP 2013-14 Rev'!#REF!</f>
        <v>#REF!</v>
      </c>
      <c r="N35" s="102" t="e">
        <f>'IDP 2013-14 Rev'!#REF!</f>
        <v>#REF!</v>
      </c>
      <c r="O35" s="102" t="e">
        <f>'IDP 2013-14 Rev'!#REF!</f>
        <v>#REF!</v>
      </c>
      <c r="P35" s="102" t="e">
        <f>'IDP 2013-14 Rev'!#REF!</f>
        <v>#REF!</v>
      </c>
      <c r="Q35" s="102" t="e">
        <f>'IDP 2013-14 Rev'!#REF!</f>
        <v>#REF!</v>
      </c>
      <c r="R35" s="102" t="e">
        <f>'IDP 2013-14 Rev'!#REF!</f>
        <v>#REF!</v>
      </c>
      <c r="S35" s="102" t="e">
        <f>'IDP 2013-14 Rev'!#REF!</f>
        <v>#REF!</v>
      </c>
      <c r="T35" s="102" t="e">
        <f>'IDP 2013-14 Rev'!#REF!</f>
        <v>#REF!</v>
      </c>
      <c r="U35" s="102" t="e">
        <f>'IDP 2013-14 Rev'!#REF!</f>
        <v>#REF!</v>
      </c>
      <c r="V35" s="102" t="e">
        <f>'IDP 2013-14 Rev'!#REF!</f>
        <v>#REF!</v>
      </c>
      <c r="W35" s="102" t="e">
        <f>'IDP 2013-14 Rev'!#REF!</f>
        <v>#REF!</v>
      </c>
      <c r="X35" s="102" t="e">
        <f>'IDP 2013-14 Rev'!#REF!</f>
        <v>#REF!</v>
      </c>
      <c r="Y35" s="102" t="e">
        <f>'IDP 2013-14 Rev'!#REF!</f>
        <v>#REF!</v>
      </c>
      <c r="Z35" s="102" t="e">
        <f>'IDP 2013-14 Rev'!#REF!</f>
        <v>#REF!</v>
      </c>
      <c r="AA35" s="102" t="e">
        <f>'IDP 2013-14 Rev'!#REF!</f>
        <v>#REF!</v>
      </c>
      <c r="AB35" s="102" t="e">
        <f>'IDP 2013-14 Rev'!#REF!</f>
        <v>#REF!</v>
      </c>
      <c r="AC35" s="102" t="e">
        <f>'IDP 2013-14 Rev'!#REF!</f>
        <v>#REF!</v>
      </c>
      <c r="AD35" s="102" t="e">
        <f>'IDP 2013-14 Rev'!#REF!</f>
        <v>#REF!</v>
      </c>
      <c r="AE35" s="102" t="e">
        <f>'IDP 2013-14 Rev'!#REF!</f>
        <v>#REF!</v>
      </c>
      <c r="AF35" s="102" t="e">
        <f>'IDP 2013-14 Rev'!#REF!</f>
        <v>#REF!</v>
      </c>
      <c r="AG35" s="102" t="e">
        <f>'IDP 2013-14 Rev'!#REF!</f>
        <v>#REF!</v>
      </c>
      <c r="AH35" s="102" t="e">
        <f>'IDP 2013-14 Rev'!#REF!</f>
        <v>#REF!</v>
      </c>
      <c r="AI35" s="102" t="e">
        <f>'IDP 2013-14 Rev'!#REF!</f>
        <v>#REF!</v>
      </c>
      <c r="AJ35" s="102" t="e">
        <f>'IDP 2013-14 Rev'!#REF!</f>
        <v>#REF!</v>
      </c>
      <c r="AK35" s="102" t="e">
        <f>'IDP 2013-14 Rev'!#REF!</f>
        <v>#REF!</v>
      </c>
      <c r="AL35" s="102" t="e">
        <f>'IDP 2013-14 Rev'!#REF!</f>
        <v>#REF!</v>
      </c>
      <c r="AM35" s="102" t="e">
        <f>'IDP 2013-14 Rev'!#REF!</f>
        <v>#REF!</v>
      </c>
      <c r="AN35" s="102" t="e">
        <f>'IDP 2013-14 Rev'!#REF!</f>
        <v>#REF!</v>
      </c>
      <c r="AO35" s="102" t="e">
        <f>'IDP 2013-14 Rev'!#REF!</f>
        <v>#REF!</v>
      </c>
      <c r="AP35" s="102" t="e">
        <f>'IDP 2013-14 Rev'!#REF!</f>
        <v>#REF!</v>
      </c>
      <c r="AQ35" s="102" t="e">
        <f>'IDP 2013-14 Rev'!#REF!</f>
        <v>#REF!</v>
      </c>
      <c r="AR35" s="102" t="e">
        <f>'IDP 2013-14 Rev'!#REF!</f>
        <v>#REF!</v>
      </c>
      <c r="AS35" s="102" t="e">
        <f>'IDP 2013-14 Rev'!#REF!</f>
        <v>#REF!</v>
      </c>
      <c r="AT35" s="102"/>
      <c r="AU35" s="102" t="e">
        <f>'IDP 2013-14 Rev'!#REF!</f>
        <v>#REF!</v>
      </c>
      <c r="AV35" s="102" t="e">
        <f>'IDP 2013-14 Rev'!#REF!</f>
        <v>#REF!</v>
      </c>
      <c r="AW35" s="102" t="e">
        <f>'IDP 2013-14 Rev'!#REF!</f>
        <v>#REF!</v>
      </c>
      <c r="AX35" s="102" t="e">
        <f>'IDP 2013-14 Rev'!#REF!</f>
        <v>#REF!</v>
      </c>
      <c r="AY35" s="102" t="e">
        <f>'IDP 2013-14 Rev'!#REF!</f>
        <v>#REF!</v>
      </c>
      <c r="AZ35" s="102" t="e">
        <f>'IDP 2013-14 Rev'!#REF!</f>
        <v>#REF!</v>
      </c>
      <c r="BA35" s="102" t="e">
        <f>'IDP 2013-14 Rev'!#REF!</f>
        <v>#REF!</v>
      </c>
      <c r="BB35" s="102" t="e">
        <f>'IDP 2013-14 Rev'!#REF!</f>
        <v>#REF!</v>
      </c>
      <c r="BC35" s="102" t="e">
        <f>'IDP 2013-14 Rev'!#REF!</f>
        <v>#REF!</v>
      </c>
      <c r="BD35" s="102" t="e">
        <f>'IDP 2013-14 Rev'!#REF!</f>
        <v>#REF!</v>
      </c>
      <c r="BE35" s="102" t="e">
        <f>'IDP 2013-14 Rev'!#REF!</f>
        <v>#REF!</v>
      </c>
      <c r="BF35" s="102" t="e">
        <f>'IDP 2013-14 Rev'!#REF!</f>
        <v>#REF!</v>
      </c>
      <c r="BG35" s="102" t="e">
        <f>'IDP 2013-14 Rev'!#REF!</f>
        <v>#REF!</v>
      </c>
      <c r="BH35" s="102" t="e">
        <f>'IDP 2013-14 Rev'!#REF!</f>
        <v>#REF!</v>
      </c>
      <c r="BI35" s="102" t="e">
        <f>'IDP 2013-14 Rev'!#REF!</f>
        <v>#REF!</v>
      </c>
      <c r="BJ35" s="102" t="e">
        <f>'IDP 2013-14 Rev'!#REF!</f>
        <v>#REF!</v>
      </c>
    </row>
    <row r="36" spans="1:62" s="103" customFormat="1" ht="123.75" hidden="1" customHeight="1" x14ac:dyDescent="0.25">
      <c r="A36" s="102" t="e">
        <f>'IDP 2013-14 Rev'!#REF!</f>
        <v>#REF!</v>
      </c>
      <c r="B36" s="102" t="e">
        <f>'IDP 2013-14 Rev'!#REF!</f>
        <v>#REF!</v>
      </c>
      <c r="C36" s="102" t="e">
        <f>'IDP 2013-14 Rev'!#REF!</f>
        <v>#REF!</v>
      </c>
      <c r="D36" s="102" t="e">
        <f>'IDP 2013-14 Rev'!#REF!</f>
        <v>#REF!</v>
      </c>
      <c r="E36" s="102" t="e">
        <f>'IDP 2013-14 Rev'!#REF!</f>
        <v>#REF!</v>
      </c>
      <c r="F36" s="102" t="e">
        <f>'IDP 2013-14 Rev'!#REF!</f>
        <v>#REF!</v>
      </c>
      <c r="G36" s="102" t="e">
        <f>'IDP 2013-14 Rev'!#REF!</f>
        <v>#REF!</v>
      </c>
      <c r="H36" s="102" t="e">
        <f>'IDP 2013-14 Rev'!#REF!</f>
        <v>#REF!</v>
      </c>
      <c r="I36" s="102" t="e">
        <f>'IDP 2013-14 Rev'!#REF!</f>
        <v>#REF!</v>
      </c>
      <c r="J36" s="102" t="e">
        <f>'IDP 2013-14 Rev'!#REF!</f>
        <v>#REF!</v>
      </c>
      <c r="K36" s="102" t="e">
        <f>'IDP 2013-14 Rev'!#REF!</f>
        <v>#REF!</v>
      </c>
      <c r="L36" s="102" t="e">
        <f>'IDP 2013-14 Rev'!#REF!</f>
        <v>#REF!</v>
      </c>
      <c r="M36" s="102" t="e">
        <f>'IDP 2013-14 Rev'!#REF!</f>
        <v>#REF!</v>
      </c>
      <c r="N36" s="102" t="e">
        <f>'IDP 2013-14 Rev'!#REF!</f>
        <v>#REF!</v>
      </c>
      <c r="O36" s="102" t="e">
        <f>'IDP 2013-14 Rev'!#REF!</f>
        <v>#REF!</v>
      </c>
      <c r="P36" s="102" t="e">
        <f>'IDP 2013-14 Rev'!#REF!</f>
        <v>#REF!</v>
      </c>
      <c r="Q36" s="102" t="e">
        <f>'IDP 2013-14 Rev'!#REF!</f>
        <v>#REF!</v>
      </c>
      <c r="R36" s="102" t="e">
        <f>'IDP 2013-14 Rev'!#REF!</f>
        <v>#REF!</v>
      </c>
      <c r="S36" s="102" t="e">
        <f>'IDP 2013-14 Rev'!#REF!</f>
        <v>#REF!</v>
      </c>
      <c r="T36" s="102" t="e">
        <f>'IDP 2013-14 Rev'!#REF!</f>
        <v>#REF!</v>
      </c>
      <c r="U36" s="102" t="e">
        <f>'IDP 2013-14 Rev'!#REF!</f>
        <v>#REF!</v>
      </c>
      <c r="V36" s="102" t="e">
        <f>'IDP 2013-14 Rev'!#REF!</f>
        <v>#REF!</v>
      </c>
      <c r="W36" s="102" t="e">
        <f>'IDP 2013-14 Rev'!#REF!</f>
        <v>#REF!</v>
      </c>
      <c r="X36" s="102" t="e">
        <f>'IDP 2013-14 Rev'!#REF!</f>
        <v>#REF!</v>
      </c>
      <c r="Y36" s="102" t="e">
        <f>'IDP 2013-14 Rev'!#REF!</f>
        <v>#REF!</v>
      </c>
      <c r="Z36" s="102" t="e">
        <f>'IDP 2013-14 Rev'!#REF!</f>
        <v>#REF!</v>
      </c>
      <c r="AA36" s="102" t="e">
        <f>'IDP 2013-14 Rev'!#REF!</f>
        <v>#REF!</v>
      </c>
      <c r="AB36" s="102" t="e">
        <f>'IDP 2013-14 Rev'!#REF!</f>
        <v>#REF!</v>
      </c>
      <c r="AC36" s="102" t="e">
        <f>'IDP 2013-14 Rev'!#REF!</f>
        <v>#REF!</v>
      </c>
      <c r="AD36" s="102" t="e">
        <f>'IDP 2013-14 Rev'!#REF!</f>
        <v>#REF!</v>
      </c>
      <c r="AE36" s="102" t="e">
        <f>'IDP 2013-14 Rev'!#REF!</f>
        <v>#REF!</v>
      </c>
      <c r="AF36" s="102" t="e">
        <f>'IDP 2013-14 Rev'!#REF!</f>
        <v>#REF!</v>
      </c>
      <c r="AG36" s="102" t="e">
        <f>'IDP 2013-14 Rev'!#REF!</f>
        <v>#REF!</v>
      </c>
      <c r="AH36" s="102" t="e">
        <f>'IDP 2013-14 Rev'!#REF!</f>
        <v>#REF!</v>
      </c>
      <c r="AI36" s="102" t="e">
        <f>'IDP 2013-14 Rev'!#REF!</f>
        <v>#REF!</v>
      </c>
      <c r="AJ36" s="102" t="e">
        <f>'IDP 2013-14 Rev'!#REF!</f>
        <v>#REF!</v>
      </c>
      <c r="AK36" s="102" t="e">
        <f>'IDP 2013-14 Rev'!#REF!</f>
        <v>#REF!</v>
      </c>
      <c r="AL36" s="102" t="e">
        <f>'IDP 2013-14 Rev'!#REF!</f>
        <v>#REF!</v>
      </c>
      <c r="AM36" s="102" t="e">
        <f>'IDP 2013-14 Rev'!#REF!</f>
        <v>#REF!</v>
      </c>
      <c r="AN36" s="102" t="e">
        <f>'IDP 2013-14 Rev'!#REF!</f>
        <v>#REF!</v>
      </c>
      <c r="AO36" s="102" t="e">
        <f>'IDP 2013-14 Rev'!#REF!</f>
        <v>#REF!</v>
      </c>
      <c r="AP36" s="102" t="e">
        <f>'IDP 2013-14 Rev'!#REF!</f>
        <v>#REF!</v>
      </c>
      <c r="AQ36" s="102" t="e">
        <f>'IDP 2013-14 Rev'!#REF!</f>
        <v>#REF!</v>
      </c>
      <c r="AR36" s="102" t="e">
        <f>'IDP 2013-14 Rev'!#REF!</f>
        <v>#REF!</v>
      </c>
      <c r="AS36" s="102" t="e">
        <f>'IDP 2013-14 Rev'!#REF!</f>
        <v>#REF!</v>
      </c>
      <c r="AT36" s="102" t="e">
        <f>'IDP 2013-14 Rev'!#REF!</f>
        <v>#REF!</v>
      </c>
      <c r="AU36" s="102" t="e">
        <f>'IDP 2013-14 Rev'!#REF!</f>
        <v>#REF!</v>
      </c>
      <c r="AV36" s="102" t="e">
        <f>'IDP 2013-14 Rev'!#REF!</f>
        <v>#REF!</v>
      </c>
      <c r="AW36" s="102" t="e">
        <f>'IDP 2013-14 Rev'!#REF!</f>
        <v>#REF!</v>
      </c>
      <c r="AX36" s="102" t="e">
        <f>'IDP 2013-14 Rev'!#REF!</f>
        <v>#REF!</v>
      </c>
      <c r="AY36" s="102" t="e">
        <f>'IDP 2013-14 Rev'!#REF!</f>
        <v>#REF!</v>
      </c>
      <c r="AZ36" s="102" t="e">
        <f>'IDP 2013-14 Rev'!#REF!</f>
        <v>#REF!</v>
      </c>
      <c r="BA36" s="102" t="e">
        <f>'IDP 2013-14 Rev'!#REF!</f>
        <v>#REF!</v>
      </c>
      <c r="BB36" s="102" t="e">
        <f>'IDP 2013-14 Rev'!#REF!</f>
        <v>#REF!</v>
      </c>
      <c r="BC36" s="102" t="e">
        <f>'IDP 2013-14 Rev'!#REF!</f>
        <v>#REF!</v>
      </c>
      <c r="BD36" s="102" t="e">
        <f>'IDP 2013-14 Rev'!#REF!</f>
        <v>#REF!</v>
      </c>
      <c r="BE36" s="102" t="e">
        <f>'IDP 2013-14 Rev'!#REF!</f>
        <v>#REF!</v>
      </c>
      <c r="BF36" s="102" t="e">
        <f>'IDP 2013-14 Rev'!#REF!</f>
        <v>#REF!</v>
      </c>
      <c r="BG36" s="102" t="e">
        <f>'IDP 2013-14 Rev'!#REF!</f>
        <v>#REF!</v>
      </c>
      <c r="BH36" s="102" t="e">
        <f>'IDP 2013-14 Rev'!#REF!</f>
        <v>#REF!</v>
      </c>
      <c r="BI36" s="102" t="e">
        <f>'IDP 2013-14 Rev'!#REF!</f>
        <v>#REF!</v>
      </c>
      <c r="BJ36" s="102" t="e">
        <f>'IDP 2013-14 Rev'!#REF!</f>
        <v>#REF!</v>
      </c>
    </row>
    <row r="37" spans="1:62" s="103" customFormat="1" ht="120.75" customHeight="1" x14ac:dyDescent="0.25">
      <c r="A37" s="137"/>
      <c r="B37" s="137"/>
      <c r="C37" s="137"/>
      <c r="D37" s="137"/>
      <c r="E37" s="137"/>
      <c r="F37" s="10" t="s">
        <v>1513</v>
      </c>
      <c r="G37" s="137"/>
      <c r="H37" s="137"/>
      <c r="I37" s="137"/>
      <c r="J37" s="137"/>
      <c r="K37" s="137"/>
      <c r="L37" s="10" t="s">
        <v>1513</v>
      </c>
      <c r="M37" s="10" t="s">
        <v>1514</v>
      </c>
      <c r="N37" s="10" t="s">
        <v>1514</v>
      </c>
      <c r="O37" s="137"/>
      <c r="P37" s="13">
        <v>4</v>
      </c>
      <c r="Q37" s="10">
        <v>4</v>
      </c>
      <c r="R37" s="10">
        <v>1</v>
      </c>
      <c r="S37" s="10" t="s">
        <v>1515</v>
      </c>
      <c r="T37" s="137"/>
      <c r="U37" s="137"/>
      <c r="V37" s="137"/>
      <c r="W37" s="137"/>
      <c r="X37" s="137"/>
      <c r="Y37" s="137"/>
      <c r="Z37" s="137"/>
      <c r="AA37" s="10">
        <v>2</v>
      </c>
      <c r="AB37" s="10" t="s">
        <v>1515</v>
      </c>
      <c r="AC37" s="137"/>
      <c r="AD37" s="137"/>
      <c r="AE37" s="137"/>
      <c r="AF37" s="137"/>
      <c r="AG37" s="137"/>
      <c r="AH37" s="137"/>
      <c r="AI37" s="137"/>
      <c r="AJ37" s="10">
        <v>3</v>
      </c>
      <c r="AK37" s="10" t="s">
        <v>1515</v>
      </c>
      <c r="AL37" s="137"/>
      <c r="AM37" s="137"/>
      <c r="AN37" s="137"/>
      <c r="AO37" s="137"/>
      <c r="AP37" s="137"/>
      <c r="AQ37" s="137"/>
      <c r="AR37" s="137"/>
      <c r="AS37" s="10">
        <v>4</v>
      </c>
      <c r="AT37" s="10" t="s">
        <v>1515</v>
      </c>
      <c r="AU37" s="137"/>
      <c r="AV37" s="137"/>
      <c r="AW37" s="137"/>
      <c r="AX37" s="137"/>
      <c r="AY37" s="137"/>
      <c r="AZ37" s="137"/>
      <c r="BA37" s="137"/>
      <c r="BB37" s="137"/>
      <c r="BC37" s="137"/>
      <c r="BD37" s="137"/>
      <c r="BE37" s="137"/>
      <c r="BF37" s="137"/>
      <c r="BG37" s="137"/>
      <c r="BH37" s="137"/>
      <c r="BI37" s="137"/>
      <c r="BJ37" s="137"/>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2" t="s">
        <v>1500</v>
      </c>
    </row>
    <row r="3" spans="1:60" ht="57" customHeight="1" x14ac:dyDescent="0.25">
      <c r="A3" s="27" t="str">
        <f>'IDP 2013-14 Rev'!A7</f>
        <v>ISC</v>
      </c>
      <c r="B3" s="27" t="str">
        <f>'IDP 2013-14 Rev'!B7</f>
        <v>IDP</v>
      </c>
      <c r="C3" s="28" t="e">
        <f>'IDP 2013-14 Rev'!#REF!</f>
        <v>#REF!</v>
      </c>
      <c r="D3" s="28" t="e">
        <f>'IDP 2013-14 Rev'!#REF!</f>
        <v>#REF!</v>
      </c>
      <c r="E3" s="28">
        <f>'IDP 2013-14 Rev'!G7</f>
        <v>0</v>
      </c>
      <c r="F3" s="28">
        <f>'IDP 2013-14 Rev'!H7</f>
        <v>0</v>
      </c>
      <c r="G3" s="28" t="str">
        <f>'IDP 2013-14 Rev'!J7</f>
        <v>Obj No</v>
      </c>
      <c r="H3" s="28" t="e">
        <f>'IDP 2013-14 Rev'!#REF!</f>
        <v>#REF!</v>
      </c>
      <c r="I3" s="28">
        <f>'IDP 2013-14 Rev'!Q7</f>
        <v>0</v>
      </c>
      <c r="J3" s="28">
        <f>'IDP 2013-14 Rev'!R7</f>
        <v>0</v>
      </c>
      <c r="K3" s="28">
        <f>'IDP 2013-14 Rev'!S7</f>
        <v>0</v>
      </c>
      <c r="L3" s="28" t="e">
        <f>'IDP 2013-14 Rev'!#REF!</f>
        <v>#REF!</v>
      </c>
      <c r="M3" s="28" t="str">
        <f>'IDP 2013-14 Rev'!V7</f>
        <v>Indicator Definition and basis of measurement</v>
      </c>
      <c r="N3" s="28" t="e">
        <f>'IDP 2013-14 Rev'!#REF!</f>
        <v>#REF!</v>
      </c>
      <c r="O3" s="28" t="e">
        <f>'IDP 2013-14 Rev'!#REF!</f>
        <v>#REF!</v>
      </c>
      <c r="P3" s="28">
        <f>'IDP 2013-14 Rev'!AA7</f>
        <v>0</v>
      </c>
      <c r="Q3" s="28">
        <f>'IDP 2013-14 Rev'!AB7</f>
        <v>0</v>
      </c>
      <c r="R3" s="28">
        <f>'IDP 2013-14 Rev'!AC7</f>
        <v>0</v>
      </c>
      <c r="S3" s="28">
        <f>'IDP 2013-14 Rev'!AE7</f>
        <v>0</v>
      </c>
      <c r="T3" s="28">
        <f>'IDP 2013-14 Rev'!AF7</f>
        <v>0</v>
      </c>
      <c r="U3" s="28">
        <f>'IDP 2013-14 Rev'!AG7</f>
        <v>0</v>
      </c>
      <c r="V3" s="28">
        <f>'IDP 2013-14 Rev'!AH7</f>
        <v>0</v>
      </c>
      <c r="W3" s="28">
        <f>'IDP 2013-14 Rev'!AI7</f>
        <v>0</v>
      </c>
      <c r="X3" s="28">
        <f>'IDP 2013-14 Rev'!AJ7</f>
        <v>0</v>
      </c>
      <c r="Y3" s="28">
        <f>'IDP 2013-14 Rev'!AK7</f>
        <v>0</v>
      </c>
      <c r="Z3" s="28">
        <f>'IDP 2013-14 Rev'!AL7</f>
        <v>0</v>
      </c>
      <c r="AA3" s="28">
        <f>'IDP 2013-14 Rev'!AM7</f>
        <v>0</v>
      </c>
      <c r="AB3" s="28">
        <f>'IDP 2013-14 Rev'!AO7</f>
        <v>0</v>
      </c>
      <c r="AC3" s="28">
        <f>'IDP 2013-14 Rev'!AP7</f>
        <v>0</v>
      </c>
      <c r="AD3" s="28">
        <f>'IDP 2013-14 Rev'!AQ7</f>
        <v>0</v>
      </c>
      <c r="AE3" s="28">
        <f>'IDP 2013-14 Rev'!AR7</f>
        <v>0</v>
      </c>
      <c r="AF3" s="28">
        <f>'IDP 2013-14 Rev'!AS7</f>
        <v>0</v>
      </c>
      <c r="AG3" s="28">
        <f>'IDP 2013-14 Rev'!AT7</f>
        <v>0</v>
      </c>
      <c r="AH3" s="28">
        <f>'IDP 2013-14 Rev'!AU7</f>
        <v>0</v>
      </c>
      <c r="AI3" s="28">
        <f>'IDP 2013-14 Rev'!AV7</f>
        <v>0</v>
      </c>
      <c r="AJ3" s="28">
        <f>'IDP 2013-14 Rev'!AW7</f>
        <v>0</v>
      </c>
      <c r="AK3" s="28">
        <f>'IDP 2013-14 Rev'!AY7</f>
        <v>0</v>
      </c>
      <c r="AL3" s="28">
        <f>'IDP 2013-14 Rev'!AZ7</f>
        <v>0</v>
      </c>
      <c r="AM3" s="28">
        <f>'IDP 2013-14 Rev'!BA7</f>
        <v>0</v>
      </c>
      <c r="AN3" s="28">
        <f>'IDP 2013-14 Rev'!BB7</f>
        <v>0</v>
      </c>
      <c r="AO3" s="28">
        <f>'IDP 2013-14 Rev'!BC7</f>
        <v>0</v>
      </c>
      <c r="AP3" s="28">
        <f>'IDP 2013-14 Rev'!BD7</f>
        <v>0</v>
      </c>
      <c r="AQ3" s="28">
        <f>'IDP 2013-14 Rev'!BE7</f>
        <v>0</v>
      </c>
      <c r="AR3" s="28">
        <f>'IDP 2013-14 Rev'!BF7</f>
        <v>0</v>
      </c>
      <c r="AS3" s="28">
        <f>'IDP 2013-14 Rev'!BG7</f>
        <v>0</v>
      </c>
      <c r="AT3" s="28">
        <f>'IDP 2013-14 Rev'!BI7</f>
        <v>0</v>
      </c>
      <c r="AU3" s="28">
        <f>'IDP 2013-14 Rev'!BJ7</f>
        <v>0</v>
      </c>
      <c r="AV3" s="28">
        <f>'IDP 2013-14 Rev'!BK7</f>
        <v>0</v>
      </c>
      <c r="AW3" s="28">
        <f>'IDP 2013-14 Rev'!BL7</f>
        <v>0</v>
      </c>
      <c r="AX3" s="28">
        <f>'IDP 2013-14 Rev'!BM7</f>
        <v>0</v>
      </c>
      <c r="AY3" s="28">
        <f>'IDP 2013-14 Rev'!BN7</f>
        <v>0</v>
      </c>
      <c r="AZ3" s="28" t="e">
        <f>'IDP 2013-14 Rev'!#REF!</f>
        <v>#REF!</v>
      </c>
      <c r="BA3" s="28" t="e">
        <f>'IDP 2013-14 Rev'!#REF!</f>
        <v>#REF!</v>
      </c>
      <c r="BB3" s="28">
        <f>'IDP 2013-14 Rev'!CL7</f>
        <v>0</v>
      </c>
      <c r="BC3" s="28">
        <f>'IDP 2013-14 Rev'!CM7</f>
        <v>0</v>
      </c>
      <c r="BD3" s="28">
        <f>'IDP 2013-14 Rev'!CN7</f>
        <v>0</v>
      </c>
      <c r="BE3" s="28">
        <f>'IDP 2013-14 Rev'!CO7</f>
        <v>0</v>
      </c>
      <c r="BF3" s="28">
        <f>'IDP 2013-14 Rev'!CP7</f>
        <v>0</v>
      </c>
      <c r="BG3" s="28">
        <f>'IDP 2013-14 Rev'!CQ7</f>
        <v>0</v>
      </c>
      <c r="BH3" s="28">
        <f>'IDP 2013-14 Rev'!CW7</f>
        <v>0</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3" customFormat="1" ht="121.5" customHeight="1" x14ac:dyDescent="0.25">
      <c r="A5" s="102"/>
      <c r="B5" s="102"/>
      <c r="C5" s="102"/>
      <c r="D5" s="102"/>
      <c r="E5" s="102"/>
      <c r="F5" s="31" t="e">
        <f>'IDP 2013-14 Rev'!#REF!</f>
        <v>#REF!</v>
      </c>
      <c r="G5" s="121"/>
      <c r="H5" s="121"/>
      <c r="I5" s="121"/>
      <c r="J5" s="121"/>
      <c r="K5" s="31" t="e">
        <f>'IDP 2013-14 Rev'!#REF!</f>
        <v>#REF!</v>
      </c>
      <c r="L5" s="31" t="e">
        <f>'IDP 2013-14 Rev'!#REF!</f>
        <v>#REF!</v>
      </c>
      <c r="M5" s="31" t="s">
        <v>1527</v>
      </c>
      <c r="N5" s="31" t="s">
        <v>1526</v>
      </c>
      <c r="O5" s="31" t="e">
        <f>'IDP 2013-14 Rev'!#REF!</f>
        <v>#REF!</v>
      </c>
      <c r="P5" s="31" t="e">
        <f>'IDP 2013-14 Rev'!#REF!</f>
        <v>#REF!</v>
      </c>
      <c r="Q5" s="31" t="e">
        <f>'IDP 2013-14 Rev'!#REF!</f>
        <v>#REF!</v>
      </c>
      <c r="R5" s="121"/>
      <c r="S5" s="121"/>
      <c r="T5" s="121"/>
      <c r="U5" s="121"/>
      <c r="V5" s="121"/>
      <c r="W5" s="121"/>
      <c r="X5" s="121"/>
      <c r="Y5" s="31" t="e">
        <f>'IDP 2013-14 Rev'!#REF!</f>
        <v>#REF!</v>
      </c>
      <c r="Z5" s="31" t="e">
        <f>'IDP 2013-14 Rev'!#REF!</f>
        <v>#REF!</v>
      </c>
      <c r="AA5" s="121"/>
      <c r="AB5" s="121"/>
      <c r="AC5" s="121"/>
      <c r="AD5" s="121"/>
      <c r="AE5" s="121"/>
      <c r="AF5" s="121"/>
      <c r="AG5" s="121"/>
      <c r="AH5" s="31" t="e">
        <f>'IDP 2013-14 Rev'!#REF!</f>
        <v>#REF!</v>
      </c>
      <c r="AI5" s="31" t="e">
        <f>'IDP 2013-14 Rev'!#REF!</f>
        <v>#REF!</v>
      </c>
      <c r="AJ5" s="121"/>
      <c r="AK5" s="121"/>
      <c r="AL5" s="121"/>
      <c r="AM5" s="121"/>
      <c r="AN5" s="121"/>
      <c r="AO5" s="121"/>
      <c r="AP5" s="121"/>
      <c r="AQ5" s="31" t="e">
        <f>'IDP 2013-14 Rev'!#REF!</f>
        <v>#REF!</v>
      </c>
      <c r="AR5" s="31" t="e">
        <f>'IDP 2013-14 Rev'!#REF!</f>
        <v>#REF!</v>
      </c>
      <c r="AS5" s="131"/>
      <c r="AT5" s="102"/>
      <c r="AU5" s="102"/>
      <c r="AV5" s="102"/>
      <c r="AW5" s="102"/>
      <c r="AX5" s="102"/>
      <c r="AY5" s="102"/>
      <c r="AZ5" s="102"/>
      <c r="BA5" s="102"/>
      <c r="BB5" s="102"/>
      <c r="BC5" s="102"/>
      <c r="BD5" s="102"/>
      <c r="BE5" s="102"/>
      <c r="BF5" s="102"/>
      <c r="BG5" s="102"/>
      <c r="BH5" s="102"/>
    </row>
    <row r="6" spans="1:60" s="8" customFormat="1" ht="110.25" customHeight="1" x14ac:dyDescent="0.25">
      <c r="A6" s="27"/>
      <c r="B6" s="27"/>
      <c r="C6" s="27"/>
      <c r="D6" s="27"/>
      <c r="E6" s="27"/>
      <c r="F6" s="10" t="s">
        <v>1513</v>
      </c>
      <c r="G6" s="123"/>
      <c r="H6" s="123"/>
      <c r="I6" s="123"/>
      <c r="J6" s="123"/>
      <c r="K6" s="10" t="s">
        <v>1513</v>
      </c>
      <c r="L6" s="10" t="s">
        <v>1514</v>
      </c>
      <c r="M6" s="10" t="s">
        <v>1514</v>
      </c>
      <c r="N6" s="13">
        <v>4</v>
      </c>
      <c r="O6" s="10">
        <v>4</v>
      </c>
      <c r="P6" s="10">
        <v>1</v>
      </c>
      <c r="Q6" s="10" t="s">
        <v>1515</v>
      </c>
      <c r="R6" s="123"/>
      <c r="S6" s="123"/>
      <c r="T6" s="123"/>
      <c r="U6" s="123"/>
      <c r="V6" s="123"/>
      <c r="W6" s="123"/>
      <c r="X6" s="123"/>
      <c r="Y6" s="10">
        <v>2</v>
      </c>
      <c r="Z6" s="10" t="s">
        <v>1515</v>
      </c>
      <c r="AA6" s="123"/>
      <c r="AB6" s="123"/>
      <c r="AC6" s="123"/>
      <c r="AD6" s="123"/>
      <c r="AE6" s="123"/>
      <c r="AF6" s="123"/>
      <c r="AG6" s="123"/>
      <c r="AH6" s="10">
        <v>3</v>
      </c>
      <c r="AI6" s="10" t="s">
        <v>1515</v>
      </c>
      <c r="AJ6" s="123"/>
      <c r="AK6" s="123"/>
      <c r="AL6" s="123"/>
      <c r="AM6" s="123"/>
      <c r="AN6" s="123"/>
      <c r="AO6" s="123"/>
      <c r="AP6" s="123"/>
      <c r="AQ6" s="10">
        <v>4</v>
      </c>
      <c r="AR6" s="10" t="s">
        <v>1515</v>
      </c>
      <c r="AS6" s="124"/>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528" t="s">
        <v>1550</v>
      </c>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30"/>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e">
        <f>'IDP 2013-14 Rev'!#REF!</f>
        <v>#REF!</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f t="shared" ref="F11:AR11" si="0">F3</f>
        <v>0</v>
      </c>
      <c r="G11" s="28" t="str">
        <f t="shared" si="0"/>
        <v>Obj No</v>
      </c>
      <c r="H11" s="28" t="e">
        <f t="shared" si="0"/>
        <v>#REF!</v>
      </c>
      <c r="I11" s="28">
        <f t="shared" si="0"/>
        <v>0</v>
      </c>
      <c r="J11" s="28">
        <f t="shared" si="0"/>
        <v>0</v>
      </c>
      <c r="K11" s="28">
        <f t="shared" si="0"/>
        <v>0</v>
      </c>
      <c r="L11" s="28" t="e">
        <f t="shared" si="0"/>
        <v>#REF!</v>
      </c>
      <c r="M11" s="28" t="str">
        <f t="shared" si="0"/>
        <v>Indicator Definition and basis of measurement</v>
      </c>
      <c r="N11" s="28" t="e">
        <f t="shared" si="0"/>
        <v>#REF!</v>
      </c>
      <c r="O11" s="28" t="e">
        <f t="shared" si="0"/>
        <v>#REF!</v>
      </c>
      <c r="P11" s="28">
        <f t="shared" si="0"/>
        <v>0</v>
      </c>
      <c r="Q11" s="28">
        <f t="shared" si="0"/>
        <v>0</v>
      </c>
      <c r="R11" s="28">
        <f t="shared" si="0"/>
        <v>0</v>
      </c>
      <c r="S11" s="28">
        <f t="shared" si="0"/>
        <v>0</v>
      </c>
      <c r="T11" s="28">
        <f t="shared" si="0"/>
        <v>0</v>
      </c>
      <c r="U11" s="28">
        <f t="shared" si="0"/>
        <v>0</v>
      </c>
      <c r="V11" s="28">
        <f t="shared" si="0"/>
        <v>0</v>
      </c>
      <c r="W11" s="28">
        <f t="shared" si="0"/>
        <v>0</v>
      </c>
      <c r="X11" s="28">
        <f t="shared" si="0"/>
        <v>0</v>
      </c>
      <c r="Y11" s="28">
        <f t="shared" si="0"/>
        <v>0</v>
      </c>
      <c r="Z11" s="28">
        <f t="shared" si="0"/>
        <v>0</v>
      </c>
      <c r="AA11" s="28">
        <f t="shared" si="0"/>
        <v>0</v>
      </c>
      <c r="AB11" s="28">
        <f t="shared" si="0"/>
        <v>0</v>
      </c>
      <c r="AC11" s="28">
        <f t="shared" si="0"/>
        <v>0</v>
      </c>
      <c r="AD11" s="28">
        <f t="shared" si="0"/>
        <v>0</v>
      </c>
      <c r="AE11" s="28">
        <f t="shared" si="0"/>
        <v>0</v>
      </c>
      <c r="AF11" s="28">
        <f t="shared" si="0"/>
        <v>0</v>
      </c>
      <c r="AG11" s="28">
        <f t="shared" si="0"/>
        <v>0</v>
      </c>
      <c r="AH11" s="28">
        <f t="shared" si="0"/>
        <v>0</v>
      </c>
      <c r="AI11" s="28">
        <f t="shared" si="0"/>
        <v>0</v>
      </c>
      <c r="AJ11" s="28">
        <f t="shared" si="0"/>
        <v>0</v>
      </c>
      <c r="AK11" s="28">
        <f t="shared" si="0"/>
        <v>0</v>
      </c>
      <c r="AL11" s="28">
        <f t="shared" si="0"/>
        <v>0</v>
      </c>
      <c r="AM11" s="28">
        <f t="shared" si="0"/>
        <v>0</v>
      </c>
      <c r="AN11" s="28">
        <f t="shared" si="0"/>
        <v>0</v>
      </c>
      <c r="AO11" s="28">
        <f t="shared" si="0"/>
        <v>0</v>
      </c>
      <c r="AP11" s="28">
        <f t="shared" si="0"/>
        <v>0</v>
      </c>
      <c r="AQ11" s="28">
        <f t="shared" si="0"/>
        <v>0</v>
      </c>
      <c r="AR11" s="28">
        <f t="shared" si="0"/>
        <v>0</v>
      </c>
      <c r="AS11" s="27"/>
      <c r="AT11" s="27"/>
      <c r="AU11" s="27"/>
      <c r="AV11" s="27"/>
      <c r="AW11" s="27"/>
      <c r="AX11" s="27"/>
      <c r="AY11" s="27"/>
      <c r="AZ11" s="27"/>
      <c r="BA11" s="27"/>
      <c r="BB11" s="27"/>
      <c r="BC11" s="27"/>
      <c r="BD11" s="27"/>
      <c r="BE11" s="27"/>
      <c r="BF11" s="27"/>
      <c r="BG11" s="27"/>
      <c r="BH11" s="27"/>
    </row>
    <row r="12" spans="1:60" s="127" customFormat="1" ht="136.5" customHeight="1" x14ac:dyDescent="0.25">
      <c r="A12" s="125"/>
      <c r="B12" s="125"/>
      <c r="C12" s="125"/>
      <c r="D12" s="125"/>
      <c r="E12" s="125"/>
      <c r="F12" s="27" t="s">
        <v>1339</v>
      </c>
      <c r="G12" s="125"/>
      <c r="H12" s="125"/>
      <c r="I12" s="125"/>
      <c r="J12" s="125"/>
      <c r="K12" s="27" t="s">
        <v>1352</v>
      </c>
      <c r="L12" s="27" t="s">
        <v>811</v>
      </c>
      <c r="M12" s="27" t="s">
        <v>1353</v>
      </c>
      <c r="N12" s="27" t="s">
        <v>127</v>
      </c>
      <c r="O12" s="27" t="s">
        <v>812</v>
      </c>
      <c r="P12" s="27" t="s">
        <v>1250</v>
      </c>
      <c r="Q12" s="27" t="s">
        <v>1354</v>
      </c>
      <c r="R12" s="125"/>
      <c r="S12" s="125"/>
      <c r="T12" s="125"/>
      <c r="U12" s="125"/>
      <c r="V12" s="125"/>
      <c r="W12" s="125"/>
      <c r="X12" s="125"/>
      <c r="Y12" s="27" t="s">
        <v>813</v>
      </c>
      <c r="Z12" s="27" t="s">
        <v>1355</v>
      </c>
      <c r="AA12" s="125"/>
      <c r="AB12" s="125"/>
      <c r="AC12" s="125"/>
      <c r="AD12" s="125"/>
      <c r="AE12" s="125"/>
      <c r="AF12" s="125"/>
      <c r="AG12" s="125"/>
      <c r="AH12" s="27" t="s">
        <v>1250</v>
      </c>
      <c r="AI12" s="27" t="s">
        <v>1356</v>
      </c>
      <c r="AJ12" s="125"/>
      <c r="AK12" s="125"/>
      <c r="AL12" s="125"/>
      <c r="AM12" s="125"/>
      <c r="AN12" s="125"/>
      <c r="AO12" s="125"/>
      <c r="AP12" s="125"/>
      <c r="AQ12" s="27" t="s">
        <v>813</v>
      </c>
      <c r="AR12" s="27" t="s">
        <v>1357</v>
      </c>
      <c r="AS12" s="125"/>
      <c r="AT12" s="125"/>
      <c r="AU12" s="125"/>
      <c r="AV12" s="125"/>
      <c r="AW12" s="125"/>
      <c r="AX12" s="125"/>
      <c r="AY12" s="125"/>
      <c r="AZ12" s="125"/>
      <c r="BA12" s="125"/>
      <c r="BB12" s="125"/>
      <c r="BC12" s="125"/>
      <c r="BD12" s="125"/>
      <c r="BE12" s="125"/>
      <c r="BF12" s="125"/>
      <c r="BG12" s="125"/>
      <c r="BH12" s="125"/>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22" t="s">
        <v>1499</v>
      </c>
      <c r="R13" s="80" t="e">
        <f>'IDP 2013-14 Rev'!#REF!</f>
        <v>#REF!</v>
      </c>
      <c r="S13" s="80" t="e">
        <f>'IDP 2013-14 Rev'!#REF!</f>
        <v>#REF!</v>
      </c>
      <c r="T13" s="80" t="e">
        <f>'IDP 2013-14 Rev'!#REF!</f>
        <v>#REF!</v>
      </c>
      <c r="U13" s="80" t="e">
        <f>'IDP 2013-14 Rev'!#REF!</f>
        <v>#REF!</v>
      </c>
      <c r="V13" s="80" t="e">
        <f>'IDP 2013-14 Rev'!#REF!</f>
        <v>#REF!</v>
      </c>
      <c r="W13" s="80" t="e">
        <f>'IDP 2013-14 Rev'!#REF!</f>
        <v>#REF!</v>
      </c>
      <c r="X13" s="80" t="e">
        <f>'IDP 2013-14 Rev'!#REF!</f>
        <v>#REF!</v>
      </c>
      <c r="AA13" s="80" t="e">
        <f>'IDP 2013-14 Rev'!#REF!</f>
        <v>#REF!</v>
      </c>
      <c r="AB13" s="80" t="e">
        <f>'IDP 2013-14 Rev'!#REF!</f>
        <v>#REF!</v>
      </c>
      <c r="AC13" s="80" t="e">
        <f>'IDP 2013-14 Rev'!#REF!</f>
        <v>#REF!</v>
      </c>
      <c r="AD13" s="80" t="e">
        <f>'IDP 2013-14 Rev'!#REF!</f>
        <v>#REF!</v>
      </c>
      <c r="AE13" s="80" t="e">
        <f>'IDP 2013-14 Rev'!#REF!</f>
        <v>#REF!</v>
      </c>
      <c r="AF13" s="80" t="e">
        <f>'IDP 2013-14 Rev'!#REF!</f>
        <v>#REF!</v>
      </c>
      <c r="AG13" s="80"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3" customFormat="1" ht="108" hidden="1" customHeight="1" x14ac:dyDescent="0.25">
      <c r="A14" s="102" t="e">
        <f>'IDP 2013-14 Rev'!#REF!</f>
        <v>#REF!</v>
      </c>
      <c r="B14" s="102" t="e">
        <f>'IDP 2013-14 Rev'!#REF!</f>
        <v>#REF!</v>
      </c>
      <c r="C14" s="102" t="e">
        <f>'IDP 2013-14 Rev'!#REF!</f>
        <v>#REF!</v>
      </c>
      <c r="D14" s="102" t="e">
        <f>'IDP 2013-14 Rev'!#REF!</f>
        <v>#REF!</v>
      </c>
      <c r="E14" s="102" t="e">
        <f>'IDP 2013-14 Rev'!#REF!</f>
        <v>#REF!</v>
      </c>
      <c r="F14" s="102" t="e">
        <f>'IDP 2013-14 Rev'!#REF!</f>
        <v>#REF!</v>
      </c>
      <c r="G14" s="102" t="e">
        <f>'IDP 2013-14 Rev'!#REF!</f>
        <v>#REF!</v>
      </c>
      <c r="H14" s="102" t="e">
        <f>'IDP 2013-14 Rev'!#REF!</f>
        <v>#REF!</v>
      </c>
      <c r="I14" s="102" t="e">
        <f>'IDP 2013-14 Rev'!#REF!</f>
        <v>#REF!</v>
      </c>
      <c r="J14" s="102" t="e">
        <f>'IDP 2013-14 Rev'!#REF!</f>
        <v>#REF!</v>
      </c>
      <c r="K14" s="102" t="e">
        <f>'IDP 2013-14 Rev'!#REF!</f>
        <v>#REF!</v>
      </c>
      <c r="L14" s="102" t="e">
        <f>'IDP 2013-14 Rev'!#REF!</f>
        <v>#REF!</v>
      </c>
      <c r="M14" s="102" t="e">
        <f>'IDP 2013-14 Rev'!#REF!</f>
        <v>#REF!</v>
      </c>
      <c r="N14" s="102" t="e">
        <f>'IDP 2013-14 Rev'!#REF!</f>
        <v>#REF!</v>
      </c>
      <c r="O14" s="102" t="e">
        <f>'IDP 2013-14 Rev'!#REF!</f>
        <v>#REF!</v>
      </c>
      <c r="P14" s="102" t="e">
        <f>'IDP 2013-14 Rev'!#REF!</f>
        <v>#REF!</v>
      </c>
      <c r="Q14" s="102" t="e">
        <f>'IDP 2013-14 Rev'!#REF!</f>
        <v>#REF!</v>
      </c>
      <c r="R14" s="102" t="e">
        <f>'IDP 2013-14 Rev'!#REF!</f>
        <v>#REF!</v>
      </c>
      <c r="S14" s="102" t="e">
        <f>'IDP 2013-14 Rev'!#REF!</f>
        <v>#REF!</v>
      </c>
      <c r="T14" s="102" t="e">
        <f>'IDP 2013-14 Rev'!#REF!</f>
        <v>#REF!</v>
      </c>
      <c r="U14" s="102" t="e">
        <f>'IDP 2013-14 Rev'!#REF!</f>
        <v>#REF!</v>
      </c>
      <c r="V14" s="102" t="e">
        <f>'IDP 2013-14 Rev'!#REF!</f>
        <v>#REF!</v>
      </c>
      <c r="W14" s="102" t="e">
        <f>'IDP 2013-14 Rev'!#REF!</f>
        <v>#REF!</v>
      </c>
      <c r="X14" s="102" t="e">
        <f>'IDP 2013-14 Rev'!#REF!</f>
        <v>#REF!</v>
      </c>
      <c r="Y14" s="102" t="e">
        <f>'IDP 2013-14 Rev'!#REF!</f>
        <v>#REF!</v>
      </c>
      <c r="Z14" s="102" t="e">
        <f>'IDP 2013-14 Rev'!#REF!</f>
        <v>#REF!</v>
      </c>
      <c r="AA14" s="102" t="e">
        <f>'IDP 2013-14 Rev'!#REF!</f>
        <v>#REF!</v>
      </c>
      <c r="AB14" s="102" t="e">
        <f>'IDP 2013-14 Rev'!#REF!</f>
        <v>#REF!</v>
      </c>
      <c r="AC14" s="102" t="e">
        <f>'IDP 2013-14 Rev'!#REF!</f>
        <v>#REF!</v>
      </c>
      <c r="AD14" s="102" t="e">
        <f>'IDP 2013-14 Rev'!#REF!</f>
        <v>#REF!</v>
      </c>
      <c r="AE14" s="102" t="e">
        <f>'IDP 2013-14 Rev'!#REF!</f>
        <v>#REF!</v>
      </c>
      <c r="AF14" s="102" t="e">
        <f>'IDP 2013-14 Rev'!#REF!</f>
        <v>#REF!</v>
      </c>
      <c r="AG14" s="102" t="e">
        <f>'IDP 2013-14 Rev'!#REF!</f>
        <v>#REF!</v>
      </c>
      <c r="AH14" s="102" t="e">
        <f>'IDP 2013-14 Rev'!#REF!</f>
        <v>#REF!</v>
      </c>
      <c r="AI14" s="102" t="e">
        <f>'IDP 2013-14 Rev'!#REF!</f>
        <v>#REF!</v>
      </c>
      <c r="AJ14" s="102" t="e">
        <f>'IDP 2013-14 Rev'!#REF!</f>
        <v>#REF!</v>
      </c>
      <c r="AK14" s="102" t="e">
        <f>'IDP 2013-14 Rev'!#REF!</f>
        <v>#REF!</v>
      </c>
      <c r="AL14" s="102" t="e">
        <f>'IDP 2013-14 Rev'!#REF!</f>
        <v>#REF!</v>
      </c>
      <c r="AM14" s="102" t="e">
        <f>'IDP 2013-14 Rev'!#REF!</f>
        <v>#REF!</v>
      </c>
      <c r="AN14" s="102" t="e">
        <f>'IDP 2013-14 Rev'!#REF!</f>
        <v>#REF!</v>
      </c>
      <c r="AO14" s="102" t="e">
        <f>'IDP 2013-14 Rev'!#REF!</f>
        <v>#REF!</v>
      </c>
      <c r="AP14" s="102" t="e">
        <f>'IDP 2013-14 Rev'!#REF!</f>
        <v>#REF!</v>
      </c>
      <c r="AQ14" s="102" t="e">
        <f>'IDP 2013-14 Rev'!#REF!</f>
        <v>#REF!</v>
      </c>
      <c r="AR14" s="102" t="e">
        <f>'IDP 2013-14 Rev'!#REF!</f>
        <v>#REF!</v>
      </c>
      <c r="AS14" s="102" t="e">
        <f>'IDP 2013-14 Rev'!#REF!</f>
        <v>#REF!</v>
      </c>
      <c r="AT14" s="102" t="e">
        <f>'IDP 2013-14 Rev'!#REF!</f>
        <v>#REF!</v>
      </c>
      <c r="AU14" s="102" t="e">
        <f>'IDP 2013-14 Rev'!#REF!</f>
        <v>#REF!</v>
      </c>
      <c r="AV14" s="102" t="e">
        <f>'IDP 2013-14 Rev'!#REF!</f>
        <v>#REF!</v>
      </c>
      <c r="AW14" s="102" t="e">
        <f>'IDP 2013-14 Rev'!#REF!</f>
        <v>#REF!</v>
      </c>
      <c r="AX14" s="102" t="e">
        <f>'IDP 2013-14 Rev'!#REF!</f>
        <v>#REF!</v>
      </c>
      <c r="AY14" s="102" t="e">
        <f>'IDP 2013-14 Rev'!#REF!</f>
        <v>#REF!</v>
      </c>
      <c r="AZ14" s="102" t="e">
        <f>'IDP 2013-14 Rev'!#REF!</f>
        <v>#REF!</v>
      </c>
      <c r="BA14" s="102" t="e">
        <f>'IDP 2013-14 Rev'!#REF!</f>
        <v>#REF!</v>
      </c>
      <c r="BB14" s="102" t="e">
        <f>'IDP 2013-14 Rev'!#REF!</f>
        <v>#REF!</v>
      </c>
      <c r="BC14" s="102" t="e">
        <f>'IDP 2013-14 Rev'!#REF!</f>
        <v>#REF!</v>
      </c>
      <c r="BD14" s="102" t="e">
        <f>'IDP 2013-14 Rev'!#REF!</f>
        <v>#REF!</v>
      </c>
      <c r="BE14" s="102" t="e">
        <f>'IDP 2013-14 Rev'!#REF!</f>
        <v>#REF!</v>
      </c>
      <c r="BF14" s="102" t="e">
        <f>'IDP 2013-14 Rev'!#REF!</f>
        <v>#REF!</v>
      </c>
      <c r="BG14" s="102" t="e">
        <f>'IDP 2013-14 Rev'!#REF!</f>
        <v>#REF!</v>
      </c>
      <c r="BH14" s="102" t="e">
        <f>'IDP 2013-14 Rev'!#REF!</f>
        <v>#REF!</v>
      </c>
    </row>
    <row r="15" spans="1:60" s="103" customFormat="1" ht="149.25" hidden="1" customHeight="1" x14ac:dyDescent="0.25">
      <c r="A15" s="102" t="e">
        <f>'IDP 2013-14 Rev'!#REF!</f>
        <v>#REF!</v>
      </c>
      <c r="B15" s="102" t="e">
        <f>'IDP 2013-14 Rev'!#REF!</f>
        <v>#REF!</v>
      </c>
      <c r="C15" s="102" t="e">
        <f>'IDP 2013-14 Rev'!#REF!</f>
        <v>#REF!</v>
      </c>
      <c r="D15" s="102" t="e">
        <f>'IDP 2013-14 Rev'!#REF!</f>
        <v>#REF!</v>
      </c>
      <c r="E15" s="102" t="e">
        <f>'IDP 2013-14 Rev'!#REF!</f>
        <v>#REF!</v>
      </c>
      <c r="F15" s="102" t="e">
        <f>'IDP 2013-14 Rev'!#REF!</f>
        <v>#REF!</v>
      </c>
      <c r="G15" s="102" t="e">
        <f>'IDP 2013-14 Rev'!#REF!</f>
        <v>#REF!</v>
      </c>
      <c r="H15" s="102" t="e">
        <f>'IDP 2013-14 Rev'!#REF!</f>
        <v>#REF!</v>
      </c>
      <c r="I15" s="102" t="e">
        <f>'IDP 2013-14 Rev'!#REF!</f>
        <v>#REF!</v>
      </c>
      <c r="J15" s="102" t="e">
        <f>'IDP 2013-14 Rev'!#REF!</f>
        <v>#REF!</v>
      </c>
      <c r="K15" s="102" t="e">
        <f>'IDP 2013-14 Rev'!#REF!</f>
        <v>#REF!</v>
      </c>
      <c r="L15" s="102" t="e">
        <f>'IDP 2013-14 Rev'!#REF!</f>
        <v>#REF!</v>
      </c>
      <c r="M15" s="102" t="e">
        <f>'IDP 2013-14 Rev'!#REF!</f>
        <v>#REF!</v>
      </c>
      <c r="N15" s="102" t="e">
        <f>'IDP 2013-14 Rev'!#REF!</f>
        <v>#REF!</v>
      </c>
      <c r="O15" s="102" t="e">
        <f>'IDP 2013-14 Rev'!#REF!</f>
        <v>#REF!</v>
      </c>
      <c r="P15" s="102" t="e">
        <f>'IDP 2013-14 Rev'!#REF!</f>
        <v>#REF!</v>
      </c>
      <c r="Q15" s="102" t="e">
        <f>'IDP 2013-14 Rev'!#REF!</f>
        <v>#REF!</v>
      </c>
      <c r="R15" s="102" t="e">
        <f>'IDP 2013-14 Rev'!#REF!</f>
        <v>#REF!</v>
      </c>
      <c r="S15" s="102" t="e">
        <f>'IDP 2013-14 Rev'!#REF!</f>
        <v>#REF!</v>
      </c>
      <c r="T15" s="102" t="e">
        <f>'IDP 2013-14 Rev'!#REF!</f>
        <v>#REF!</v>
      </c>
      <c r="U15" s="102" t="e">
        <f>'IDP 2013-14 Rev'!#REF!</f>
        <v>#REF!</v>
      </c>
      <c r="V15" s="102" t="e">
        <f>'IDP 2013-14 Rev'!#REF!</f>
        <v>#REF!</v>
      </c>
      <c r="W15" s="102" t="e">
        <f>'IDP 2013-14 Rev'!#REF!</f>
        <v>#REF!</v>
      </c>
      <c r="X15" s="102" t="e">
        <f>'IDP 2013-14 Rev'!#REF!</f>
        <v>#REF!</v>
      </c>
      <c r="Y15" s="102" t="e">
        <f>'IDP 2013-14 Rev'!#REF!</f>
        <v>#REF!</v>
      </c>
      <c r="Z15" s="102" t="e">
        <f>'IDP 2013-14 Rev'!#REF!</f>
        <v>#REF!</v>
      </c>
      <c r="AA15" s="102" t="e">
        <f>'IDP 2013-14 Rev'!#REF!</f>
        <v>#REF!</v>
      </c>
      <c r="AB15" s="102" t="e">
        <f>'IDP 2013-14 Rev'!#REF!</f>
        <v>#REF!</v>
      </c>
      <c r="AC15" s="102" t="e">
        <f>'IDP 2013-14 Rev'!#REF!</f>
        <v>#REF!</v>
      </c>
      <c r="AD15" s="102" t="e">
        <f>'IDP 2013-14 Rev'!#REF!</f>
        <v>#REF!</v>
      </c>
      <c r="AE15" s="102" t="e">
        <f>'IDP 2013-14 Rev'!#REF!</f>
        <v>#REF!</v>
      </c>
      <c r="AF15" s="102" t="e">
        <f>'IDP 2013-14 Rev'!#REF!</f>
        <v>#REF!</v>
      </c>
      <c r="AG15" s="102" t="e">
        <f>'IDP 2013-14 Rev'!#REF!</f>
        <v>#REF!</v>
      </c>
      <c r="AH15" s="102" t="e">
        <f>'IDP 2013-14 Rev'!#REF!</f>
        <v>#REF!</v>
      </c>
      <c r="AI15" s="102" t="e">
        <f>'IDP 2013-14 Rev'!#REF!</f>
        <v>#REF!</v>
      </c>
      <c r="AJ15" s="102" t="e">
        <f>'IDP 2013-14 Rev'!#REF!</f>
        <v>#REF!</v>
      </c>
      <c r="AK15" s="102" t="e">
        <f>'IDP 2013-14 Rev'!#REF!</f>
        <v>#REF!</v>
      </c>
      <c r="AL15" s="102" t="e">
        <f>'IDP 2013-14 Rev'!#REF!</f>
        <v>#REF!</v>
      </c>
      <c r="AM15" s="102" t="e">
        <f>'IDP 2013-14 Rev'!#REF!</f>
        <v>#REF!</v>
      </c>
      <c r="AN15" s="102" t="e">
        <f>'IDP 2013-14 Rev'!#REF!</f>
        <v>#REF!</v>
      </c>
      <c r="AO15" s="102" t="e">
        <f>'IDP 2013-14 Rev'!#REF!</f>
        <v>#REF!</v>
      </c>
      <c r="AP15" s="102" t="e">
        <f>'IDP 2013-14 Rev'!#REF!</f>
        <v>#REF!</v>
      </c>
      <c r="AQ15" s="102" t="e">
        <f>'IDP 2013-14 Rev'!#REF!</f>
        <v>#REF!</v>
      </c>
      <c r="AR15" s="102" t="e">
        <f>'IDP 2013-14 Rev'!#REF!</f>
        <v>#REF!</v>
      </c>
      <c r="AS15" s="102" t="e">
        <f>'IDP 2013-14 Rev'!#REF!</f>
        <v>#REF!</v>
      </c>
      <c r="AT15" s="102" t="e">
        <f>'IDP 2013-14 Rev'!#REF!</f>
        <v>#REF!</v>
      </c>
      <c r="AU15" s="102" t="e">
        <f>'IDP 2013-14 Rev'!#REF!</f>
        <v>#REF!</v>
      </c>
      <c r="AV15" s="102" t="e">
        <f>'IDP 2013-14 Rev'!#REF!</f>
        <v>#REF!</v>
      </c>
      <c r="AW15" s="102" t="e">
        <f>'IDP 2013-14 Rev'!#REF!</f>
        <v>#REF!</v>
      </c>
      <c r="AX15" s="102" t="e">
        <f>'IDP 2013-14 Rev'!#REF!</f>
        <v>#REF!</v>
      </c>
      <c r="AY15" s="102" t="e">
        <f>'IDP 2013-14 Rev'!#REF!</f>
        <v>#REF!</v>
      </c>
      <c r="AZ15" s="102" t="e">
        <f>'IDP 2013-14 Rev'!#REF!</f>
        <v>#REF!</v>
      </c>
      <c r="BA15" s="102" t="e">
        <f>'IDP 2013-14 Rev'!#REF!</f>
        <v>#REF!</v>
      </c>
      <c r="BB15" s="102" t="e">
        <f>'IDP 2013-14 Rev'!#REF!</f>
        <v>#REF!</v>
      </c>
      <c r="BC15" s="102" t="e">
        <f>'IDP 2013-14 Rev'!#REF!</f>
        <v>#REF!</v>
      </c>
      <c r="BD15" s="102" t="e">
        <f>'IDP 2013-14 Rev'!#REF!</f>
        <v>#REF!</v>
      </c>
      <c r="BE15" s="102" t="e">
        <f>'IDP 2013-14 Rev'!#REF!</f>
        <v>#REF!</v>
      </c>
      <c r="BF15" s="102" t="e">
        <f>'IDP 2013-14 Rev'!#REF!</f>
        <v>#REF!</v>
      </c>
      <c r="BG15" s="102" t="e">
        <f>'IDP 2013-14 Rev'!#REF!</f>
        <v>#REF!</v>
      </c>
      <c r="BH15" s="102"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3" customFormat="1" ht="96.75" hidden="1" customHeight="1" x14ac:dyDescent="0.25">
      <c r="A17" s="102" t="e">
        <f>'IDP 2013-14 Rev'!#REF!</f>
        <v>#REF!</v>
      </c>
      <c r="B17" s="102" t="e">
        <f>'IDP 2013-14 Rev'!#REF!</f>
        <v>#REF!</v>
      </c>
      <c r="C17" s="102" t="e">
        <f>'IDP 2013-14 Rev'!#REF!</f>
        <v>#REF!</v>
      </c>
      <c r="D17" s="102" t="e">
        <f>'IDP 2013-14 Rev'!#REF!</f>
        <v>#REF!</v>
      </c>
      <c r="E17" s="102" t="e">
        <f>'IDP 2013-14 Rev'!#REF!</f>
        <v>#REF!</v>
      </c>
      <c r="F17" s="102" t="e">
        <f>'IDP 2013-14 Rev'!#REF!</f>
        <v>#REF!</v>
      </c>
      <c r="G17" s="102" t="e">
        <f>'IDP 2013-14 Rev'!#REF!</f>
        <v>#REF!</v>
      </c>
      <c r="H17" s="102" t="e">
        <f>'IDP 2013-14 Rev'!#REF!</f>
        <v>#REF!</v>
      </c>
      <c r="I17" s="102" t="e">
        <f>'IDP 2013-14 Rev'!#REF!</f>
        <v>#REF!</v>
      </c>
      <c r="J17" s="102" t="e">
        <f>'IDP 2013-14 Rev'!#REF!</f>
        <v>#REF!</v>
      </c>
      <c r="K17" s="102" t="e">
        <f>'IDP 2013-14 Rev'!#REF!</f>
        <v>#REF!</v>
      </c>
      <c r="L17" s="102" t="e">
        <f>'IDP 2013-14 Rev'!#REF!</f>
        <v>#REF!</v>
      </c>
      <c r="M17" s="102" t="e">
        <f>'IDP 2013-14 Rev'!#REF!</f>
        <v>#REF!</v>
      </c>
      <c r="N17" s="102" t="e">
        <f>'IDP 2013-14 Rev'!#REF!</f>
        <v>#REF!</v>
      </c>
      <c r="O17" s="102" t="e">
        <f>'IDP 2013-14 Rev'!#REF!</f>
        <v>#REF!</v>
      </c>
      <c r="P17" s="102" t="e">
        <f>'IDP 2013-14 Rev'!#REF!</f>
        <v>#REF!</v>
      </c>
      <c r="Q17" s="102" t="e">
        <f>'IDP 2013-14 Rev'!#REF!</f>
        <v>#REF!</v>
      </c>
      <c r="R17" s="102" t="e">
        <f>'IDP 2013-14 Rev'!#REF!</f>
        <v>#REF!</v>
      </c>
      <c r="S17" s="102" t="e">
        <f>'IDP 2013-14 Rev'!#REF!</f>
        <v>#REF!</v>
      </c>
      <c r="T17" s="102" t="e">
        <f>'IDP 2013-14 Rev'!#REF!</f>
        <v>#REF!</v>
      </c>
      <c r="U17" s="102" t="e">
        <f>'IDP 2013-14 Rev'!#REF!</f>
        <v>#REF!</v>
      </c>
      <c r="V17" s="102" t="e">
        <f>'IDP 2013-14 Rev'!#REF!</f>
        <v>#REF!</v>
      </c>
      <c r="W17" s="102" t="e">
        <f>'IDP 2013-14 Rev'!#REF!</f>
        <v>#REF!</v>
      </c>
      <c r="X17" s="102" t="e">
        <f>'IDP 2013-14 Rev'!#REF!</f>
        <v>#REF!</v>
      </c>
      <c r="Y17" s="102" t="e">
        <f>'IDP 2013-14 Rev'!#REF!</f>
        <v>#REF!</v>
      </c>
      <c r="Z17" s="102" t="e">
        <f>'IDP 2013-14 Rev'!#REF!</f>
        <v>#REF!</v>
      </c>
      <c r="AA17" s="102" t="e">
        <f>'IDP 2013-14 Rev'!#REF!</f>
        <v>#REF!</v>
      </c>
      <c r="AB17" s="102" t="e">
        <f>'IDP 2013-14 Rev'!#REF!</f>
        <v>#REF!</v>
      </c>
      <c r="AC17" s="102" t="e">
        <f>'IDP 2013-14 Rev'!#REF!</f>
        <v>#REF!</v>
      </c>
      <c r="AD17" s="102" t="e">
        <f>'IDP 2013-14 Rev'!#REF!</f>
        <v>#REF!</v>
      </c>
      <c r="AE17" s="102" t="e">
        <f>'IDP 2013-14 Rev'!#REF!</f>
        <v>#REF!</v>
      </c>
      <c r="AF17" s="102" t="e">
        <f>'IDP 2013-14 Rev'!#REF!</f>
        <v>#REF!</v>
      </c>
      <c r="AG17" s="102" t="e">
        <f>'IDP 2013-14 Rev'!#REF!</f>
        <v>#REF!</v>
      </c>
      <c r="AH17" s="102" t="e">
        <f>'IDP 2013-14 Rev'!#REF!</f>
        <v>#REF!</v>
      </c>
      <c r="AI17" s="102" t="e">
        <f>'IDP 2013-14 Rev'!#REF!</f>
        <v>#REF!</v>
      </c>
      <c r="AJ17" s="102" t="e">
        <f>'IDP 2013-14 Rev'!#REF!</f>
        <v>#REF!</v>
      </c>
      <c r="AK17" s="102" t="e">
        <f>'IDP 2013-14 Rev'!#REF!</f>
        <v>#REF!</v>
      </c>
      <c r="AL17" s="102" t="e">
        <f>'IDP 2013-14 Rev'!#REF!</f>
        <v>#REF!</v>
      </c>
      <c r="AM17" s="102" t="e">
        <f>'IDP 2013-14 Rev'!#REF!</f>
        <v>#REF!</v>
      </c>
      <c r="AN17" s="102" t="e">
        <f>'IDP 2013-14 Rev'!#REF!</f>
        <v>#REF!</v>
      </c>
      <c r="AO17" s="102" t="e">
        <f>'IDP 2013-14 Rev'!#REF!</f>
        <v>#REF!</v>
      </c>
      <c r="AP17" s="102" t="e">
        <f>'IDP 2013-14 Rev'!#REF!</f>
        <v>#REF!</v>
      </c>
      <c r="AQ17" s="102" t="e">
        <f>'IDP 2013-14 Rev'!#REF!</f>
        <v>#REF!</v>
      </c>
      <c r="AR17" s="102" t="e">
        <f>'IDP 2013-14 Rev'!#REF!</f>
        <v>#REF!</v>
      </c>
      <c r="AS17" s="102" t="e">
        <f>'IDP 2013-14 Rev'!#REF!</f>
        <v>#REF!</v>
      </c>
      <c r="AT17" s="102" t="e">
        <f>'IDP 2013-14 Rev'!#REF!</f>
        <v>#REF!</v>
      </c>
      <c r="AU17" s="102" t="e">
        <f>'IDP 2013-14 Rev'!#REF!</f>
        <v>#REF!</v>
      </c>
      <c r="AV17" s="102" t="e">
        <f>'IDP 2013-14 Rev'!#REF!</f>
        <v>#REF!</v>
      </c>
      <c r="AW17" s="102" t="e">
        <f>'IDP 2013-14 Rev'!#REF!</f>
        <v>#REF!</v>
      </c>
      <c r="AX17" s="102" t="e">
        <f>'IDP 2013-14 Rev'!#REF!</f>
        <v>#REF!</v>
      </c>
      <c r="AY17" s="102" t="e">
        <f>'IDP 2013-14 Rev'!#REF!</f>
        <v>#REF!</v>
      </c>
      <c r="AZ17" s="102" t="e">
        <f>'IDP 2013-14 Rev'!#REF!</f>
        <v>#REF!</v>
      </c>
      <c r="BA17" s="102" t="e">
        <f>'IDP 2013-14 Rev'!#REF!</f>
        <v>#REF!</v>
      </c>
      <c r="BB17" s="102" t="e">
        <f>'IDP 2013-14 Rev'!#REF!</f>
        <v>#REF!</v>
      </c>
      <c r="BC17" s="102" t="e">
        <f>'IDP 2013-14 Rev'!#REF!</f>
        <v>#REF!</v>
      </c>
      <c r="BD17" s="102" t="e">
        <f>'IDP 2013-14 Rev'!#REF!</f>
        <v>#REF!</v>
      </c>
      <c r="BE17" s="102" t="e">
        <f>'IDP 2013-14 Rev'!#REF!</f>
        <v>#REF!</v>
      </c>
      <c r="BF17" s="102" t="e">
        <f>'IDP 2013-14 Rev'!#REF!</f>
        <v>#REF!</v>
      </c>
      <c r="BG17" s="102" t="e">
        <f>'IDP 2013-14 Rev'!#REF!</f>
        <v>#REF!</v>
      </c>
      <c r="BH17" s="102" t="e">
        <f>'IDP 2013-14 Rev'!#REF!</f>
        <v>#REF!</v>
      </c>
    </row>
    <row r="18" spans="1:60" s="6" customFormat="1" ht="44.25" customHeight="1" x14ac:dyDescent="0.25">
      <c r="A18" s="31"/>
      <c r="B18" s="31"/>
      <c r="C18" s="31"/>
      <c r="D18" s="31"/>
      <c r="E18" s="31"/>
      <c r="N18" s="128" t="s">
        <v>1502</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3" customFormat="1" ht="198" hidden="1" customHeight="1" x14ac:dyDescent="0.25">
      <c r="A20" s="102" t="e">
        <f>'IDP 2013-14 Rev'!#REF!</f>
        <v>#REF!</v>
      </c>
      <c r="B20" s="102" t="e">
        <f>'IDP 2013-14 Rev'!#REF!</f>
        <v>#REF!</v>
      </c>
      <c r="C20" s="102" t="e">
        <f>'IDP 2013-14 Rev'!#REF!</f>
        <v>#REF!</v>
      </c>
      <c r="D20" s="102" t="e">
        <f>'IDP 2013-14 Rev'!#REF!</f>
        <v>#REF!</v>
      </c>
      <c r="E20" s="102" t="e">
        <f>'IDP 2013-14 Rev'!#REF!</f>
        <v>#REF!</v>
      </c>
      <c r="F20" s="102" t="e">
        <f>'IDP 2013-14 Rev'!#REF!</f>
        <v>#REF!</v>
      </c>
      <c r="G20" s="102" t="e">
        <f>'IDP 2013-14 Rev'!#REF!</f>
        <v>#REF!</v>
      </c>
      <c r="H20" s="102" t="e">
        <f>'IDP 2013-14 Rev'!#REF!</f>
        <v>#REF!</v>
      </c>
      <c r="I20" s="102" t="e">
        <f>'IDP 2013-14 Rev'!#REF!</f>
        <v>#REF!</v>
      </c>
      <c r="J20" s="102" t="e">
        <f>'IDP 2013-14 Rev'!#REF!</f>
        <v>#REF!</v>
      </c>
      <c r="K20" s="102" t="e">
        <f>'IDP 2013-14 Rev'!#REF!</f>
        <v>#REF!</v>
      </c>
      <c r="L20" s="102" t="e">
        <f>'IDP 2013-14 Rev'!#REF!</f>
        <v>#REF!</v>
      </c>
      <c r="M20" s="102" t="e">
        <f>'IDP 2013-14 Rev'!#REF!</f>
        <v>#REF!</v>
      </c>
      <c r="N20" s="102" t="e">
        <f>'IDP 2013-14 Rev'!#REF!</f>
        <v>#REF!</v>
      </c>
      <c r="O20" s="102" t="e">
        <f>'IDP 2013-14 Rev'!#REF!</f>
        <v>#REF!</v>
      </c>
      <c r="P20" s="102" t="e">
        <f>'IDP 2013-14 Rev'!#REF!</f>
        <v>#REF!</v>
      </c>
      <c r="Q20" s="102" t="e">
        <f>'IDP 2013-14 Rev'!#REF!</f>
        <v>#REF!</v>
      </c>
      <c r="R20" s="102" t="e">
        <f>'IDP 2013-14 Rev'!#REF!</f>
        <v>#REF!</v>
      </c>
      <c r="S20" s="102" t="e">
        <f>'IDP 2013-14 Rev'!#REF!</f>
        <v>#REF!</v>
      </c>
      <c r="T20" s="102" t="e">
        <f>'IDP 2013-14 Rev'!#REF!</f>
        <v>#REF!</v>
      </c>
      <c r="U20" s="102" t="e">
        <f>'IDP 2013-14 Rev'!#REF!</f>
        <v>#REF!</v>
      </c>
      <c r="V20" s="102" t="e">
        <f>'IDP 2013-14 Rev'!#REF!</f>
        <v>#REF!</v>
      </c>
      <c r="W20" s="102" t="e">
        <f>'IDP 2013-14 Rev'!#REF!</f>
        <v>#REF!</v>
      </c>
      <c r="X20" s="102" t="e">
        <f>'IDP 2013-14 Rev'!#REF!</f>
        <v>#REF!</v>
      </c>
      <c r="Y20" s="102" t="e">
        <f>'IDP 2013-14 Rev'!#REF!</f>
        <v>#REF!</v>
      </c>
      <c r="Z20" s="102" t="e">
        <f>'IDP 2013-14 Rev'!#REF!</f>
        <v>#REF!</v>
      </c>
      <c r="AA20" s="102" t="e">
        <f>'IDP 2013-14 Rev'!#REF!</f>
        <v>#REF!</v>
      </c>
      <c r="AB20" s="102" t="e">
        <f>'IDP 2013-14 Rev'!#REF!</f>
        <v>#REF!</v>
      </c>
      <c r="AC20" s="102" t="e">
        <f>'IDP 2013-14 Rev'!#REF!</f>
        <v>#REF!</v>
      </c>
      <c r="AD20" s="102" t="e">
        <f>'IDP 2013-14 Rev'!#REF!</f>
        <v>#REF!</v>
      </c>
      <c r="AE20" s="102" t="e">
        <f>'IDP 2013-14 Rev'!#REF!</f>
        <v>#REF!</v>
      </c>
      <c r="AF20" s="102" t="e">
        <f>'IDP 2013-14 Rev'!#REF!</f>
        <v>#REF!</v>
      </c>
      <c r="AG20" s="102" t="e">
        <f>'IDP 2013-14 Rev'!#REF!</f>
        <v>#REF!</v>
      </c>
      <c r="AH20" s="102" t="e">
        <f>'IDP 2013-14 Rev'!#REF!</f>
        <v>#REF!</v>
      </c>
      <c r="AI20" s="102" t="e">
        <f>'IDP 2013-14 Rev'!#REF!</f>
        <v>#REF!</v>
      </c>
      <c r="AJ20" s="102" t="e">
        <f>'IDP 2013-14 Rev'!#REF!</f>
        <v>#REF!</v>
      </c>
      <c r="AK20" s="102" t="e">
        <f>'IDP 2013-14 Rev'!#REF!</f>
        <v>#REF!</v>
      </c>
      <c r="AL20" s="102" t="e">
        <f>'IDP 2013-14 Rev'!#REF!</f>
        <v>#REF!</v>
      </c>
      <c r="AM20" s="102" t="e">
        <f>'IDP 2013-14 Rev'!#REF!</f>
        <v>#REF!</v>
      </c>
      <c r="AN20" s="102" t="e">
        <f>'IDP 2013-14 Rev'!#REF!</f>
        <v>#REF!</v>
      </c>
      <c r="AO20" s="102" t="e">
        <f>'IDP 2013-14 Rev'!#REF!</f>
        <v>#REF!</v>
      </c>
      <c r="AP20" s="102" t="e">
        <f>'IDP 2013-14 Rev'!#REF!</f>
        <v>#REF!</v>
      </c>
      <c r="AQ20" s="102" t="e">
        <f>'IDP 2013-14 Rev'!#REF!</f>
        <v>#REF!</v>
      </c>
      <c r="AR20" s="102" t="e">
        <f>'IDP 2013-14 Rev'!#REF!</f>
        <v>#REF!</v>
      </c>
      <c r="AS20" s="102" t="e">
        <f>'IDP 2013-14 Rev'!#REF!</f>
        <v>#REF!</v>
      </c>
      <c r="AT20" s="102" t="e">
        <f>'IDP 2013-14 Rev'!#REF!</f>
        <v>#REF!</v>
      </c>
      <c r="AU20" s="102" t="e">
        <f>'IDP 2013-14 Rev'!#REF!</f>
        <v>#REF!</v>
      </c>
      <c r="AV20" s="102" t="e">
        <f>'IDP 2013-14 Rev'!#REF!</f>
        <v>#REF!</v>
      </c>
      <c r="AW20" s="102" t="e">
        <f>'IDP 2013-14 Rev'!#REF!</f>
        <v>#REF!</v>
      </c>
      <c r="AX20" s="102" t="e">
        <f>'IDP 2013-14 Rev'!#REF!</f>
        <v>#REF!</v>
      </c>
      <c r="AY20" s="102" t="e">
        <f>'IDP 2013-14 Rev'!#REF!</f>
        <v>#REF!</v>
      </c>
      <c r="AZ20" s="102" t="e">
        <f>'IDP 2013-14 Rev'!#REF!</f>
        <v>#REF!</v>
      </c>
      <c r="BA20" s="102" t="e">
        <f>'IDP 2013-14 Rev'!#REF!</f>
        <v>#REF!</v>
      </c>
      <c r="BB20" s="102" t="e">
        <f>'IDP 2013-14 Rev'!#REF!</f>
        <v>#REF!</v>
      </c>
      <c r="BC20" s="102" t="e">
        <f>'IDP 2013-14 Rev'!#REF!</f>
        <v>#REF!</v>
      </c>
      <c r="BD20" s="102" t="e">
        <f>'IDP 2013-14 Rev'!#REF!</f>
        <v>#REF!</v>
      </c>
      <c r="BE20" s="102" t="e">
        <f>'IDP 2013-14 Rev'!#REF!</f>
        <v>#REF!</v>
      </c>
      <c r="BF20" s="102" t="e">
        <f>'IDP 2013-14 Rev'!#REF!</f>
        <v>#REF!</v>
      </c>
      <c r="BG20" s="102" t="e">
        <f>'IDP 2013-14 Rev'!#REF!</f>
        <v>#REF!</v>
      </c>
      <c r="BH20" s="102" t="e">
        <f>'IDP 2013-14 Rev'!#REF!</f>
        <v>#REF!</v>
      </c>
    </row>
    <row r="21" spans="1:60" s="103" customFormat="1" ht="153.75" hidden="1" customHeight="1" x14ac:dyDescent="0.25">
      <c r="A21" s="102" t="e">
        <f>'IDP 2013-14 Rev'!#REF!</f>
        <v>#REF!</v>
      </c>
      <c r="B21" s="102" t="e">
        <f>'IDP 2013-14 Rev'!#REF!</f>
        <v>#REF!</v>
      </c>
      <c r="C21" s="102" t="e">
        <f>'IDP 2013-14 Rev'!#REF!</f>
        <v>#REF!</v>
      </c>
      <c r="D21" s="102" t="e">
        <f>'IDP 2013-14 Rev'!#REF!</f>
        <v>#REF!</v>
      </c>
      <c r="E21" s="102" t="e">
        <f>'IDP 2013-14 Rev'!#REF!</f>
        <v>#REF!</v>
      </c>
      <c r="F21" s="102" t="e">
        <f>'IDP 2013-14 Rev'!#REF!</f>
        <v>#REF!</v>
      </c>
      <c r="G21" s="102" t="e">
        <f>'IDP 2013-14 Rev'!#REF!</f>
        <v>#REF!</v>
      </c>
      <c r="H21" s="102" t="e">
        <f>'IDP 2013-14 Rev'!#REF!</f>
        <v>#REF!</v>
      </c>
      <c r="I21" s="102" t="e">
        <f>'IDP 2013-14 Rev'!#REF!</f>
        <v>#REF!</v>
      </c>
      <c r="J21" s="102" t="e">
        <f>'IDP 2013-14 Rev'!#REF!</f>
        <v>#REF!</v>
      </c>
      <c r="K21" s="102" t="e">
        <f>'IDP 2013-14 Rev'!#REF!</f>
        <v>#REF!</v>
      </c>
      <c r="L21" s="102" t="e">
        <f>'IDP 2013-14 Rev'!#REF!</f>
        <v>#REF!</v>
      </c>
      <c r="M21" s="102" t="e">
        <f>'IDP 2013-14 Rev'!#REF!</f>
        <v>#REF!</v>
      </c>
      <c r="N21" s="102" t="e">
        <f>'IDP 2013-14 Rev'!#REF!</f>
        <v>#REF!</v>
      </c>
      <c r="O21" s="102" t="e">
        <f>'IDP 2013-14 Rev'!#REF!</f>
        <v>#REF!</v>
      </c>
      <c r="P21" s="102" t="e">
        <f>'IDP 2013-14 Rev'!#REF!</f>
        <v>#REF!</v>
      </c>
      <c r="Q21" s="102" t="e">
        <f>'IDP 2013-14 Rev'!#REF!</f>
        <v>#REF!</v>
      </c>
      <c r="R21" s="102" t="e">
        <f>'IDP 2013-14 Rev'!#REF!</f>
        <v>#REF!</v>
      </c>
      <c r="S21" s="102" t="e">
        <f>'IDP 2013-14 Rev'!#REF!</f>
        <v>#REF!</v>
      </c>
      <c r="T21" s="102" t="e">
        <f>'IDP 2013-14 Rev'!#REF!</f>
        <v>#REF!</v>
      </c>
      <c r="U21" s="102" t="e">
        <f>'IDP 2013-14 Rev'!#REF!</f>
        <v>#REF!</v>
      </c>
      <c r="V21" s="102" t="e">
        <f>'IDP 2013-14 Rev'!#REF!</f>
        <v>#REF!</v>
      </c>
      <c r="W21" s="102" t="e">
        <f>'IDP 2013-14 Rev'!#REF!</f>
        <v>#REF!</v>
      </c>
      <c r="X21" s="102" t="e">
        <f>'IDP 2013-14 Rev'!#REF!</f>
        <v>#REF!</v>
      </c>
      <c r="Y21" s="102" t="e">
        <f>'IDP 2013-14 Rev'!#REF!</f>
        <v>#REF!</v>
      </c>
      <c r="Z21" s="102" t="e">
        <f>'IDP 2013-14 Rev'!#REF!</f>
        <v>#REF!</v>
      </c>
      <c r="AA21" s="102" t="e">
        <f>'IDP 2013-14 Rev'!#REF!</f>
        <v>#REF!</v>
      </c>
      <c r="AB21" s="102" t="e">
        <f>'IDP 2013-14 Rev'!#REF!</f>
        <v>#REF!</v>
      </c>
      <c r="AC21" s="102" t="e">
        <f>'IDP 2013-14 Rev'!#REF!</f>
        <v>#REF!</v>
      </c>
      <c r="AD21" s="102" t="e">
        <f>'IDP 2013-14 Rev'!#REF!</f>
        <v>#REF!</v>
      </c>
      <c r="AE21" s="102" t="e">
        <f>'IDP 2013-14 Rev'!#REF!</f>
        <v>#REF!</v>
      </c>
      <c r="AF21" s="102" t="e">
        <f>'IDP 2013-14 Rev'!#REF!</f>
        <v>#REF!</v>
      </c>
      <c r="AG21" s="102" t="e">
        <f>'IDP 2013-14 Rev'!#REF!</f>
        <v>#REF!</v>
      </c>
      <c r="AH21" s="102" t="e">
        <f>'IDP 2013-14 Rev'!#REF!</f>
        <v>#REF!</v>
      </c>
      <c r="AI21" s="102" t="e">
        <f>'IDP 2013-14 Rev'!#REF!</f>
        <v>#REF!</v>
      </c>
      <c r="AJ21" s="102" t="e">
        <f>'IDP 2013-14 Rev'!#REF!</f>
        <v>#REF!</v>
      </c>
      <c r="AK21" s="102" t="e">
        <f>'IDP 2013-14 Rev'!#REF!</f>
        <v>#REF!</v>
      </c>
      <c r="AL21" s="102" t="e">
        <f>'IDP 2013-14 Rev'!#REF!</f>
        <v>#REF!</v>
      </c>
      <c r="AM21" s="102" t="e">
        <f>'IDP 2013-14 Rev'!#REF!</f>
        <v>#REF!</v>
      </c>
      <c r="AN21" s="102" t="e">
        <f>'IDP 2013-14 Rev'!#REF!</f>
        <v>#REF!</v>
      </c>
      <c r="AO21" s="102" t="e">
        <f>'IDP 2013-14 Rev'!#REF!</f>
        <v>#REF!</v>
      </c>
      <c r="AP21" s="102" t="e">
        <f>'IDP 2013-14 Rev'!#REF!</f>
        <v>#REF!</v>
      </c>
      <c r="AQ21" s="102" t="e">
        <f>'IDP 2013-14 Rev'!#REF!</f>
        <v>#REF!</v>
      </c>
      <c r="AR21" s="102" t="e">
        <f>'IDP 2013-14 Rev'!#REF!</f>
        <v>#REF!</v>
      </c>
      <c r="AS21" s="102" t="e">
        <f>'IDP 2013-14 Rev'!#REF!</f>
        <v>#REF!</v>
      </c>
      <c r="AT21" s="102" t="e">
        <f>'IDP 2013-14 Rev'!#REF!</f>
        <v>#REF!</v>
      </c>
      <c r="AU21" s="102" t="e">
        <f>'IDP 2013-14 Rev'!#REF!</f>
        <v>#REF!</v>
      </c>
      <c r="AV21" s="102" t="e">
        <f>'IDP 2013-14 Rev'!#REF!</f>
        <v>#REF!</v>
      </c>
      <c r="AW21" s="102" t="e">
        <f>'IDP 2013-14 Rev'!#REF!</f>
        <v>#REF!</v>
      </c>
      <c r="AX21" s="102" t="e">
        <f>'IDP 2013-14 Rev'!#REF!</f>
        <v>#REF!</v>
      </c>
      <c r="AY21" s="102" t="e">
        <f>'IDP 2013-14 Rev'!#REF!</f>
        <v>#REF!</v>
      </c>
      <c r="AZ21" s="102" t="e">
        <f>'IDP 2013-14 Rev'!#REF!</f>
        <v>#REF!</v>
      </c>
      <c r="BA21" s="102" t="e">
        <f>'IDP 2013-14 Rev'!#REF!</f>
        <v>#REF!</v>
      </c>
      <c r="BB21" s="102" t="e">
        <f>'IDP 2013-14 Rev'!#REF!</f>
        <v>#REF!</v>
      </c>
      <c r="BC21" s="102" t="e">
        <f>'IDP 2013-14 Rev'!#REF!</f>
        <v>#REF!</v>
      </c>
      <c r="BD21" s="102" t="e">
        <f>'IDP 2013-14 Rev'!#REF!</f>
        <v>#REF!</v>
      </c>
      <c r="BE21" s="102" t="e">
        <f>'IDP 2013-14 Rev'!#REF!</f>
        <v>#REF!</v>
      </c>
      <c r="BF21" s="102" t="e">
        <f>'IDP 2013-14 Rev'!#REF!</f>
        <v>#REF!</v>
      </c>
      <c r="BG21" s="102" t="e">
        <f>'IDP 2013-14 Rev'!#REF!</f>
        <v>#REF!</v>
      </c>
      <c r="BH21" s="102" t="e">
        <f>'IDP 2013-14 Rev'!#REF!</f>
        <v>#REF!</v>
      </c>
    </row>
    <row r="22" spans="1:60" s="103" customFormat="1" ht="126" hidden="1" customHeight="1" x14ac:dyDescent="0.25">
      <c r="A22" s="102" t="e">
        <f>'IDP 2013-14 Rev'!#REF!</f>
        <v>#REF!</v>
      </c>
      <c r="B22" s="102" t="e">
        <f>'IDP 2013-14 Rev'!#REF!</f>
        <v>#REF!</v>
      </c>
      <c r="C22" s="102" t="e">
        <f>'IDP 2013-14 Rev'!#REF!</f>
        <v>#REF!</v>
      </c>
      <c r="D22" s="102" t="e">
        <f>'IDP 2013-14 Rev'!#REF!</f>
        <v>#REF!</v>
      </c>
      <c r="E22" s="102" t="e">
        <f>'IDP 2013-14 Rev'!#REF!</f>
        <v>#REF!</v>
      </c>
      <c r="F22" s="102" t="e">
        <f>'IDP 2013-14 Rev'!#REF!</f>
        <v>#REF!</v>
      </c>
      <c r="G22" s="102" t="e">
        <f>'IDP 2013-14 Rev'!#REF!</f>
        <v>#REF!</v>
      </c>
      <c r="H22" s="102" t="e">
        <f>'IDP 2013-14 Rev'!#REF!</f>
        <v>#REF!</v>
      </c>
      <c r="I22" s="102" t="e">
        <f>'IDP 2013-14 Rev'!#REF!</f>
        <v>#REF!</v>
      </c>
      <c r="J22" s="102" t="e">
        <f>'IDP 2013-14 Rev'!#REF!</f>
        <v>#REF!</v>
      </c>
      <c r="K22" s="102" t="e">
        <f>'IDP 2013-14 Rev'!#REF!</f>
        <v>#REF!</v>
      </c>
      <c r="L22" s="102" t="e">
        <f>'IDP 2013-14 Rev'!#REF!</f>
        <v>#REF!</v>
      </c>
      <c r="M22" s="102" t="e">
        <f>'IDP 2013-14 Rev'!#REF!</f>
        <v>#REF!</v>
      </c>
      <c r="N22" s="102" t="e">
        <f>'IDP 2013-14 Rev'!#REF!</f>
        <v>#REF!</v>
      </c>
      <c r="O22" s="102" t="e">
        <f>'IDP 2013-14 Rev'!#REF!</f>
        <v>#REF!</v>
      </c>
      <c r="P22" s="102" t="e">
        <f>'IDP 2013-14 Rev'!#REF!</f>
        <v>#REF!</v>
      </c>
      <c r="Q22" s="102" t="e">
        <f>'IDP 2013-14 Rev'!#REF!</f>
        <v>#REF!</v>
      </c>
      <c r="R22" s="102" t="e">
        <f>'IDP 2013-14 Rev'!#REF!</f>
        <v>#REF!</v>
      </c>
      <c r="S22" s="102" t="e">
        <f>'IDP 2013-14 Rev'!#REF!</f>
        <v>#REF!</v>
      </c>
      <c r="T22" s="102" t="e">
        <f>'IDP 2013-14 Rev'!#REF!</f>
        <v>#REF!</v>
      </c>
      <c r="U22" s="102" t="e">
        <f>'IDP 2013-14 Rev'!#REF!</f>
        <v>#REF!</v>
      </c>
      <c r="V22" s="102" t="e">
        <f>'IDP 2013-14 Rev'!#REF!</f>
        <v>#REF!</v>
      </c>
      <c r="W22" s="102" t="e">
        <f>'IDP 2013-14 Rev'!#REF!</f>
        <v>#REF!</v>
      </c>
      <c r="X22" s="102" t="e">
        <f>'IDP 2013-14 Rev'!#REF!</f>
        <v>#REF!</v>
      </c>
      <c r="Y22" s="102" t="e">
        <f>'IDP 2013-14 Rev'!#REF!</f>
        <v>#REF!</v>
      </c>
      <c r="Z22" s="102" t="e">
        <f>'IDP 2013-14 Rev'!#REF!</f>
        <v>#REF!</v>
      </c>
      <c r="AA22" s="102" t="e">
        <f>'IDP 2013-14 Rev'!#REF!</f>
        <v>#REF!</v>
      </c>
      <c r="AB22" s="102" t="e">
        <f>'IDP 2013-14 Rev'!#REF!</f>
        <v>#REF!</v>
      </c>
      <c r="AC22" s="102" t="e">
        <f>'IDP 2013-14 Rev'!#REF!</f>
        <v>#REF!</v>
      </c>
      <c r="AD22" s="102" t="e">
        <f>'IDP 2013-14 Rev'!#REF!</f>
        <v>#REF!</v>
      </c>
      <c r="AE22" s="102" t="e">
        <f>'IDP 2013-14 Rev'!#REF!</f>
        <v>#REF!</v>
      </c>
      <c r="AF22" s="102" t="e">
        <f>'IDP 2013-14 Rev'!#REF!</f>
        <v>#REF!</v>
      </c>
      <c r="AG22" s="102" t="e">
        <f>'IDP 2013-14 Rev'!#REF!</f>
        <v>#REF!</v>
      </c>
      <c r="AH22" s="102" t="e">
        <f>'IDP 2013-14 Rev'!#REF!</f>
        <v>#REF!</v>
      </c>
      <c r="AI22" s="102" t="e">
        <f>'IDP 2013-14 Rev'!#REF!</f>
        <v>#REF!</v>
      </c>
      <c r="AJ22" s="102" t="e">
        <f>'IDP 2013-14 Rev'!#REF!</f>
        <v>#REF!</v>
      </c>
      <c r="AK22" s="102" t="e">
        <f>'IDP 2013-14 Rev'!#REF!</f>
        <v>#REF!</v>
      </c>
      <c r="AL22" s="102" t="e">
        <f>'IDP 2013-14 Rev'!#REF!</f>
        <v>#REF!</v>
      </c>
      <c r="AM22" s="102" t="e">
        <f>'IDP 2013-14 Rev'!#REF!</f>
        <v>#REF!</v>
      </c>
      <c r="AN22" s="102" t="e">
        <f>'IDP 2013-14 Rev'!#REF!</f>
        <v>#REF!</v>
      </c>
      <c r="AO22" s="102" t="e">
        <f>'IDP 2013-14 Rev'!#REF!</f>
        <v>#REF!</v>
      </c>
      <c r="AP22" s="102" t="e">
        <f>'IDP 2013-14 Rev'!#REF!</f>
        <v>#REF!</v>
      </c>
      <c r="AQ22" s="102" t="e">
        <f>'IDP 2013-14 Rev'!#REF!</f>
        <v>#REF!</v>
      </c>
      <c r="AR22" s="102" t="e">
        <f>'IDP 2013-14 Rev'!#REF!</f>
        <v>#REF!</v>
      </c>
      <c r="AS22" s="102" t="e">
        <f>'IDP 2013-14 Rev'!#REF!</f>
        <v>#REF!</v>
      </c>
      <c r="AT22" s="102" t="e">
        <f>'IDP 2013-14 Rev'!#REF!</f>
        <v>#REF!</v>
      </c>
      <c r="AU22" s="102" t="e">
        <f>'IDP 2013-14 Rev'!#REF!</f>
        <v>#REF!</v>
      </c>
      <c r="AV22" s="102" t="e">
        <f>'IDP 2013-14 Rev'!#REF!</f>
        <v>#REF!</v>
      </c>
      <c r="AW22" s="102" t="e">
        <f>'IDP 2013-14 Rev'!#REF!</f>
        <v>#REF!</v>
      </c>
      <c r="AX22" s="102" t="e">
        <f>'IDP 2013-14 Rev'!#REF!</f>
        <v>#REF!</v>
      </c>
      <c r="AY22" s="102" t="e">
        <f>'IDP 2013-14 Rev'!#REF!</f>
        <v>#REF!</v>
      </c>
      <c r="AZ22" s="102" t="e">
        <f>'IDP 2013-14 Rev'!#REF!</f>
        <v>#REF!</v>
      </c>
      <c r="BA22" s="102" t="e">
        <f>'IDP 2013-14 Rev'!#REF!</f>
        <v>#REF!</v>
      </c>
      <c r="BB22" s="102" t="e">
        <f>'IDP 2013-14 Rev'!#REF!</f>
        <v>#REF!</v>
      </c>
      <c r="BC22" s="102" t="e">
        <f>'IDP 2013-14 Rev'!#REF!</f>
        <v>#REF!</v>
      </c>
      <c r="BD22" s="102" t="e">
        <f>'IDP 2013-14 Rev'!#REF!</f>
        <v>#REF!</v>
      </c>
      <c r="BE22" s="102" t="e">
        <f>'IDP 2013-14 Rev'!#REF!</f>
        <v>#REF!</v>
      </c>
      <c r="BF22" s="102" t="e">
        <f>'IDP 2013-14 Rev'!#REF!</f>
        <v>#REF!</v>
      </c>
      <c r="BG22" s="102" t="e">
        <f>'IDP 2013-14 Rev'!#REF!</f>
        <v>#REF!</v>
      </c>
      <c r="BH22" s="102" t="e">
        <f>'IDP 2013-14 Rev'!#REF!</f>
        <v>#REF!</v>
      </c>
    </row>
    <row r="23" spans="1:60" s="6" customFormat="1" ht="47.25" customHeight="1" x14ac:dyDescent="0.25">
      <c r="A23" s="31"/>
      <c r="B23" s="31"/>
      <c r="C23" s="31"/>
      <c r="D23" s="31"/>
      <c r="E23" s="31"/>
      <c r="F23" s="525" t="s">
        <v>1549</v>
      </c>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7"/>
      <c r="BC23" s="31"/>
      <c r="BD23" s="31"/>
      <c r="BE23" s="31"/>
      <c r="BF23" s="31"/>
      <c r="BG23" s="31"/>
      <c r="BH23" s="31"/>
    </row>
    <row r="24" spans="1:60" s="138" customFormat="1" ht="145.5" customHeight="1" x14ac:dyDescent="0.25">
      <c r="A24" s="63" t="e">
        <f>'IDP 2013-14 Rev'!#REF!</f>
        <v>#REF!</v>
      </c>
      <c r="B24" s="63" t="e">
        <f>'IDP 2013-14 Rev'!#REF!</f>
        <v>#REF!</v>
      </c>
      <c r="C24" s="63" t="e">
        <f>'IDP 2013-14 Rev'!#REF!</f>
        <v>#REF!</v>
      </c>
      <c r="D24" s="63" t="e">
        <f>'IDP 2013-14 Rev'!#REF!</f>
        <v>#REF!</v>
      </c>
      <c r="E24" s="63"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1521</v>
      </c>
      <c r="M24" s="13" t="s">
        <v>1528</v>
      </c>
      <c r="N24" s="13" t="s">
        <v>1529</v>
      </c>
      <c r="O24" s="13" t="s">
        <v>1530</v>
      </c>
      <c r="P24" s="13" t="s">
        <v>1525</v>
      </c>
      <c r="Q24" s="13" t="s">
        <v>1531</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1522</v>
      </c>
      <c r="Z24" s="13" t="s">
        <v>1532</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1523</v>
      </c>
      <c r="AI24" s="13" t="s">
        <v>1533</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1524</v>
      </c>
      <c r="AR24" s="13" t="s">
        <v>1548</v>
      </c>
      <c r="AS24" s="63" t="e">
        <f>'IDP 2013-14 Rev'!#REF!</f>
        <v>#REF!</v>
      </c>
      <c r="AT24" s="63" t="e">
        <f>'IDP 2013-14 Rev'!#REF!</f>
        <v>#REF!</v>
      </c>
      <c r="AU24" s="63" t="e">
        <f>'IDP 2013-14 Rev'!#REF!</f>
        <v>#REF!</v>
      </c>
      <c r="AV24" s="63" t="e">
        <f>'IDP 2013-14 Rev'!#REF!</f>
        <v>#REF!</v>
      </c>
      <c r="AW24" s="63" t="e">
        <f>'IDP 2013-14 Rev'!#REF!</f>
        <v>#REF!</v>
      </c>
      <c r="AX24" s="63" t="e">
        <f>'IDP 2013-14 Rev'!#REF!</f>
        <v>#REF!</v>
      </c>
      <c r="AY24" s="63" t="e">
        <f>'IDP 2013-14 Rev'!#REF!</f>
        <v>#REF!</v>
      </c>
      <c r="AZ24" s="63" t="e">
        <f>'IDP 2013-14 Rev'!#REF!</f>
        <v>#REF!</v>
      </c>
      <c r="BA24" s="63" t="e">
        <f>'IDP 2013-14 Rev'!#REF!</f>
        <v>#REF!</v>
      </c>
      <c r="BB24" s="63" t="e">
        <f>'IDP 2013-14 Rev'!#REF!</f>
        <v>#REF!</v>
      </c>
      <c r="BC24" s="63" t="e">
        <f>'IDP 2013-14 Rev'!#REF!</f>
        <v>#REF!</v>
      </c>
      <c r="BD24" s="63" t="e">
        <f>'IDP 2013-14 Rev'!#REF!</f>
        <v>#REF!</v>
      </c>
      <c r="BE24" s="63" t="e">
        <f>'IDP 2013-14 Rev'!#REF!</f>
        <v>#REF!</v>
      </c>
      <c r="BF24" s="63" t="e">
        <f>'IDP 2013-14 Rev'!#REF!</f>
        <v>#REF!</v>
      </c>
      <c r="BG24" s="63" t="e">
        <f>'IDP 2013-14 Rev'!#REF!</f>
        <v>#REF!</v>
      </c>
      <c r="BH24" s="63"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7"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7"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5"/>
      <c r="B29" s="85"/>
      <c r="C29" s="85"/>
      <c r="D29" s="85"/>
      <c r="E29" s="85"/>
      <c r="F29" s="28">
        <f t="shared" ref="F29:AR29" si="1">F11</f>
        <v>0</v>
      </c>
      <c r="G29" s="28" t="str">
        <f t="shared" si="1"/>
        <v>Obj No</v>
      </c>
      <c r="H29" s="28" t="e">
        <f t="shared" si="1"/>
        <v>#REF!</v>
      </c>
      <c r="I29" s="28">
        <f t="shared" si="1"/>
        <v>0</v>
      </c>
      <c r="J29" s="28">
        <f t="shared" si="1"/>
        <v>0</v>
      </c>
      <c r="K29" s="28">
        <f t="shared" si="1"/>
        <v>0</v>
      </c>
      <c r="L29" s="28" t="e">
        <f t="shared" si="1"/>
        <v>#REF!</v>
      </c>
      <c r="M29" s="28" t="str">
        <f t="shared" si="1"/>
        <v>Indicator Definition and basis of measurement</v>
      </c>
      <c r="N29" s="28" t="e">
        <f t="shared" si="1"/>
        <v>#REF!</v>
      </c>
      <c r="O29" s="28" t="e">
        <f t="shared" si="1"/>
        <v>#REF!</v>
      </c>
      <c r="P29" s="28">
        <f t="shared" si="1"/>
        <v>0</v>
      </c>
      <c r="Q29" s="28">
        <f t="shared" si="1"/>
        <v>0</v>
      </c>
      <c r="R29" s="174">
        <f t="shared" si="1"/>
        <v>0</v>
      </c>
      <c r="S29" s="174">
        <f t="shared" si="1"/>
        <v>0</v>
      </c>
      <c r="T29" s="174">
        <f t="shared" si="1"/>
        <v>0</v>
      </c>
      <c r="U29" s="174">
        <f t="shared" si="1"/>
        <v>0</v>
      </c>
      <c r="V29" s="174">
        <f t="shared" si="1"/>
        <v>0</v>
      </c>
      <c r="W29" s="174">
        <f t="shared" si="1"/>
        <v>0</v>
      </c>
      <c r="X29" s="174">
        <f t="shared" si="1"/>
        <v>0</v>
      </c>
      <c r="Y29" s="28">
        <f t="shared" si="1"/>
        <v>0</v>
      </c>
      <c r="Z29" s="28">
        <f t="shared" si="1"/>
        <v>0</v>
      </c>
      <c r="AA29" s="174">
        <f t="shared" si="1"/>
        <v>0</v>
      </c>
      <c r="AB29" s="174">
        <f t="shared" si="1"/>
        <v>0</v>
      </c>
      <c r="AC29" s="174">
        <f t="shared" si="1"/>
        <v>0</v>
      </c>
      <c r="AD29" s="174">
        <f t="shared" si="1"/>
        <v>0</v>
      </c>
      <c r="AE29" s="174">
        <f t="shared" si="1"/>
        <v>0</v>
      </c>
      <c r="AF29" s="174">
        <f t="shared" si="1"/>
        <v>0</v>
      </c>
      <c r="AG29" s="174">
        <f t="shared" si="1"/>
        <v>0</v>
      </c>
      <c r="AH29" s="28">
        <f t="shared" si="1"/>
        <v>0</v>
      </c>
      <c r="AI29" s="28">
        <f t="shared" si="1"/>
        <v>0</v>
      </c>
      <c r="AJ29" s="174">
        <f t="shared" si="1"/>
        <v>0</v>
      </c>
      <c r="AK29" s="174">
        <f t="shared" si="1"/>
        <v>0</v>
      </c>
      <c r="AL29" s="174">
        <f t="shared" si="1"/>
        <v>0</v>
      </c>
      <c r="AM29" s="174">
        <f t="shared" si="1"/>
        <v>0</v>
      </c>
      <c r="AN29" s="174">
        <f t="shared" si="1"/>
        <v>0</v>
      </c>
      <c r="AO29" s="174">
        <f t="shared" si="1"/>
        <v>0</v>
      </c>
      <c r="AP29" s="174">
        <f t="shared" si="1"/>
        <v>0</v>
      </c>
      <c r="AQ29" s="28">
        <f t="shared" si="1"/>
        <v>0</v>
      </c>
      <c r="AR29" s="28">
        <f t="shared" si="1"/>
        <v>0</v>
      </c>
      <c r="AS29" s="85"/>
      <c r="AT29" s="85"/>
      <c r="AU29" s="85"/>
      <c r="AV29" s="85"/>
      <c r="AW29" s="85"/>
      <c r="AX29" s="85"/>
      <c r="AY29" s="85"/>
      <c r="AZ29" s="85"/>
      <c r="BA29" s="85"/>
      <c r="BB29" s="85"/>
      <c r="BC29" s="85"/>
      <c r="BD29" s="85"/>
      <c r="BE29" s="85"/>
      <c r="BF29" s="85"/>
      <c r="BG29" s="85"/>
      <c r="BH29" s="85"/>
    </row>
    <row r="30" spans="1:60" s="8" customFormat="1" ht="116.25" customHeight="1" x14ac:dyDescent="0.25">
      <c r="A30" s="85"/>
      <c r="B30" s="85"/>
      <c r="C30" s="85"/>
      <c r="D30" s="85"/>
      <c r="E30" s="85"/>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7" t="e">
        <f>'IDP 2013-14 Rev'!#REF!</f>
        <v>#REF!</v>
      </c>
      <c r="O30" s="27" t="e">
        <f>'IDP 2013-14 Rev'!#REF!</f>
        <v>#REF!</v>
      </c>
      <c r="P30" s="27" t="e">
        <f>'IDP 2013-14 Rev'!#REF!</f>
        <v>#REF!</v>
      </c>
      <c r="Q30" s="27" t="e">
        <f>'IDP 2013-14 Rev'!#REF!</f>
        <v>#REF!</v>
      </c>
      <c r="R30" s="85"/>
      <c r="S30" s="85"/>
      <c r="T30" s="85"/>
      <c r="U30" s="85"/>
      <c r="V30" s="85"/>
      <c r="W30" s="85"/>
      <c r="X30" s="85"/>
      <c r="Y30" s="27" t="e">
        <f>'IDP 2013-14 Rev'!#REF!</f>
        <v>#REF!</v>
      </c>
      <c r="Z30" s="27" t="e">
        <f>'IDP 2013-14 Rev'!#REF!</f>
        <v>#REF!</v>
      </c>
      <c r="AA30" s="85"/>
      <c r="AB30" s="85"/>
      <c r="AC30" s="85"/>
      <c r="AD30" s="85"/>
      <c r="AE30" s="85"/>
      <c r="AF30" s="85"/>
      <c r="AG30" s="85"/>
      <c r="AH30" s="27" t="e">
        <f>'IDP 2013-14 Rev'!#REF!</f>
        <v>#REF!</v>
      </c>
      <c r="AI30" s="27" t="e">
        <f>'IDP 2013-14 Rev'!#REF!</f>
        <v>#REF!</v>
      </c>
      <c r="AJ30" s="85"/>
      <c r="AK30" s="85"/>
      <c r="AL30" s="85"/>
      <c r="AM30" s="85"/>
      <c r="AN30" s="85"/>
      <c r="AO30" s="85"/>
      <c r="AP30" s="85"/>
      <c r="AQ30" s="27" t="e">
        <f>'IDP 2013-14 Rev'!#REF!</f>
        <v>#REF!</v>
      </c>
      <c r="AR30" s="27" t="e">
        <f>'IDP 2013-14 Rev'!#REF!</f>
        <v>#REF!</v>
      </c>
      <c r="AS30" s="85"/>
      <c r="AT30" s="85"/>
      <c r="AU30" s="85"/>
      <c r="AV30" s="85"/>
      <c r="AW30" s="85"/>
      <c r="AX30" s="85"/>
      <c r="AY30" s="85"/>
      <c r="AZ30" s="85"/>
      <c r="BA30" s="85"/>
      <c r="BB30" s="85"/>
      <c r="BC30" s="85"/>
      <c r="BD30" s="85"/>
      <c r="BE30" s="85"/>
      <c r="BF30" s="85"/>
      <c r="BG30" s="85"/>
      <c r="BH30" s="85"/>
    </row>
    <row r="31" spans="1:60" s="8" customFormat="1" ht="101.25" customHeight="1" x14ac:dyDescent="0.25">
      <c r="A31" s="85"/>
      <c r="B31" s="85"/>
      <c r="C31" s="85"/>
      <c r="D31" s="85"/>
      <c r="E31" s="85"/>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7" t="e">
        <f>'IDP 2013-14 Rev'!#REF!</f>
        <v>#REF!</v>
      </c>
      <c r="O31" s="27" t="e">
        <f>'IDP 2013-14 Rev'!#REF!</f>
        <v>#REF!</v>
      </c>
      <c r="P31" s="27" t="e">
        <f>'IDP 2013-14 Rev'!#REF!</f>
        <v>#REF!</v>
      </c>
      <c r="Q31" s="27" t="e">
        <f>'IDP 2013-14 Rev'!#REF!</f>
        <v>#REF!</v>
      </c>
      <c r="R31" s="85"/>
      <c r="S31" s="85"/>
      <c r="T31" s="85"/>
      <c r="U31" s="85"/>
      <c r="V31" s="85"/>
      <c r="W31" s="85"/>
      <c r="X31" s="85"/>
      <c r="Y31" s="27" t="e">
        <f>'IDP 2013-14 Rev'!#REF!</f>
        <v>#REF!</v>
      </c>
      <c r="Z31" s="27" t="e">
        <f>'IDP 2013-14 Rev'!#REF!</f>
        <v>#REF!</v>
      </c>
      <c r="AA31" s="85"/>
      <c r="AB31" s="85"/>
      <c r="AC31" s="85"/>
      <c r="AD31" s="85"/>
      <c r="AE31" s="85"/>
      <c r="AF31" s="85"/>
      <c r="AG31" s="85"/>
      <c r="AH31" s="27" t="e">
        <f>'IDP 2013-14 Rev'!#REF!</f>
        <v>#REF!</v>
      </c>
      <c r="AI31" s="27" t="e">
        <f>'IDP 2013-14 Rev'!#REF!</f>
        <v>#REF!</v>
      </c>
      <c r="AJ31" s="85"/>
      <c r="AK31" s="85"/>
      <c r="AL31" s="85"/>
      <c r="AM31" s="85"/>
      <c r="AN31" s="85"/>
      <c r="AO31" s="85"/>
      <c r="AP31" s="85"/>
      <c r="AQ31" s="27" t="e">
        <f>'IDP 2013-14 Rev'!#REF!</f>
        <v>#REF!</v>
      </c>
      <c r="AR31" s="27" t="e">
        <f>'IDP 2013-14 Rev'!#REF!</f>
        <v>#REF!</v>
      </c>
      <c r="AS31" s="85"/>
      <c r="AT31" s="85"/>
      <c r="AU31" s="85"/>
      <c r="AV31" s="85"/>
      <c r="AW31" s="85"/>
      <c r="AX31" s="85"/>
      <c r="AY31" s="85"/>
      <c r="AZ31" s="85"/>
      <c r="BA31" s="85"/>
      <c r="BB31" s="85"/>
      <c r="BC31" s="85"/>
      <c r="BD31" s="85"/>
      <c r="BE31" s="85"/>
      <c r="BF31" s="85"/>
      <c r="BG31" s="85"/>
      <c r="BH31" s="85"/>
    </row>
    <row r="32" spans="1:60" s="8" customFormat="1" ht="101.25" customHeight="1" x14ac:dyDescent="0.25">
      <c r="A32" s="85"/>
      <c r="B32" s="85"/>
      <c r="C32" s="85"/>
      <c r="D32" s="85"/>
      <c r="E32" s="85"/>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7" t="e">
        <f>'IDP 2013-14 Rev'!#REF!</f>
        <v>#REF!</v>
      </c>
      <c r="O32" s="27" t="e">
        <f>'IDP 2013-14 Rev'!#REF!</f>
        <v>#REF!</v>
      </c>
      <c r="P32" s="27" t="e">
        <f>'IDP 2013-14 Rev'!#REF!</f>
        <v>#REF!</v>
      </c>
      <c r="Q32" s="27" t="e">
        <f>'IDP 2013-14 Rev'!#REF!</f>
        <v>#REF!</v>
      </c>
      <c r="R32" s="85"/>
      <c r="S32" s="85"/>
      <c r="T32" s="85"/>
      <c r="U32" s="85"/>
      <c r="V32" s="85"/>
      <c r="W32" s="85"/>
      <c r="X32" s="85"/>
      <c r="Y32" s="27" t="e">
        <f>'IDP 2013-14 Rev'!#REF!</f>
        <v>#REF!</v>
      </c>
      <c r="Z32" s="27" t="e">
        <f>'IDP 2013-14 Rev'!#REF!</f>
        <v>#REF!</v>
      </c>
      <c r="AA32" s="85"/>
      <c r="AB32" s="85"/>
      <c r="AC32" s="85"/>
      <c r="AD32" s="85"/>
      <c r="AE32" s="85"/>
      <c r="AF32" s="85"/>
      <c r="AG32" s="85"/>
      <c r="AH32" s="27" t="e">
        <f>'IDP 2013-14 Rev'!#REF!</f>
        <v>#REF!</v>
      </c>
      <c r="AI32" s="27" t="e">
        <f>'IDP 2013-14 Rev'!#REF!</f>
        <v>#REF!</v>
      </c>
      <c r="AJ32" s="85"/>
      <c r="AK32" s="85"/>
      <c r="AL32" s="85"/>
      <c r="AM32" s="85"/>
      <c r="AN32" s="85"/>
      <c r="AO32" s="85"/>
      <c r="AP32" s="85"/>
      <c r="AQ32" s="27" t="e">
        <f>'IDP 2013-14 Rev'!#REF!</f>
        <v>#REF!</v>
      </c>
      <c r="AR32" s="27" t="e">
        <f>'IDP 2013-14 Rev'!#REF!</f>
        <v>#REF!</v>
      </c>
      <c r="AS32" s="85"/>
      <c r="AT32" s="85"/>
      <c r="AU32" s="85"/>
      <c r="AV32" s="85"/>
      <c r="AW32" s="85"/>
      <c r="AX32" s="85"/>
      <c r="AY32" s="85"/>
      <c r="AZ32" s="85"/>
      <c r="BA32" s="85"/>
      <c r="BB32" s="85"/>
      <c r="BC32" s="85"/>
      <c r="BD32" s="85"/>
      <c r="BE32" s="85"/>
      <c r="BF32" s="85"/>
      <c r="BG32" s="85"/>
      <c r="BH32" s="85"/>
    </row>
    <row r="33" spans="1:60" s="8" customFormat="1" ht="173.25" customHeight="1" x14ac:dyDescent="0.25">
      <c r="A33" s="85"/>
      <c r="B33" s="85"/>
      <c r="C33" s="85"/>
      <c r="D33" s="85"/>
      <c r="E33" s="85"/>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7" t="e">
        <f>'IDP 2013-14 Rev'!#REF!</f>
        <v>#REF!</v>
      </c>
      <c r="O33" s="27" t="e">
        <f>'IDP 2013-14 Rev'!#REF!</f>
        <v>#REF!</v>
      </c>
      <c r="P33" s="27" t="e">
        <f>'IDP 2013-14 Rev'!#REF!</f>
        <v>#REF!</v>
      </c>
      <c r="Q33" s="27" t="e">
        <f>'IDP 2013-14 Rev'!#REF!</f>
        <v>#REF!</v>
      </c>
      <c r="R33" s="173"/>
      <c r="S33" s="173"/>
      <c r="T33" s="173"/>
      <c r="U33" s="173"/>
      <c r="V33" s="173"/>
      <c r="W33" s="173"/>
      <c r="X33" s="173"/>
      <c r="Y33" s="27" t="e">
        <f>'IDP 2013-14 Rev'!#REF!</f>
        <v>#REF!</v>
      </c>
      <c r="Z33" s="27" t="e">
        <f>'IDP 2013-14 Rev'!#REF!</f>
        <v>#REF!</v>
      </c>
      <c r="AA33" s="173"/>
      <c r="AB33" s="173"/>
      <c r="AC33" s="173"/>
      <c r="AD33" s="173"/>
      <c r="AE33" s="173"/>
      <c r="AF33" s="173"/>
      <c r="AG33" s="173"/>
      <c r="AH33" s="27" t="e">
        <f>'IDP 2013-14 Rev'!#REF!</f>
        <v>#REF!</v>
      </c>
      <c r="AI33" s="27" t="e">
        <f>'IDP 2013-14 Rev'!#REF!</f>
        <v>#REF!</v>
      </c>
      <c r="AJ33" s="173"/>
      <c r="AK33" s="173"/>
      <c r="AL33" s="173"/>
      <c r="AM33" s="173"/>
      <c r="AN33" s="173"/>
      <c r="AO33" s="173"/>
      <c r="AP33" s="173"/>
      <c r="AQ33" s="27" t="e">
        <f>'IDP 2013-14 Rev'!#REF!</f>
        <v>#REF!</v>
      </c>
      <c r="AR33" s="27" t="e">
        <f>'IDP 2013-14 Rev'!#REF!</f>
        <v>#REF!</v>
      </c>
      <c r="AS33" s="85"/>
      <c r="AT33" s="85"/>
      <c r="AU33" s="85"/>
      <c r="AV33" s="85"/>
      <c r="AW33" s="85"/>
      <c r="AX33" s="85"/>
      <c r="AY33" s="85"/>
      <c r="AZ33" s="85"/>
      <c r="BA33" s="85"/>
      <c r="BB33" s="85"/>
      <c r="BC33" s="85"/>
      <c r="BD33" s="85"/>
      <c r="BE33" s="85"/>
      <c r="BF33" s="85"/>
      <c r="BG33" s="85"/>
      <c r="BH33" s="85"/>
    </row>
    <row r="34" spans="1:60" s="8" customFormat="1" ht="104.25" hidden="1" customHeight="1" x14ac:dyDescent="0.25">
      <c r="A34" s="85"/>
      <c r="B34" s="85"/>
      <c r="C34" s="85"/>
      <c r="D34" s="85"/>
      <c r="E34" s="85"/>
      <c r="F34" s="27">
        <v>0</v>
      </c>
      <c r="G34" s="27"/>
      <c r="H34" s="27"/>
      <c r="I34" s="27"/>
      <c r="J34" s="27"/>
      <c r="K34" s="27">
        <v>0</v>
      </c>
      <c r="L34" s="162"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5"/>
      <c r="AT34" s="85"/>
      <c r="AU34" s="85"/>
      <c r="AV34" s="85"/>
      <c r="AW34" s="85"/>
      <c r="AX34" s="85"/>
      <c r="AY34" s="85"/>
      <c r="AZ34" s="85"/>
      <c r="BA34" s="85"/>
      <c r="BB34" s="85"/>
      <c r="BC34" s="85"/>
      <c r="BD34" s="85"/>
      <c r="BE34" s="85"/>
      <c r="BF34" s="85"/>
      <c r="BG34" s="85"/>
      <c r="BH34" s="85"/>
    </row>
    <row r="35" spans="1:60" s="8" customFormat="1" ht="180.75" hidden="1" customHeight="1" x14ac:dyDescent="0.25">
      <c r="A35" s="85"/>
      <c r="B35" s="85"/>
      <c r="C35" s="85"/>
      <c r="D35" s="85"/>
      <c r="E35" s="85"/>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5"/>
      <c r="AT35" s="85"/>
      <c r="AU35" s="85"/>
      <c r="AV35" s="85"/>
      <c r="AW35" s="85"/>
      <c r="AX35" s="85"/>
      <c r="AY35" s="85"/>
      <c r="AZ35" s="85"/>
      <c r="BA35" s="85"/>
      <c r="BB35" s="85"/>
      <c r="BC35" s="85"/>
      <c r="BD35" s="85"/>
      <c r="BE35" s="85"/>
      <c r="BF35" s="85"/>
      <c r="BG35" s="85"/>
      <c r="BH35" s="85"/>
    </row>
    <row r="36" spans="1:60" s="8" customFormat="1" ht="62.25" hidden="1" customHeight="1" x14ac:dyDescent="0.25">
      <c r="A36" s="85"/>
      <c r="B36" s="85"/>
      <c r="C36" s="85"/>
      <c r="D36" s="85"/>
      <c r="E36" s="85"/>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5"/>
      <c r="AT36" s="85"/>
      <c r="AU36" s="85"/>
      <c r="AV36" s="85"/>
      <c r="AW36" s="85"/>
      <c r="AX36" s="85"/>
      <c r="AY36" s="85"/>
      <c r="AZ36" s="85"/>
      <c r="BA36" s="85"/>
      <c r="BB36" s="85"/>
      <c r="BC36" s="85"/>
      <c r="BD36" s="85"/>
      <c r="BE36" s="85"/>
      <c r="BF36" s="85"/>
      <c r="BG36" s="85"/>
      <c r="BH36" s="85"/>
    </row>
    <row r="37" spans="1:60" s="8" customFormat="1" ht="72.75" hidden="1" customHeight="1" x14ac:dyDescent="0.25">
      <c r="A37" s="85"/>
      <c r="B37" s="85"/>
      <c r="C37" s="85"/>
      <c r="D37" s="85"/>
      <c r="E37" s="85"/>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5"/>
      <c r="AT37" s="85"/>
      <c r="AU37" s="85"/>
      <c r="AV37" s="85"/>
      <c r="AW37" s="85"/>
      <c r="AX37" s="85"/>
      <c r="AY37" s="85"/>
      <c r="AZ37" s="85"/>
      <c r="BA37" s="85"/>
      <c r="BB37" s="85"/>
      <c r="BC37" s="85"/>
      <c r="BD37" s="85"/>
      <c r="BE37" s="85"/>
      <c r="BF37" s="85"/>
      <c r="BG37" s="85"/>
      <c r="BH37" s="85"/>
    </row>
    <row r="38" spans="1:60" s="8" customFormat="1" ht="94.5" hidden="1" customHeight="1" x14ac:dyDescent="0.25">
      <c r="A38" s="85"/>
      <c r="B38" s="85"/>
      <c r="C38" s="85"/>
      <c r="D38" s="85"/>
      <c r="E38" s="85"/>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5"/>
      <c r="AT38" s="85"/>
      <c r="AU38" s="85"/>
      <c r="AV38" s="85"/>
      <c r="AW38" s="85"/>
      <c r="AX38" s="85"/>
      <c r="AY38" s="85"/>
      <c r="AZ38" s="85"/>
      <c r="BA38" s="85"/>
      <c r="BB38" s="85"/>
      <c r="BC38" s="85"/>
      <c r="BD38" s="85"/>
      <c r="BE38" s="85"/>
      <c r="BF38" s="85"/>
      <c r="BG38" s="85"/>
      <c r="BH38" s="85"/>
    </row>
    <row r="39" spans="1:60" s="8" customFormat="1" ht="109.5" hidden="1" customHeight="1" x14ac:dyDescent="0.25">
      <c r="A39" s="85"/>
      <c r="B39" s="85"/>
      <c r="C39" s="85"/>
      <c r="D39" s="85"/>
      <c r="E39" s="85"/>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5"/>
      <c r="AT39" s="85"/>
      <c r="AU39" s="85"/>
      <c r="AV39" s="85"/>
      <c r="AW39" s="85"/>
      <c r="AX39" s="85"/>
      <c r="AY39" s="85"/>
      <c r="AZ39" s="85"/>
      <c r="BA39" s="85"/>
      <c r="BB39" s="85"/>
      <c r="BC39" s="85"/>
      <c r="BD39" s="85"/>
      <c r="BE39" s="85"/>
      <c r="BF39" s="85"/>
      <c r="BG39" s="85"/>
      <c r="BH39" s="85"/>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2" t="s">
        <v>1504</v>
      </c>
    </row>
    <row r="4" spans="1:62" ht="65.25" customHeight="1" x14ac:dyDescent="0.25">
      <c r="A4" s="27" t="str">
        <f>'IDP 2013-14 Rev'!A7</f>
        <v>ISC</v>
      </c>
      <c r="B4" s="27" t="str">
        <f>'IDP 2013-14 Rev'!B7</f>
        <v>IDP</v>
      </c>
      <c r="C4" s="28" t="e">
        <f>'IDP 2013-14 Rev'!#REF!</f>
        <v>#REF!</v>
      </c>
      <c r="D4" s="28" t="e">
        <f>'IDP 2013-14 Rev'!#REF!</f>
        <v>#REF!</v>
      </c>
      <c r="E4" s="28">
        <f>'IDP 2013-14 Rev'!G7</f>
        <v>0</v>
      </c>
      <c r="F4" s="28">
        <f>'IDP 2013-14 Rev'!H7</f>
        <v>0</v>
      </c>
      <c r="G4" s="28" t="str">
        <f>'IDP 2013-14 Rev'!I7</f>
        <v>Specific Objective definition</v>
      </c>
      <c r="H4" s="28" t="str">
        <f>'IDP 2013-14 Rev'!J7</f>
        <v>Obj No</v>
      </c>
      <c r="I4" s="28" t="e">
        <f>'IDP 2013-14 Rev'!#REF!</f>
        <v>#REF!</v>
      </c>
      <c r="J4" s="28">
        <f>'IDP 2013-14 Rev'!Q7</f>
        <v>0</v>
      </c>
      <c r="K4" s="28">
        <f>'IDP 2013-14 Rev'!R7</f>
        <v>0</v>
      </c>
      <c r="L4" s="28">
        <f>'IDP 2013-14 Rev'!S7</f>
        <v>0</v>
      </c>
      <c r="M4" s="28" t="e">
        <f>'IDP 2013-14 Rev'!#REF!</f>
        <v>#REF!</v>
      </c>
      <c r="N4" s="28" t="str">
        <f>'IDP 2013-14 Rev'!V7</f>
        <v>Indicator Definition and basis of measurement</v>
      </c>
      <c r="O4" s="28" t="e">
        <f>'IDP 2013-14 Rev'!#REF!</f>
        <v>#REF!</v>
      </c>
      <c r="P4" s="28" t="e">
        <f>'IDP 2013-14 Rev'!#REF!</f>
        <v>#REF!</v>
      </c>
      <c r="Q4" s="28" t="e">
        <f>'IDP 2013-14 Rev'!#REF!</f>
        <v>#REF!</v>
      </c>
      <c r="R4" s="28">
        <f>'IDP 2013-14 Rev'!AA7</f>
        <v>0</v>
      </c>
      <c r="S4" s="28">
        <f>'IDP 2013-14 Rev'!AB7</f>
        <v>0</v>
      </c>
      <c r="T4" s="28">
        <f>'IDP 2013-14 Rev'!AC7</f>
        <v>0</v>
      </c>
      <c r="U4" s="28">
        <f>'IDP 2013-14 Rev'!AE7</f>
        <v>0</v>
      </c>
      <c r="V4" s="28">
        <f>'IDP 2013-14 Rev'!AF7</f>
        <v>0</v>
      </c>
      <c r="W4" s="28">
        <f>'IDP 2013-14 Rev'!AG7</f>
        <v>0</v>
      </c>
      <c r="X4" s="28">
        <f>'IDP 2013-14 Rev'!AH7</f>
        <v>0</v>
      </c>
      <c r="Y4" s="28">
        <f>'IDP 2013-14 Rev'!AI7</f>
        <v>0</v>
      </c>
      <c r="Z4" s="28">
        <f>'IDP 2013-14 Rev'!AJ7</f>
        <v>0</v>
      </c>
      <c r="AA4" s="28">
        <f>'IDP 2013-14 Rev'!AK7</f>
        <v>0</v>
      </c>
      <c r="AB4" s="28">
        <f>'IDP 2013-14 Rev'!AL7</f>
        <v>0</v>
      </c>
      <c r="AC4" s="28">
        <f>'IDP 2013-14 Rev'!AM7</f>
        <v>0</v>
      </c>
      <c r="AD4" s="28">
        <f>'IDP 2013-14 Rev'!AO7</f>
        <v>0</v>
      </c>
      <c r="AE4" s="28">
        <f>'IDP 2013-14 Rev'!AP7</f>
        <v>0</v>
      </c>
      <c r="AF4" s="28">
        <f>'IDP 2013-14 Rev'!AQ7</f>
        <v>0</v>
      </c>
      <c r="AG4" s="28">
        <f>'IDP 2013-14 Rev'!AR7</f>
        <v>0</v>
      </c>
      <c r="AH4" s="28">
        <f>'IDP 2013-14 Rev'!AS7</f>
        <v>0</v>
      </c>
      <c r="AI4" s="28">
        <f>'IDP 2013-14 Rev'!AT7</f>
        <v>0</v>
      </c>
      <c r="AJ4" s="28">
        <f>'IDP 2013-14 Rev'!AU7</f>
        <v>0</v>
      </c>
      <c r="AK4" s="28">
        <f>'IDP 2013-14 Rev'!AV7</f>
        <v>0</v>
      </c>
      <c r="AL4" s="28">
        <f>'IDP 2013-14 Rev'!AW7</f>
        <v>0</v>
      </c>
      <c r="AM4" s="28">
        <f>'IDP 2013-14 Rev'!AY7</f>
        <v>0</v>
      </c>
      <c r="AN4" s="28">
        <f>'IDP 2013-14 Rev'!AZ7</f>
        <v>0</v>
      </c>
      <c r="AO4" s="28">
        <f>'IDP 2013-14 Rev'!BA7</f>
        <v>0</v>
      </c>
      <c r="AP4" s="28">
        <f>'IDP 2013-14 Rev'!BB7</f>
        <v>0</v>
      </c>
      <c r="AQ4" s="28">
        <f>'IDP 2013-14 Rev'!BC7</f>
        <v>0</v>
      </c>
      <c r="AR4" s="28">
        <f>'IDP 2013-14 Rev'!BD7</f>
        <v>0</v>
      </c>
      <c r="AS4" s="28">
        <f>'IDP 2013-14 Rev'!BE7</f>
        <v>0</v>
      </c>
      <c r="AT4" s="28">
        <f>'IDP 2013-14 Rev'!BF7</f>
        <v>0</v>
      </c>
      <c r="AU4" s="28">
        <f>'IDP 2013-14 Rev'!BG7</f>
        <v>0</v>
      </c>
      <c r="AV4" s="28">
        <f>'IDP 2013-14 Rev'!BI7</f>
        <v>0</v>
      </c>
      <c r="AW4" s="28">
        <f>'IDP 2013-14 Rev'!BJ7</f>
        <v>0</v>
      </c>
      <c r="AX4" s="28">
        <f>'IDP 2013-14 Rev'!BK7</f>
        <v>0</v>
      </c>
      <c r="AY4" s="28">
        <f>'IDP 2013-14 Rev'!BL7</f>
        <v>0</v>
      </c>
      <c r="AZ4" s="28">
        <f>'IDP 2013-14 Rev'!BM7</f>
        <v>0</v>
      </c>
      <c r="BA4" s="28">
        <f>'IDP 2013-14 Rev'!BN7</f>
        <v>0</v>
      </c>
      <c r="BB4" s="28" t="e">
        <f>'IDP 2013-14 Rev'!#REF!</f>
        <v>#REF!</v>
      </c>
      <c r="BC4" s="28" t="e">
        <f>'IDP 2013-14 Rev'!#REF!</f>
        <v>#REF!</v>
      </c>
      <c r="BD4" s="28">
        <f>'IDP 2013-14 Rev'!CL7</f>
        <v>0</v>
      </c>
      <c r="BE4" s="28">
        <f>'IDP 2013-14 Rev'!CM7</f>
        <v>0</v>
      </c>
      <c r="BF4" s="28">
        <f>'IDP 2013-14 Rev'!CN7</f>
        <v>0</v>
      </c>
      <c r="BG4" s="28">
        <f>'IDP 2013-14 Rev'!CO7</f>
        <v>0</v>
      </c>
      <c r="BH4" s="28">
        <f>'IDP 2013-14 Rev'!CP7</f>
        <v>0</v>
      </c>
      <c r="BI4" s="28">
        <f>'IDP 2013-14 Rev'!CQ7</f>
        <v>0</v>
      </c>
      <c r="BJ4" s="28">
        <f>'IDP 2013-14 Rev'!CW7</f>
        <v>0</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7" customFormat="1" ht="105.75" customHeight="1" x14ac:dyDescent="0.25">
      <c r="A6" s="125"/>
      <c r="B6" s="125"/>
      <c r="C6" s="125"/>
      <c r="D6" s="125"/>
      <c r="E6" s="125"/>
      <c r="F6" s="27" t="e">
        <f>'IDP 2013-14 Rev'!#REF!</f>
        <v>#REF!</v>
      </c>
      <c r="G6" s="27" t="e">
        <f>'IDP 2013-14 Rev'!#REF!</f>
        <v>#REF!</v>
      </c>
      <c r="H6" s="126"/>
      <c r="I6" s="126"/>
      <c r="J6" s="126"/>
      <c r="K6" s="126"/>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6"/>
      <c r="U6" s="126"/>
      <c r="V6" s="126"/>
      <c r="W6" s="126"/>
      <c r="X6" s="126"/>
      <c r="Y6" s="126"/>
      <c r="Z6" s="126"/>
      <c r="AA6" s="27" t="e">
        <f>'IDP 2013-14 Rev'!#REF!</f>
        <v>#REF!</v>
      </c>
      <c r="AB6" s="27" t="e">
        <f>'IDP 2013-14 Rev'!#REF!</f>
        <v>#REF!</v>
      </c>
      <c r="AC6" s="126"/>
      <c r="AD6" s="126"/>
      <c r="AE6" s="126"/>
      <c r="AF6" s="126"/>
      <c r="AG6" s="126"/>
      <c r="AH6" s="126"/>
      <c r="AI6" s="126"/>
      <c r="AJ6" s="27" t="e">
        <f>'IDP 2013-14 Rev'!#REF!</f>
        <v>#REF!</v>
      </c>
      <c r="AK6" s="27" t="e">
        <f>'IDP 2013-14 Rev'!#REF!</f>
        <v>#REF!</v>
      </c>
      <c r="AL6" s="126"/>
      <c r="AM6" s="126"/>
      <c r="AN6" s="126"/>
      <c r="AO6" s="126"/>
      <c r="AP6" s="126"/>
      <c r="AQ6" s="126"/>
      <c r="AR6" s="126"/>
      <c r="AS6" s="27" t="e">
        <f>'IDP 2013-14 Rev'!#REF!</f>
        <v>#REF!</v>
      </c>
      <c r="AT6" s="27" t="e">
        <f>'IDP 2013-14 Rev'!#REF!</f>
        <v>#REF!</v>
      </c>
      <c r="AU6" s="125"/>
      <c r="AV6" s="125"/>
      <c r="AW6" s="125"/>
      <c r="AX6" s="125"/>
      <c r="AY6" s="125"/>
      <c r="AZ6" s="125"/>
      <c r="BA6" s="125"/>
      <c r="BB6" s="125"/>
      <c r="BC6" s="125"/>
      <c r="BD6" s="125"/>
      <c r="BE6" s="125"/>
      <c r="BF6" s="125"/>
      <c r="BG6" s="125"/>
      <c r="BH6" s="125"/>
      <c r="BI6" s="125"/>
      <c r="BJ6" s="125"/>
    </row>
    <row r="7" spans="1:62" s="127" customFormat="1" ht="93" customHeight="1" x14ac:dyDescent="0.25">
      <c r="A7" s="125"/>
      <c r="B7" s="125"/>
      <c r="C7" s="125"/>
      <c r="D7" s="125"/>
      <c r="E7" s="125"/>
      <c r="F7" s="10" t="s">
        <v>1513</v>
      </c>
      <c r="G7" s="123"/>
      <c r="H7" s="126"/>
      <c r="I7" s="126"/>
      <c r="J7" s="126"/>
      <c r="K7" s="126"/>
      <c r="L7" s="10" t="s">
        <v>1513</v>
      </c>
      <c r="M7" s="10" t="s">
        <v>1514</v>
      </c>
      <c r="N7" s="10" t="s">
        <v>1514</v>
      </c>
      <c r="O7" s="123"/>
      <c r="P7" s="13">
        <v>4</v>
      </c>
      <c r="Q7" s="10">
        <v>4</v>
      </c>
      <c r="R7" s="10">
        <v>1</v>
      </c>
      <c r="S7" s="10" t="s">
        <v>1515</v>
      </c>
      <c r="T7" s="126"/>
      <c r="U7" s="126"/>
      <c r="V7" s="126"/>
      <c r="W7" s="126"/>
      <c r="X7" s="126"/>
      <c r="Y7" s="126"/>
      <c r="Z7" s="126"/>
      <c r="AA7" s="10">
        <v>2</v>
      </c>
      <c r="AB7" s="10" t="s">
        <v>1515</v>
      </c>
      <c r="AC7" s="126"/>
      <c r="AD7" s="126"/>
      <c r="AE7" s="126"/>
      <c r="AF7" s="126"/>
      <c r="AG7" s="126"/>
      <c r="AH7" s="126"/>
      <c r="AI7" s="126"/>
      <c r="AJ7" s="10">
        <v>3</v>
      </c>
      <c r="AK7" s="10" t="s">
        <v>1515</v>
      </c>
      <c r="AL7" s="126"/>
      <c r="AM7" s="126"/>
      <c r="AN7" s="126"/>
      <c r="AO7" s="126"/>
      <c r="AP7" s="126"/>
      <c r="AQ7" s="126"/>
      <c r="AR7" s="126"/>
      <c r="AS7" s="10">
        <v>4</v>
      </c>
      <c r="AT7" s="10" t="s">
        <v>1515</v>
      </c>
      <c r="AU7" s="125"/>
      <c r="AV7" s="125"/>
      <c r="AW7" s="125"/>
      <c r="AX7" s="125"/>
      <c r="AY7" s="125"/>
      <c r="AZ7" s="125"/>
      <c r="BA7" s="125"/>
      <c r="BB7" s="125"/>
      <c r="BC7" s="125"/>
      <c r="BD7" s="125"/>
      <c r="BE7" s="125"/>
      <c r="BF7" s="125"/>
      <c r="BG7" s="125"/>
      <c r="BH7" s="125"/>
      <c r="BI7" s="125"/>
      <c r="BJ7" s="125"/>
    </row>
    <row r="8" spans="1:62" s="103" customFormat="1" ht="39.75" customHeight="1" x14ac:dyDescent="0.25">
      <c r="A8" s="102" t="e">
        <f>'IDP 2013-14 Rev'!#REF!</f>
        <v>#REF!</v>
      </c>
      <c r="B8" s="102" t="e">
        <f>'IDP 2013-14 Rev'!#REF!</f>
        <v>#REF!</v>
      </c>
      <c r="C8" s="102" t="e">
        <f>'IDP 2013-14 Rev'!#REF!</f>
        <v>#REF!</v>
      </c>
      <c r="D8" s="102" t="e">
        <f>'IDP 2013-14 Rev'!#REF!</f>
        <v>#REF!</v>
      </c>
      <c r="E8" s="102" t="e">
        <f>'IDP 2013-14 Rev'!#REF!</f>
        <v>#REF!</v>
      </c>
      <c r="F8" s="528" t="s">
        <v>1545</v>
      </c>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30"/>
      <c r="AU8" s="102">
        <f>'IDP 2013-14 Rev'!BG10</f>
        <v>0</v>
      </c>
      <c r="AV8" s="102">
        <f>'IDP 2013-14 Rev'!BI10</f>
        <v>0</v>
      </c>
      <c r="AW8" s="102">
        <f>'IDP 2013-14 Rev'!BJ10</f>
        <v>0</v>
      </c>
      <c r="AX8" s="102">
        <f>'IDP 2013-14 Rev'!BK10</f>
        <v>0</v>
      </c>
      <c r="AY8" s="102">
        <f>'IDP 2013-14 Rev'!BL10</f>
        <v>0</v>
      </c>
      <c r="AZ8" s="102">
        <f>'IDP 2013-14 Rev'!BM10</f>
        <v>0</v>
      </c>
      <c r="BA8" s="102">
        <f>'IDP 2013-14 Rev'!BN10</f>
        <v>0</v>
      </c>
      <c r="BB8" s="102">
        <f>'IDP 2013-14 Rev'!BO10</f>
        <v>1.95E-2</v>
      </c>
      <c r="BC8" s="102">
        <f>'IDP 2013-14 Rev'!BP10</f>
        <v>1.95E-2</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19"/>
      <c r="I12" s="119"/>
      <c r="J12" s="119"/>
      <c r="K12" s="119"/>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9"/>
      <c r="U12" s="119"/>
      <c r="V12" s="119"/>
      <c r="W12" s="119"/>
      <c r="X12" s="119"/>
      <c r="Y12" s="119"/>
      <c r="Z12" s="119"/>
      <c r="AA12" s="27" t="e">
        <f>'IDP 2013-14 Rev'!#REF!</f>
        <v>#REF!</v>
      </c>
      <c r="AB12" s="27" t="e">
        <f>'IDP 2013-14 Rev'!#REF!</f>
        <v>#REF!</v>
      </c>
      <c r="AC12" s="119"/>
      <c r="AD12" s="119"/>
      <c r="AE12" s="119"/>
      <c r="AF12" s="119"/>
      <c r="AG12" s="119"/>
      <c r="AH12" s="119"/>
      <c r="AI12" s="119"/>
      <c r="AJ12" s="27" t="e">
        <f>'IDP 2013-14 Rev'!#REF!</f>
        <v>#REF!</v>
      </c>
      <c r="AK12" s="27" t="e">
        <f>'IDP 2013-14 Rev'!#REF!</f>
        <v>#REF!</v>
      </c>
      <c r="AL12" s="119"/>
      <c r="AM12" s="119"/>
      <c r="AN12" s="119"/>
      <c r="AO12" s="119"/>
      <c r="AP12" s="119"/>
      <c r="AQ12" s="119"/>
      <c r="AR12" s="119"/>
      <c r="AS12" s="27" t="e">
        <f>'IDP 2013-14 Rev'!#REF!</f>
        <v>#REF!</v>
      </c>
      <c r="AT12" s="27" t="e">
        <f>'IDP 2013-14 Rev'!#REF!</f>
        <v>#REF!</v>
      </c>
      <c r="AU12" s="119"/>
      <c r="AV12" s="119"/>
      <c r="AW12" s="119"/>
      <c r="AX12" s="119"/>
      <c r="AY12" s="119"/>
      <c r="AZ12" s="119"/>
      <c r="BA12" s="119"/>
      <c r="BB12" s="119"/>
      <c r="BC12" s="120"/>
      <c r="BD12" s="27"/>
      <c r="BE12" s="27"/>
      <c r="BF12" s="27"/>
      <c r="BG12" s="27"/>
      <c r="BH12" s="27"/>
      <c r="BI12" s="27"/>
      <c r="BJ12" s="27"/>
    </row>
    <row r="13" spans="1:62" s="8" customFormat="1" ht="137.25" customHeight="1" x14ac:dyDescent="0.25">
      <c r="A13" s="27"/>
      <c r="B13" s="27"/>
      <c r="C13" s="27"/>
      <c r="D13" s="27"/>
      <c r="E13" s="27"/>
      <c r="F13" s="27" t="e">
        <f>'IDP 2013-14 Rev'!#REF!</f>
        <v>#REF!</v>
      </c>
      <c r="G13" s="27" t="e">
        <f>'IDP 2013-14 Rev'!#REF!</f>
        <v>#REF!</v>
      </c>
      <c r="H13" s="119"/>
      <c r="I13" s="119"/>
      <c r="J13" s="119"/>
      <c r="K13" s="119"/>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9"/>
      <c r="U13" s="119"/>
      <c r="V13" s="119"/>
      <c r="W13" s="119"/>
      <c r="X13" s="119"/>
      <c r="Y13" s="119"/>
      <c r="Z13" s="119"/>
      <c r="AA13" s="27" t="e">
        <f>'IDP 2013-14 Rev'!#REF!</f>
        <v>#REF!</v>
      </c>
      <c r="AB13" s="27" t="e">
        <f>'IDP 2013-14 Rev'!#REF!</f>
        <v>#REF!</v>
      </c>
      <c r="AC13" s="119"/>
      <c r="AD13" s="119"/>
      <c r="AE13" s="119"/>
      <c r="AF13" s="119"/>
      <c r="AG13" s="119"/>
      <c r="AH13" s="119"/>
      <c r="AI13" s="119"/>
      <c r="AJ13" s="27" t="e">
        <f>'IDP 2013-14 Rev'!#REF!</f>
        <v>#REF!</v>
      </c>
      <c r="AK13" s="27" t="e">
        <f>'IDP 2013-14 Rev'!#REF!</f>
        <v>#REF!</v>
      </c>
      <c r="AL13" s="119"/>
      <c r="AM13" s="119"/>
      <c r="AN13" s="119"/>
      <c r="AO13" s="119"/>
      <c r="AP13" s="119"/>
      <c r="AQ13" s="119"/>
      <c r="AR13" s="119"/>
      <c r="AS13" s="27" t="e">
        <f>'IDP 2013-14 Rev'!#REF!</f>
        <v>#REF!</v>
      </c>
      <c r="AT13" s="27" t="e">
        <f>'IDP 2013-14 Rev'!#REF!</f>
        <v>#REF!</v>
      </c>
      <c r="AU13" s="119"/>
      <c r="AV13" s="119"/>
      <c r="AW13" s="119"/>
      <c r="AX13" s="119"/>
      <c r="AY13" s="119"/>
      <c r="AZ13" s="119"/>
      <c r="BA13" s="119"/>
      <c r="BB13" s="119"/>
      <c r="BC13" s="120"/>
      <c r="BD13" s="27"/>
      <c r="BE13" s="27"/>
      <c r="BF13" s="27"/>
      <c r="BG13" s="27"/>
      <c r="BH13" s="27"/>
      <c r="BI13" s="27"/>
      <c r="BJ13" s="27"/>
    </row>
    <row r="14" spans="1:62" s="8" customFormat="1" ht="86.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168"/>
      <c r="AV14" s="168"/>
      <c r="AW14" s="168"/>
      <c r="AX14" s="168"/>
      <c r="AY14" s="168"/>
      <c r="AZ14" s="168"/>
      <c r="BA14" s="168"/>
      <c r="BB14" s="168"/>
      <c r="BC14" s="169"/>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19"/>
      <c r="I15" s="119"/>
      <c r="J15" s="119"/>
      <c r="K15" s="119"/>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9"/>
      <c r="U15" s="119"/>
      <c r="V15" s="119"/>
      <c r="W15" s="119"/>
      <c r="X15" s="119"/>
      <c r="Y15" s="119"/>
      <c r="Z15" s="119"/>
      <c r="AA15" s="27" t="e">
        <f>'IDP 2013-14 Rev'!#REF!</f>
        <v>#REF!</v>
      </c>
      <c r="AB15" s="27" t="e">
        <f>'IDP 2013-14 Rev'!#REF!</f>
        <v>#REF!</v>
      </c>
      <c r="AC15" s="119"/>
      <c r="AD15" s="119"/>
      <c r="AE15" s="119"/>
      <c r="AF15" s="119"/>
      <c r="AG15" s="119"/>
      <c r="AH15" s="119"/>
      <c r="AI15" s="119"/>
      <c r="AJ15" s="27" t="e">
        <f>'IDP 2013-14 Rev'!#REF!</f>
        <v>#REF!</v>
      </c>
      <c r="AK15" s="27" t="e">
        <f>'IDP 2013-14 Rev'!#REF!</f>
        <v>#REF!</v>
      </c>
      <c r="AL15" s="119"/>
      <c r="AM15" s="119"/>
      <c r="AN15" s="119"/>
      <c r="AO15" s="119"/>
      <c r="AP15" s="119"/>
      <c r="AQ15" s="119"/>
      <c r="AR15" s="119"/>
      <c r="AS15" s="27" t="e">
        <f>'IDP 2013-14 Rev'!#REF!</f>
        <v>#REF!</v>
      </c>
      <c r="AT15" s="27" t="e">
        <f>'IDP 2013-14 Rev'!#REF!</f>
        <v>#REF!</v>
      </c>
      <c r="AU15" s="119"/>
      <c r="AV15" s="119"/>
      <c r="AW15" s="119"/>
      <c r="AX15" s="119"/>
      <c r="AY15" s="119"/>
      <c r="AZ15" s="119"/>
      <c r="BA15" s="119"/>
      <c r="BB15" s="119"/>
      <c r="BC15" s="120"/>
      <c r="BD15" s="27"/>
      <c r="BE15" s="27"/>
      <c r="BF15" s="27"/>
      <c r="BG15" s="27"/>
      <c r="BH15" s="27"/>
      <c r="BI15" s="27"/>
      <c r="BJ15" s="27"/>
    </row>
    <row r="16" spans="1:62" s="8" customFormat="1" ht="50.25" customHeight="1" x14ac:dyDescent="0.25">
      <c r="A16" s="27"/>
      <c r="B16" s="27"/>
      <c r="C16" s="27"/>
      <c r="D16" s="27"/>
      <c r="E16" s="27"/>
      <c r="F16" s="525" t="s">
        <v>1501</v>
      </c>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526"/>
      <c r="BB16" s="526"/>
      <c r="BC16" s="527"/>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43"/>
      <c r="G23" s="141"/>
      <c r="H23" s="141"/>
      <c r="I23" s="141"/>
      <c r="J23" s="141"/>
      <c r="K23" s="141"/>
      <c r="L23" s="141"/>
      <c r="M23" s="141"/>
      <c r="N23" s="141"/>
      <c r="O23" s="141"/>
      <c r="P23" s="141"/>
      <c r="Q23" s="510" t="s">
        <v>1495</v>
      </c>
      <c r="R23" s="510"/>
      <c r="S23" s="510"/>
      <c r="T23" s="510"/>
      <c r="U23" s="510"/>
      <c r="V23" s="510"/>
      <c r="W23" s="510"/>
      <c r="X23" s="510"/>
      <c r="Y23" s="510"/>
      <c r="Z23" s="510"/>
      <c r="AA23" s="510"/>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2"/>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1"/>
      <c r="AV24" s="141"/>
      <c r="AW24" s="141"/>
      <c r="AX24" s="141"/>
      <c r="AY24" s="141"/>
      <c r="AZ24" s="141"/>
      <c r="BA24" s="141"/>
      <c r="BB24" s="141"/>
      <c r="BC24" s="142"/>
      <c r="BD24" s="27"/>
      <c r="BE24" s="27"/>
      <c r="BF24" s="27"/>
      <c r="BG24" s="27"/>
      <c r="BH24" s="27"/>
      <c r="BI24" s="27"/>
      <c r="BJ24" s="27"/>
    </row>
    <row r="25" spans="1:62" s="8" customFormat="1" ht="36.75" customHeight="1" x14ac:dyDescent="0.25">
      <c r="A25" s="27"/>
      <c r="B25" s="27"/>
      <c r="C25" s="27"/>
      <c r="D25" s="27"/>
      <c r="E25" s="27"/>
      <c r="F25" s="525" t="s">
        <v>1544</v>
      </c>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7"/>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3" customFormat="1" ht="252" hidden="1" customHeight="1" x14ac:dyDescent="0.25">
      <c r="A27" s="102" t="e">
        <f>'IDP 2013-14 Rev'!#REF!</f>
        <v>#REF!</v>
      </c>
      <c r="B27" s="102" t="e">
        <f>'IDP 2013-14 Rev'!#REF!</f>
        <v>#REF!</v>
      </c>
      <c r="C27" s="102" t="e">
        <f>'IDP 2013-14 Rev'!#REF!</f>
        <v>#REF!</v>
      </c>
      <c r="D27" s="102" t="e">
        <f>'IDP 2013-14 Rev'!#REF!</f>
        <v>#REF!</v>
      </c>
      <c r="E27" s="102" t="e">
        <f>'IDP 2013-14 Rev'!#REF!</f>
        <v>#REF!</v>
      </c>
      <c r="F27" s="102" t="e">
        <f>'IDP 2013-14 Rev'!#REF!</f>
        <v>#REF!</v>
      </c>
      <c r="G27" s="102" t="e">
        <f>'IDP 2013-14 Rev'!#REF!</f>
        <v>#REF!</v>
      </c>
      <c r="H27" s="102" t="e">
        <f>'IDP 2013-14 Rev'!#REF!</f>
        <v>#REF!</v>
      </c>
      <c r="I27" s="102" t="e">
        <f>'IDP 2013-14 Rev'!#REF!</f>
        <v>#REF!</v>
      </c>
      <c r="J27" s="102" t="e">
        <f>'IDP 2013-14 Rev'!#REF!</f>
        <v>#REF!</v>
      </c>
      <c r="K27" s="102" t="e">
        <f>'IDP 2013-14 Rev'!#REF!</f>
        <v>#REF!</v>
      </c>
      <c r="L27" s="102" t="e">
        <f>'IDP 2013-14 Rev'!#REF!</f>
        <v>#REF!</v>
      </c>
      <c r="M27" s="102" t="e">
        <f>'IDP 2013-14 Rev'!#REF!</f>
        <v>#REF!</v>
      </c>
      <c r="N27" s="102" t="e">
        <f>'IDP 2013-14 Rev'!#REF!</f>
        <v>#REF!</v>
      </c>
      <c r="O27" s="102" t="e">
        <f>'IDP 2013-14 Rev'!#REF!</f>
        <v>#REF!</v>
      </c>
      <c r="P27" s="102" t="e">
        <f>'IDP 2013-14 Rev'!#REF!</f>
        <v>#REF!</v>
      </c>
      <c r="Q27" s="102" t="e">
        <f>'IDP 2013-14 Rev'!#REF!</f>
        <v>#REF!</v>
      </c>
      <c r="R27" s="102" t="e">
        <f>'IDP 2013-14 Rev'!#REF!</f>
        <v>#REF!</v>
      </c>
      <c r="S27" s="102" t="e">
        <f>'IDP 2013-14 Rev'!#REF!</f>
        <v>#REF!</v>
      </c>
      <c r="T27" s="102" t="e">
        <f>'IDP 2013-14 Rev'!#REF!</f>
        <v>#REF!</v>
      </c>
      <c r="U27" s="102" t="e">
        <f>'IDP 2013-14 Rev'!#REF!</f>
        <v>#REF!</v>
      </c>
      <c r="V27" s="102" t="e">
        <f>'IDP 2013-14 Rev'!#REF!</f>
        <v>#REF!</v>
      </c>
      <c r="W27" s="102" t="e">
        <f>'IDP 2013-14 Rev'!#REF!</f>
        <v>#REF!</v>
      </c>
      <c r="X27" s="102" t="e">
        <f>'IDP 2013-14 Rev'!#REF!</f>
        <v>#REF!</v>
      </c>
      <c r="Y27" s="102" t="e">
        <f>'IDP 2013-14 Rev'!#REF!</f>
        <v>#REF!</v>
      </c>
      <c r="Z27" s="102" t="e">
        <f>'IDP 2013-14 Rev'!#REF!</f>
        <v>#REF!</v>
      </c>
      <c r="AA27" s="102" t="e">
        <f>'IDP 2013-14 Rev'!#REF!</f>
        <v>#REF!</v>
      </c>
      <c r="AB27" s="102" t="e">
        <f>'IDP 2013-14 Rev'!#REF!</f>
        <v>#REF!</v>
      </c>
      <c r="AC27" s="102" t="e">
        <f>'IDP 2013-14 Rev'!#REF!</f>
        <v>#REF!</v>
      </c>
      <c r="AD27" s="102" t="e">
        <f>'IDP 2013-14 Rev'!#REF!</f>
        <v>#REF!</v>
      </c>
      <c r="AE27" s="102" t="e">
        <f>'IDP 2013-14 Rev'!#REF!</f>
        <v>#REF!</v>
      </c>
      <c r="AF27" s="102" t="e">
        <f>'IDP 2013-14 Rev'!#REF!</f>
        <v>#REF!</v>
      </c>
      <c r="AG27" s="102" t="e">
        <f>'IDP 2013-14 Rev'!#REF!</f>
        <v>#REF!</v>
      </c>
      <c r="AH27" s="102" t="e">
        <f>'IDP 2013-14 Rev'!#REF!</f>
        <v>#REF!</v>
      </c>
      <c r="AI27" s="102" t="e">
        <f>'IDP 2013-14 Rev'!#REF!</f>
        <v>#REF!</v>
      </c>
      <c r="AJ27" s="102" t="e">
        <f>'IDP 2013-14 Rev'!#REF!</f>
        <v>#REF!</v>
      </c>
      <c r="AK27" s="102" t="e">
        <f>'IDP 2013-14 Rev'!#REF!</f>
        <v>#REF!</v>
      </c>
      <c r="AL27" s="102" t="e">
        <f>'IDP 2013-14 Rev'!#REF!</f>
        <v>#REF!</v>
      </c>
      <c r="AM27" s="102" t="e">
        <f>'IDP 2013-14 Rev'!#REF!</f>
        <v>#REF!</v>
      </c>
      <c r="AN27" s="102" t="e">
        <f>'IDP 2013-14 Rev'!#REF!</f>
        <v>#REF!</v>
      </c>
      <c r="AO27" s="102" t="e">
        <f>'IDP 2013-14 Rev'!#REF!</f>
        <v>#REF!</v>
      </c>
      <c r="AP27" s="102" t="e">
        <f>'IDP 2013-14 Rev'!#REF!</f>
        <v>#REF!</v>
      </c>
      <c r="AQ27" s="102" t="e">
        <f>'IDP 2013-14 Rev'!#REF!</f>
        <v>#REF!</v>
      </c>
      <c r="AR27" s="102" t="e">
        <f>'IDP 2013-14 Rev'!#REF!</f>
        <v>#REF!</v>
      </c>
      <c r="AS27" s="102" t="e">
        <f>'IDP 2013-14 Rev'!#REF!</f>
        <v>#REF!</v>
      </c>
      <c r="AT27" s="102" t="e">
        <f>'IDP 2013-14 Rev'!#REF!</f>
        <v>#REF!</v>
      </c>
      <c r="AU27" s="102" t="e">
        <f>'IDP 2013-14 Rev'!#REF!</f>
        <v>#REF!</v>
      </c>
      <c r="AV27" s="102" t="e">
        <f>'IDP 2013-14 Rev'!#REF!</f>
        <v>#REF!</v>
      </c>
      <c r="AW27" s="102" t="e">
        <f>'IDP 2013-14 Rev'!#REF!</f>
        <v>#REF!</v>
      </c>
      <c r="AX27" s="102" t="e">
        <f>'IDP 2013-14 Rev'!#REF!</f>
        <v>#REF!</v>
      </c>
      <c r="AY27" s="102" t="e">
        <f>'IDP 2013-14 Rev'!#REF!</f>
        <v>#REF!</v>
      </c>
      <c r="AZ27" s="102" t="e">
        <f>'IDP 2013-14 Rev'!#REF!</f>
        <v>#REF!</v>
      </c>
      <c r="BA27" s="102" t="e">
        <f>'IDP 2013-14 Rev'!#REF!</f>
        <v>#REF!</v>
      </c>
      <c r="BB27" s="102" t="e">
        <f>'IDP 2013-14 Rev'!#REF!</f>
        <v>#REF!</v>
      </c>
      <c r="BC27" s="102" t="e">
        <f>'IDP 2013-14 Rev'!#REF!</f>
        <v>#REF!</v>
      </c>
      <c r="BD27" s="102" t="e">
        <f>'IDP 2013-14 Rev'!#REF!</f>
        <v>#REF!</v>
      </c>
      <c r="BE27" s="102" t="e">
        <f>'IDP 2013-14 Rev'!#REF!</f>
        <v>#REF!</v>
      </c>
      <c r="BF27" s="102" t="e">
        <f>'IDP 2013-14 Rev'!#REF!</f>
        <v>#REF!</v>
      </c>
      <c r="BG27" s="102" t="e">
        <f>'IDP 2013-14 Rev'!#REF!</f>
        <v>#REF!</v>
      </c>
      <c r="BH27" s="102" t="e">
        <f>'IDP 2013-14 Rev'!#REF!</f>
        <v>#REF!</v>
      </c>
      <c r="BI27" s="102" t="e">
        <f>'IDP 2013-14 Rev'!#REF!</f>
        <v>#REF!</v>
      </c>
      <c r="BJ27" s="102" t="e">
        <f>'IDP 2013-14 Rev'!#REF!</f>
        <v>#REF!</v>
      </c>
    </row>
    <row r="28" spans="1:62" s="103" customFormat="1" ht="141.75" hidden="1" customHeight="1" x14ac:dyDescent="0.25">
      <c r="A28" s="102" t="e">
        <f>'IDP 2013-14 Rev'!#REF!</f>
        <v>#REF!</v>
      </c>
      <c r="B28" s="102" t="e">
        <f>'IDP 2013-14 Rev'!#REF!</f>
        <v>#REF!</v>
      </c>
      <c r="C28" s="102" t="e">
        <f>'IDP 2013-14 Rev'!#REF!</f>
        <v>#REF!</v>
      </c>
      <c r="D28" s="102" t="e">
        <f>'IDP 2013-14 Rev'!#REF!</f>
        <v>#REF!</v>
      </c>
      <c r="E28" s="102" t="e">
        <f>'IDP 2013-14 Rev'!#REF!</f>
        <v>#REF!</v>
      </c>
      <c r="F28" s="102" t="e">
        <f>'IDP 2013-14 Rev'!#REF!</f>
        <v>#REF!</v>
      </c>
      <c r="G28" s="102" t="e">
        <f>'IDP 2013-14 Rev'!#REF!</f>
        <v>#REF!</v>
      </c>
      <c r="H28" s="102" t="e">
        <f>'IDP 2013-14 Rev'!#REF!</f>
        <v>#REF!</v>
      </c>
      <c r="I28" s="102" t="e">
        <f>'IDP 2013-14 Rev'!#REF!</f>
        <v>#REF!</v>
      </c>
      <c r="J28" s="102" t="e">
        <f>'IDP 2013-14 Rev'!#REF!</f>
        <v>#REF!</v>
      </c>
      <c r="K28" s="102" t="e">
        <f>'IDP 2013-14 Rev'!#REF!</f>
        <v>#REF!</v>
      </c>
      <c r="L28" s="102" t="e">
        <f>'IDP 2013-14 Rev'!#REF!</f>
        <v>#REF!</v>
      </c>
      <c r="M28" s="102" t="e">
        <f>'IDP 2013-14 Rev'!#REF!</f>
        <v>#REF!</v>
      </c>
      <c r="N28" s="102" t="e">
        <f>'IDP 2013-14 Rev'!#REF!</f>
        <v>#REF!</v>
      </c>
      <c r="O28" s="102" t="e">
        <f>'IDP 2013-14 Rev'!#REF!</f>
        <v>#REF!</v>
      </c>
      <c r="P28" s="102" t="e">
        <f>'IDP 2013-14 Rev'!#REF!</f>
        <v>#REF!</v>
      </c>
      <c r="Q28" s="102" t="e">
        <f>'IDP 2013-14 Rev'!#REF!</f>
        <v>#REF!</v>
      </c>
      <c r="R28" s="102" t="e">
        <f>'IDP 2013-14 Rev'!#REF!</f>
        <v>#REF!</v>
      </c>
      <c r="S28" s="102" t="e">
        <f>'IDP 2013-14 Rev'!#REF!</f>
        <v>#REF!</v>
      </c>
      <c r="T28" s="102" t="e">
        <f>'IDP 2013-14 Rev'!#REF!</f>
        <v>#REF!</v>
      </c>
      <c r="U28" s="102" t="e">
        <f>'IDP 2013-14 Rev'!#REF!</f>
        <v>#REF!</v>
      </c>
      <c r="V28" s="102" t="e">
        <f>'IDP 2013-14 Rev'!#REF!</f>
        <v>#REF!</v>
      </c>
      <c r="W28" s="102" t="e">
        <f>'IDP 2013-14 Rev'!#REF!</f>
        <v>#REF!</v>
      </c>
      <c r="X28" s="102" t="e">
        <f>'IDP 2013-14 Rev'!#REF!</f>
        <v>#REF!</v>
      </c>
      <c r="Y28" s="102" t="e">
        <f>'IDP 2013-14 Rev'!#REF!</f>
        <v>#REF!</v>
      </c>
      <c r="Z28" s="102" t="e">
        <f>'IDP 2013-14 Rev'!#REF!</f>
        <v>#REF!</v>
      </c>
      <c r="AA28" s="102" t="e">
        <f>'IDP 2013-14 Rev'!#REF!</f>
        <v>#REF!</v>
      </c>
      <c r="AB28" s="102" t="e">
        <f>'IDP 2013-14 Rev'!#REF!</f>
        <v>#REF!</v>
      </c>
      <c r="AC28" s="102" t="e">
        <f>'IDP 2013-14 Rev'!#REF!</f>
        <v>#REF!</v>
      </c>
      <c r="AD28" s="102" t="e">
        <f>'IDP 2013-14 Rev'!#REF!</f>
        <v>#REF!</v>
      </c>
      <c r="AE28" s="102" t="e">
        <f>'IDP 2013-14 Rev'!#REF!</f>
        <v>#REF!</v>
      </c>
      <c r="AF28" s="102" t="e">
        <f>'IDP 2013-14 Rev'!#REF!</f>
        <v>#REF!</v>
      </c>
      <c r="AG28" s="102" t="e">
        <f>'IDP 2013-14 Rev'!#REF!</f>
        <v>#REF!</v>
      </c>
      <c r="AH28" s="102" t="e">
        <f>'IDP 2013-14 Rev'!#REF!</f>
        <v>#REF!</v>
      </c>
      <c r="AI28" s="102" t="e">
        <f>'IDP 2013-14 Rev'!#REF!</f>
        <v>#REF!</v>
      </c>
      <c r="AJ28" s="102" t="e">
        <f>'IDP 2013-14 Rev'!#REF!</f>
        <v>#REF!</v>
      </c>
      <c r="AK28" s="102" t="e">
        <f>'IDP 2013-14 Rev'!#REF!</f>
        <v>#REF!</v>
      </c>
      <c r="AL28" s="102" t="e">
        <f>'IDP 2013-14 Rev'!#REF!</f>
        <v>#REF!</v>
      </c>
      <c r="AM28" s="102" t="e">
        <f>'IDP 2013-14 Rev'!#REF!</f>
        <v>#REF!</v>
      </c>
      <c r="AN28" s="102" t="e">
        <f>'IDP 2013-14 Rev'!#REF!</f>
        <v>#REF!</v>
      </c>
      <c r="AO28" s="102" t="e">
        <f>'IDP 2013-14 Rev'!#REF!</f>
        <v>#REF!</v>
      </c>
      <c r="AP28" s="102" t="e">
        <f>'IDP 2013-14 Rev'!#REF!</f>
        <v>#REF!</v>
      </c>
      <c r="AQ28" s="102" t="e">
        <f>'IDP 2013-14 Rev'!#REF!</f>
        <v>#REF!</v>
      </c>
      <c r="AR28" s="102" t="e">
        <f>'IDP 2013-14 Rev'!#REF!</f>
        <v>#REF!</v>
      </c>
      <c r="AS28" s="102" t="e">
        <f>'IDP 2013-14 Rev'!#REF!</f>
        <v>#REF!</v>
      </c>
      <c r="AT28" s="102" t="e">
        <f>'IDP 2013-14 Rev'!#REF!</f>
        <v>#REF!</v>
      </c>
      <c r="AU28" s="102" t="e">
        <f>'IDP 2013-14 Rev'!#REF!</f>
        <v>#REF!</v>
      </c>
      <c r="AV28" s="102" t="e">
        <f>'IDP 2013-14 Rev'!#REF!</f>
        <v>#REF!</v>
      </c>
      <c r="AW28" s="102" t="e">
        <f>'IDP 2013-14 Rev'!#REF!</f>
        <v>#REF!</v>
      </c>
      <c r="AX28" s="102" t="e">
        <f>'IDP 2013-14 Rev'!#REF!</f>
        <v>#REF!</v>
      </c>
      <c r="AY28" s="102" t="e">
        <f>'IDP 2013-14 Rev'!#REF!</f>
        <v>#REF!</v>
      </c>
      <c r="AZ28" s="102" t="e">
        <f>'IDP 2013-14 Rev'!#REF!</f>
        <v>#REF!</v>
      </c>
      <c r="BA28" s="102" t="e">
        <f>'IDP 2013-14 Rev'!#REF!</f>
        <v>#REF!</v>
      </c>
      <c r="BB28" s="102" t="e">
        <f>'IDP 2013-14 Rev'!#REF!</f>
        <v>#REF!</v>
      </c>
      <c r="BC28" s="102" t="e">
        <f>'IDP 2013-14 Rev'!#REF!</f>
        <v>#REF!</v>
      </c>
      <c r="BD28" s="102" t="e">
        <f>'IDP 2013-14 Rev'!#REF!</f>
        <v>#REF!</v>
      </c>
      <c r="BE28" s="102" t="e">
        <f>'IDP 2013-14 Rev'!#REF!</f>
        <v>#REF!</v>
      </c>
      <c r="BF28" s="102" t="e">
        <f>'IDP 2013-14 Rev'!#REF!</f>
        <v>#REF!</v>
      </c>
      <c r="BG28" s="102" t="e">
        <f>'IDP 2013-14 Rev'!#REF!</f>
        <v>#REF!</v>
      </c>
      <c r="BH28" s="102" t="e">
        <f>'IDP 2013-14 Rev'!#REF!</f>
        <v>#REF!</v>
      </c>
      <c r="BI28" s="102" t="e">
        <f>'IDP 2013-14 Rev'!#REF!</f>
        <v>#REF!</v>
      </c>
      <c r="BJ28" s="102"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2" t="s">
        <v>1503</v>
      </c>
    </row>
    <row r="4" spans="1:61" ht="82.5" customHeight="1" x14ac:dyDescent="0.25">
      <c r="A4" s="27" t="str">
        <f>'IDP 2013-14 Rev'!A7</f>
        <v>ISC</v>
      </c>
      <c r="B4" s="27" t="str">
        <f>'IDP 2013-14 Rev'!B7</f>
        <v>IDP</v>
      </c>
      <c r="C4" s="28" t="e">
        <f>'IDP 2013-14 Rev'!#REF!</f>
        <v>#REF!</v>
      </c>
      <c r="D4" s="28" t="e">
        <f>'IDP 2013-14 Rev'!#REF!</f>
        <v>#REF!</v>
      </c>
      <c r="E4" s="28">
        <f>'IDP 2013-14 Rev'!G7</f>
        <v>0</v>
      </c>
      <c r="F4" s="28">
        <f>'IDP 2013-14 Rev'!H7</f>
        <v>0</v>
      </c>
      <c r="G4" s="28" t="str">
        <f>'IDP 2013-14 Rev'!I7</f>
        <v>Specific Objective definition</v>
      </c>
      <c r="H4" s="28" t="str">
        <f>'IDP 2013-14 Rev'!J7</f>
        <v>Obj No</v>
      </c>
      <c r="I4" s="28" t="e">
        <f>'IDP 2013-14 Rev'!#REF!</f>
        <v>#REF!</v>
      </c>
      <c r="J4" s="28">
        <f>'IDP 2013-14 Rev'!Q7</f>
        <v>0</v>
      </c>
      <c r="K4" s="28">
        <f>'IDP 2013-14 Rev'!R7</f>
        <v>0</v>
      </c>
      <c r="L4" s="28">
        <f>'IDP 2013-14 Rev'!S7</f>
        <v>0</v>
      </c>
      <c r="M4" s="28" t="e">
        <f>'IDP 2013-14 Rev'!#REF!</f>
        <v>#REF!</v>
      </c>
      <c r="N4" s="28" t="str">
        <f>'IDP 2013-14 Rev'!V7</f>
        <v>Indicator Definition and basis of measurement</v>
      </c>
      <c r="O4" s="28" t="e">
        <f>'IDP 2013-14 Rev'!#REF!</f>
        <v>#REF!</v>
      </c>
      <c r="P4" s="28" t="e">
        <f>'IDP 2013-14 Rev'!#REF!</f>
        <v>#REF!</v>
      </c>
      <c r="Q4" s="28">
        <f>'IDP 2013-14 Rev'!AA7</f>
        <v>0</v>
      </c>
      <c r="R4" s="28">
        <f>'IDP 2013-14 Rev'!AB7</f>
        <v>0</v>
      </c>
      <c r="S4" s="28">
        <f>'IDP 2013-14 Rev'!AC7</f>
        <v>0</v>
      </c>
      <c r="T4" s="28">
        <f>'IDP 2013-14 Rev'!AE7</f>
        <v>0</v>
      </c>
      <c r="U4" s="28">
        <f>'IDP 2013-14 Rev'!AF7</f>
        <v>0</v>
      </c>
      <c r="V4" s="28">
        <f>'IDP 2013-14 Rev'!AG7</f>
        <v>0</v>
      </c>
      <c r="W4" s="28">
        <f>'IDP 2013-14 Rev'!AH7</f>
        <v>0</v>
      </c>
      <c r="X4" s="28">
        <f>'IDP 2013-14 Rev'!AI7</f>
        <v>0</v>
      </c>
      <c r="Y4" s="28">
        <f>'IDP 2013-14 Rev'!AJ7</f>
        <v>0</v>
      </c>
      <c r="Z4" s="28">
        <f>'IDP 2013-14 Rev'!AK7</f>
        <v>0</v>
      </c>
      <c r="AA4" s="28">
        <f>'IDP 2013-14 Rev'!AL7</f>
        <v>0</v>
      </c>
      <c r="AB4" s="28">
        <f>'IDP 2013-14 Rev'!AM7</f>
        <v>0</v>
      </c>
      <c r="AC4" s="28">
        <f>'IDP 2013-14 Rev'!AO7</f>
        <v>0</v>
      </c>
      <c r="AD4" s="28">
        <f>'IDP 2013-14 Rev'!AP7</f>
        <v>0</v>
      </c>
      <c r="AE4" s="28">
        <f>'IDP 2013-14 Rev'!AQ7</f>
        <v>0</v>
      </c>
      <c r="AF4" s="28">
        <f>'IDP 2013-14 Rev'!AR7</f>
        <v>0</v>
      </c>
      <c r="AG4" s="28">
        <f>'IDP 2013-14 Rev'!AS7</f>
        <v>0</v>
      </c>
      <c r="AH4" s="28">
        <f>'IDP 2013-14 Rev'!AT7</f>
        <v>0</v>
      </c>
      <c r="AI4" s="28">
        <f>'IDP 2013-14 Rev'!AU7</f>
        <v>0</v>
      </c>
      <c r="AJ4" s="28">
        <f>'IDP 2013-14 Rev'!AV7</f>
        <v>0</v>
      </c>
      <c r="AK4" s="28">
        <f>'IDP 2013-14 Rev'!AW7</f>
        <v>0</v>
      </c>
      <c r="AL4" s="28">
        <f>'IDP 2013-14 Rev'!AY7</f>
        <v>0</v>
      </c>
      <c r="AM4" s="28">
        <f>'IDP 2013-14 Rev'!AZ7</f>
        <v>0</v>
      </c>
      <c r="AN4" s="28">
        <f>'IDP 2013-14 Rev'!BA7</f>
        <v>0</v>
      </c>
      <c r="AO4" s="28">
        <f>'IDP 2013-14 Rev'!BB7</f>
        <v>0</v>
      </c>
      <c r="AP4" s="28">
        <f>'IDP 2013-14 Rev'!BC7</f>
        <v>0</v>
      </c>
      <c r="AQ4" s="28">
        <f>'IDP 2013-14 Rev'!BD7</f>
        <v>0</v>
      </c>
      <c r="AR4" s="28">
        <f>'IDP 2013-14 Rev'!BE7</f>
        <v>0</v>
      </c>
      <c r="AS4" s="28">
        <f>'IDP 2013-14 Rev'!BF7</f>
        <v>0</v>
      </c>
      <c r="AT4" s="28">
        <f>'IDP 2013-14 Rev'!BG7</f>
        <v>0</v>
      </c>
      <c r="AU4" s="28">
        <f>'IDP 2013-14 Rev'!BI7</f>
        <v>0</v>
      </c>
      <c r="AV4" s="28">
        <f>'IDP 2013-14 Rev'!BJ7</f>
        <v>0</v>
      </c>
      <c r="AW4" s="28">
        <f>'IDP 2013-14 Rev'!BK7</f>
        <v>0</v>
      </c>
      <c r="AX4" s="28">
        <f>'IDP 2013-14 Rev'!BL7</f>
        <v>0</v>
      </c>
      <c r="AY4" s="28">
        <f>'IDP 2013-14 Rev'!BM7</f>
        <v>0</v>
      </c>
      <c r="AZ4" s="28">
        <f>'IDP 2013-14 Rev'!BN7</f>
        <v>0</v>
      </c>
      <c r="BA4" s="28" t="e">
        <f>'IDP 2013-14 Rev'!#REF!</f>
        <v>#REF!</v>
      </c>
      <c r="BB4" s="28" t="e">
        <f>'IDP 2013-14 Rev'!#REF!</f>
        <v>#REF!</v>
      </c>
      <c r="BC4" s="28">
        <f>'IDP 2013-14 Rev'!CL7</f>
        <v>0</v>
      </c>
      <c r="BD4" s="28">
        <f>'IDP 2013-14 Rev'!CM7</f>
        <v>0</v>
      </c>
      <c r="BE4" s="28">
        <f>'IDP 2013-14 Rev'!CN7</f>
        <v>0</v>
      </c>
      <c r="BF4" s="28">
        <f>'IDP 2013-14 Rev'!CO7</f>
        <v>0</v>
      </c>
      <c r="BG4" s="28">
        <f>'IDP 2013-14 Rev'!CP7</f>
        <v>0</v>
      </c>
      <c r="BH4" s="28">
        <f>'IDP 2013-14 Rev'!CQ7</f>
        <v>0</v>
      </c>
      <c r="BI4" s="28">
        <f>'IDP 2013-14 Rev'!CW7</f>
        <v>0</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3" customFormat="1" ht="119.2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Rev'!P10</f>
        <v>1. Wellness days. 
2. Safety awareness days
3. Provision of EAP services
4. Provision of Primary health and occupational health care
5. Maintenance of IOD claims</v>
      </c>
      <c r="J6" s="102" t="str">
        <f>'IDP 2013-14 Rev'!Q10</f>
        <v>The intention of this strategy is to promote a healthy working environment within the Municipality, including physical health, mental health as well as the health and safety conditions under which staff operate.</v>
      </c>
      <c r="K6" s="102">
        <f>'IDP 2013-14 Rev'!R10</f>
        <v>0</v>
      </c>
      <c r="L6" s="102" t="str">
        <f>'IDP 2013-14 Rev'!S10</f>
        <v xml:space="preserve">The key performance area defined for this objective is to improve wellbeing of BCMM employees </v>
      </c>
      <c r="M6" s="102" t="str">
        <f>'IDP 2013-14 Rev'!U10</f>
        <v>% Reduction in the disabling injury frequency rate</v>
      </c>
      <c r="N6" s="102" t="str">
        <f>'IDP 2013-14 Rev'!V10</f>
        <v>Increase in the number of consulting rooms</v>
      </c>
      <c r="O6" s="102" t="str">
        <f>'IDP 2013-14 Rev'!Y10</f>
        <v>2,50%</v>
      </c>
      <c r="P6" s="102">
        <f>'IDP 2013-14 Rev'!Z10</f>
        <v>0.02</v>
      </c>
      <c r="Q6" s="102" t="str">
        <f>'IDP 2013-14 Rev'!AA10</f>
        <v xml:space="preserve">Bid specification submitted to the committee and project advertised/Reduce by 0.125%  to  2.375% </v>
      </c>
      <c r="R6" s="102" t="str">
        <f>'IDP 2013-14 Rev'!AB10</f>
        <v>News paper advert/Monthly injury frequency rate statistics.</v>
      </c>
      <c r="S6" s="102" t="str">
        <f>'IDP 2013-14 Rev'!AC10</f>
        <v>Not achieved. Rate of 2.50% at end September 2013. Quarter 1 target and portfolio of evidence is incorrectly captured.</v>
      </c>
      <c r="T6" s="102" t="str">
        <f>'IDP 2013-14 Rev'!AE10</f>
        <v>Not achieved. Rate of 2.50% at end September 2013. Quarter 1 target and portfolio of evidence is incorrectly captured.</v>
      </c>
      <c r="U6" s="102" t="str">
        <f>'IDP 2013-14 Rev'!AF10</f>
        <v>Project is being rolled out via campaign to publicise Safety Plan. 2 Roadshows already conducted. Safety plan to be operationalised in line departmental management meetings</v>
      </c>
      <c r="V6" s="102">
        <f>'IDP 2013-14 Rev'!AG10</f>
        <v>0</v>
      </c>
      <c r="W6" s="102">
        <f>'IDP 2013-14 Rev'!AH10</f>
        <v>0</v>
      </c>
      <c r="X6" s="102">
        <f>'IDP 2013-14 Rev'!AI10</f>
        <v>0</v>
      </c>
      <c r="Y6" s="102">
        <f>'IDP 2013-14 Rev'!AJ10</f>
        <v>0</v>
      </c>
      <c r="Z6" s="102" t="str">
        <f>'IDP 2013-14 Rev'!AK10</f>
        <v>Appointment of the service provider</v>
      </c>
      <c r="AA6" s="102" t="str">
        <f>'IDP 2013-14 Rev'!AL10</f>
        <v>Signed letter of award to the service provider</v>
      </c>
      <c r="AB6" s="102">
        <f>'IDP 2013-14 Rev'!AM10</f>
        <v>0</v>
      </c>
      <c r="AC6" s="102">
        <f>'IDP 2013-14 Rev'!AO10</f>
        <v>0</v>
      </c>
      <c r="AD6" s="102">
        <f>'IDP 2013-14 Rev'!AP10</f>
        <v>0</v>
      </c>
      <c r="AE6" s="102">
        <f>'IDP 2013-14 Rev'!AQ10</f>
        <v>0</v>
      </c>
      <c r="AF6" s="102">
        <f>'IDP 2013-14 Rev'!AR10</f>
        <v>0</v>
      </c>
      <c r="AG6" s="102">
        <f>'IDP 2013-14 Rev'!AS10</f>
        <v>0</v>
      </c>
      <c r="AH6" s="102">
        <f>'IDP 2013-14 Rev'!AT10</f>
        <v>0</v>
      </c>
      <c r="AI6" s="102" t="str">
        <f>'IDP 2013-14 Rev'!AU10</f>
        <v>Prelimary design</v>
      </c>
      <c r="AJ6" s="102" t="str">
        <f>'IDP 2013-14 Rev'!AV10</f>
        <v>Draft design in place for consultation</v>
      </c>
      <c r="AK6" s="102">
        <f>'IDP 2013-14 Rev'!AW10</f>
        <v>0</v>
      </c>
      <c r="AL6" s="102">
        <f>'IDP 2013-14 Rev'!AY10</f>
        <v>0</v>
      </c>
      <c r="AM6" s="102">
        <f>'IDP 2013-14 Rev'!AZ10</f>
        <v>0</v>
      </c>
      <c r="AN6" s="102">
        <f>'IDP 2013-14 Rev'!BA10</f>
        <v>0</v>
      </c>
      <c r="AO6" s="102">
        <f>'IDP 2013-14 Rev'!BB10</f>
        <v>0</v>
      </c>
      <c r="AP6" s="102">
        <f>'IDP 2013-14 Rev'!BC10</f>
        <v>0</v>
      </c>
      <c r="AQ6" s="102">
        <f>'IDP 2013-14 Rev'!BD10</f>
        <v>0</v>
      </c>
      <c r="AR6" s="102" t="str">
        <f>'IDP 2013-14 Rev'!BE10</f>
        <v>Final design completed</v>
      </c>
      <c r="AS6" s="102" t="str">
        <f>'IDP 2013-14 Rev'!BF10</f>
        <v xml:space="preserve">Approved designs by Develpment Planning department </v>
      </c>
      <c r="AT6" s="102">
        <f>'IDP 2013-14 Rev'!BG10</f>
        <v>0</v>
      </c>
      <c r="AU6" s="102">
        <f>'IDP 2013-14 Rev'!BI10</f>
        <v>0</v>
      </c>
      <c r="AV6" s="102">
        <f>'IDP 2013-14 Rev'!BJ10</f>
        <v>0</v>
      </c>
      <c r="AW6" s="102">
        <f>'IDP 2013-14 Rev'!BK10</f>
        <v>0</v>
      </c>
      <c r="AX6" s="102">
        <f>'IDP 2013-14 Rev'!BL10</f>
        <v>0</v>
      </c>
      <c r="AY6" s="102">
        <f>'IDP 2013-14 Rev'!BM10</f>
        <v>0</v>
      </c>
      <c r="AZ6" s="102">
        <f>'IDP 2013-14 Rev'!BN10</f>
        <v>0</v>
      </c>
      <c r="BA6" s="102">
        <f>'IDP 2013-14 Rev'!BO10</f>
        <v>1.95E-2</v>
      </c>
      <c r="BB6" s="102">
        <f>'IDP 2013-14 Rev'!BP10</f>
        <v>1.95E-2</v>
      </c>
      <c r="BC6" s="102" t="e">
        <f>'IDP 2013-14 Rev'!#REF!</f>
        <v>#REF!</v>
      </c>
      <c r="BD6" s="102" t="e">
        <f>'IDP 2013-14 Rev'!#REF!</f>
        <v>#REF!</v>
      </c>
      <c r="BE6" s="102" t="e">
        <f>'IDP 2013-14 Rev'!#REF!</f>
        <v>#REF!</v>
      </c>
      <c r="BF6" s="102" t="e">
        <f>'IDP 2013-14 Rev'!#REF!</f>
        <v>#REF!</v>
      </c>
      <c r="BG6" s="102" t="e">
        <f>'IDP 2013-14 Rev'!#REF!</f>
        <v>#REF!</v>
      </c>
      <c r="BH6" s="102" t="e">
        <f>'IDP 2013-14 Rev'!#REF!</f>
        <v>#REF!</v>
      </c>
      <c r="BI6" s="102" t="e">
        <f>'IDP 2013-14 Rev'!#REF!</f>
        <v>#REF!</v>
      </c>
    </row>
    <row r="7" spans="1:61" s="103" customFormat="1" ht="133.5" customHeight="1" x14ac:dyDescent="0.25">
      <c r="A7" s="102"/>
      <c r="B7" s="102"/>
      <c r="C7" s="102"/>
      <c r="D7" s="102"/>
      <c r="E7" s="102"/>
      <c r="F7" s="31" t="e">
        <f>'IDP 2013-14 Rev'!#REF!</f>
        <v>#REF!</v>
      </c>
      <c r="G7" s="121"/>
      <c r="H7" s="121"/>
      <c r="I7" s="121"/>
      <c r="J7" s="121"/>
      <c r="K7" s="121"/>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21"/>
      <c r="T7" s="121"/>
      <c r="U7" s="121"/>
      <c r="V7" s="121"/>
      <c r="W7" s="121"/>
      <c r="X7" s="121"/>
      <c r="Y7" s="121"/>
      <c r="Z7" s="27" t="e">
        <f>'IDP 2013-14 Rev'!#REF!</f>
        <v>#REF!</v>
      </c>
      <c r="AA7" s="27" t="e">
        <f>'IDP 2013-14 Rev'!#REF!</f>
        <v>#REF!</v>
      </c>
      <c r="AB7" s="121"/>
      <c r="AC7" s="121"/>
      <c r="AD7" s="121"/>
      <c r="AE7" s="121"/>
      <c r="AF7" s="121"/>
      <c r="AG7" s="121"/>
      <c r="AH7" s="121"/>
      <c r="AI7" s="27" t="e">
        <f>'IDP 2013-14 Rev'!#REF!</f>
        <v>#REF!</v>
      </c>
      <c r="AJ7" s="27" t="e">
        <f>'IDP 2013-14 Rev'!#REF!</f>
        <v>#REF!</v>
      </c>
      <c r="AK7" s="121"/>
      <c r="AL7" s="121"/>
      <c r="AM7" s="121"/>
      <c r="AN7" s="121"/>
      <c r="AO7" s="121"/>
      <c r="AP7" s="121"/>
      <c r="AQ7" s="121"/>
      <c r="AR7" s="27" t="e">
        <f>'IDP 2013-14 Rev'!#REF!</f>
        <v>#REF!</v>
      </c>
      <c r="AS7" s="27" t="e">
        <f>'IDP 2013-14 Rev'!#REF!</f>
        <v>#REF!</v>
      </c>
      <c r="AT7" s="121"/>
      <c r="AU7" s="121"/>
      <c r="AV7" s="121"/>
      <c r="AW7" s="121"/>
      <c r="AX7" s="121"/>
      <c r="AY7" s="121"/>
      <c r="AZ7" s="121"/>
      <c r="BA7" s="121"/>
      <c r="BB7" s="129"/>
      <c r="BC7" s="31"/>
      <c r="BD7" s="31"/>
      <c r="BE7" s="31"/>
      <c r="BF7" s="31"/>
      <c r="BG7" s="31"/>
      <c r="BH7" s="31"/>
      <c r="BI7" s="31"/>
    </row>
    <row r="8" spans="1:61" s="103" customFormat="1" ht="132.75" customHeight="1" x14ac:dyDescent="0.25">
      <c r="A8" s="102"/>
      <c r="B8" s="102"/>
      <c r="C8" s="102"/>
      <c r="D8" s="102"/>
      <c r="E8" s="102"/>
      <c r="F8" s="10" t="s">
        <v>1513</v>
      </c>
      <c r="G8" s="121"/>
      <c r="H8" s="121"/>
      <c r="I8" s="121"/>
      <c r="J8" s="121"/>
      <c r="K8" s="121"/>
      <c r="L8" s="10" t="s">
        <v>1513</v>
      </c>
      <c r="M8" s="10" t="s">
        <v>1514</v>
      </c>
      <c r="N8" s="10" t="s">
        <v>1514</v>
      </c>
      <c r="O8" s="13">
        <v>4</v>
      </c>
      <c r="P8" s="10">
        <v>4</v>
      </c>
      <c r="Q8" s="10">
        <v>1</v>
      </c>
      <c r="R8" s="10" t="s">
        <v>1515</v>
      </c>
      <c r="S8" s="121"/>
      <c r="T8" s="121"/>
      <c r="U8" s="121"/>
      <c r="V8" s="121"/>
      <c r="W8" s="121"/>
      <c r="X8" s="121"/>
      <c r="Y8" s="121"/>
      <c r="Z8" s="10">
        <v>2</v>
      </c>
      <c r="AA8" s="10" t="s">
        <v>1515</v>
      </c>
      <c r="AB8" s="121"/>
      <c r="AC8" s="121"/>
      <c r="AD8" s="121"/>
      <c r="AE8" s="121"/>
      <c r="AF8" s="121"/>
      <c r="AG8" s="121"/>
      <c r="AH8" s="121"/>
      <c r="AI8" s="10">
        <v>3</v>
      </c>
      <c r="AJ8" s="10" t="s">
        <v>1515</v>
      </c>
      <c r="AK8" s="121"/>
      <c r="AL8" s="121"/>
      <c r="AM8" s="121"/>
      <c r="AN8" s="121"/>
      <c r="AO8" s="121"/>
      <c r="AP8" s="121"/>
      <c r="AQ8" s="121"/>
      <c r="AR8" s="10">
        <v>4</v>
      </c>
      <c r="AS8" s="10" t="s">
        <v>1515</v>
      </c>
      <c r="AT8" s="121"/>
      <c r="AU8" s="121"/>
      <c r="AV8" s="121"/>
      <c r="AW8" s="121"/>
      <c r="AX8" s="121"/>
      <c r="AY8" s="121"/>
      <c r="AZ8" s="121"/>
      <c r="BA8" s="121"/>
      <c r="BB8" s="129"/>
      <c r="BC8" s="31"/>
      <c r="BD8" s="31"/>
      <c r="BE8" s="31"/>
      <c r="BF8" s="31"/>
      <c r="BG8" s="31"/>
      <c r="BH8" s="31"/>
      <c r="BI8" s="31"/>
    </row>
    <row r="9" spans="1:61" s="103" customFormat="1" ht="85.5" customHeight="1" x14ac:dyDescent="0.25">
      <c r="A9" s="102"/>
      <c r="B9" s="102"/>
      <c r="C9" s="102"/>
      <c r="D9" s="102"/>
      <c r="E9" s="102"/>
      <c r="F9" s="27" t="e">
        <f>'IDP 2013-14 Rev'!#REF!</f>
        <v>#REF!</v>
      </c>
      <c r="G9" s="121"/>
      <c r="H9" s="121"/>
      <c r="I9" s="121"/>
      <c r="J9" s="121"/>
      <c r="K9" s="121"/>
      <c r="L9" s="27" t="e">
        <f>'IDP 2013-14 Rev'!#REF!</f>
        <v>#REF!</v>
      </c>
      <c r="M9" s="27" t="e">
        <f>'IDP 2013-14 Rev'!#REF!</f>
        <v>#REF!</v>
      </c>
      <c r="N9" s="27" t="e">
        <f>'IDP 2013-14 Rev'!#REF!</f>
        <v>#REF!</v>
      </c>
      <c r="O9" s="27" t="e">
        <f>'IDP 2013-14 Rev'!#REF!</f>
        <v>#REF!</v>
      </c>
      <c r="P9" s="27" t="e">
        <f>'IDP 2013-14 Rev'!#REF!</f>
        <v>#REF!</v>
      </c>
      <c r="Q9" s="147" t="e">
        <f>'IDP 2013-14 Rev'!#REF!</f>
        <v>#REF!</v>
      </c>
      <c r="R9" s="147" t="e">
        <f>'IDP 2013-14 Rev'!#REF!</f>
        <v>#REF!</v>
      </c>
      <c r="S9" s="148"/>
      <c r="T9" s="148"/>
      <c r="U9" s="148"/>
      <c r="V9" s="148"/>
      <c r="W9" s="148"/>
      <c r="X9" s="148"/>
      <c r="Y9" s="148"/>
      <c r="Z9" s="147" t="e">
        <f>'IDP 2013-14 Rev'!#REF!</f>
        <v>#REF!</v>
      </c>
      <c r="AA9" s="147" t="e">
        <f>'IDP 2013-14 Rev'!#REF!</f>
        <v>#REF!</v>
      </c>
      <c r="AB9" s="148"/>
      <c r="AC9" s="148"/>
      <c r="AD9" s="148"/>
      <c r="AE9" s="148"/>
      <c r="AF9" s="148"/>
      <c r="AG9" s="148"/>
      <c r="AH9" s="148"/>
      <c r="AI9" s="147" t="e">
        <f>'IDP 2013-14 Rev'!#REF!</f>
        <v>#REF!</v>
      </c>
      <c r="AJ9" s="27" t="e">
        <f>'IDP 2013-14 Rev'!#REF!</f>
        <v>#REF!</v>
      </c>
      <c r="AK9" s="121"/>
      <c r="AL9" s="121"/>
      <c r="AM9" s="121"/>
      <c r="AN9" s="121"/>
      <c r="AO9" s="121"/>
      <c r="AP9" s="121"/>
      <c r="AQ9" s="121"/>
      <c r="AR9" s="27" t="e">
        <f>'IDP 2013-14 Rev'!#REF!</f>
        <v>#REF!</v>
      </c>
      <c r="AS9" s="27" t="e">
        <f>'IDP 2013-14 Rev'!#REF!</f>
        <v>#REF!</v>
      </c>
      <c r="AT9" s="121"/>
      <c r="AU9" s="121"/>
      <c r="AV9" s="121"/>
      <c r="AW9" s="121"/>
      <c r="AX9" s="121"/>
      <c r="AY9" s="121"/>
      <c r="AZ9" s="121"/>
      <c r="BA9" s="121"/>
      <c r="BB9" s="129"/>
      <c r="BC9" s="31"/>
      <c r="BD9" s="31"/>
      <c r="BE9" s="31"/>
      <c r="BF9" s="31"/>
      <c r="BG9" s="31"/>
      <c r="BH9" s="31"/>
      <c r="BI9" s="31"/>
    </row>
    <row r="10" spans="1:61" s="103" customFormat="1" ht="96.75" hidden="1" customHeight="1" x14ac:dyDescent="0.25">
      <c r="A10" s="102"/>
      <c r="B10" s="102"/>
      <c r="C10" s="102"/>
      <c r="D10" s="102"/>
      <c r="E10" s="102"/>
      <c r="F10" s="27" t="e">
        <f>'IDP 2013-14 Rev'!#REF!</f>
        <v>#REF!</v>
      </c>
      <c r="G10" s="121"/>
      <c r="H10" s="121"/>
      <c r="I10" s="121"/>
      <c r="J10" s="121"/>
      <c r="K10" s="121"/>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21"/>
      <c r="T10" s="121"/>
      <c r="U10" s="121"/>
      <c r="V10" s="121"/>
      <c r="W10" s="121"/>
      <c r="X10" s="121"/>
      <c r="Y10" s="121"/>
      <c r="Z10" s="27" t="e">
        <f>'IDP 2013-14 Rev'!#REF!</f>
        <v>#REF!</v>
      </c>
      <c r="AA10" s="27" t="e">
        <f>'IDP 2013-14 Rev'!#REF!</f>
        <v>#REF!</v>
      </c>
      <c r="AB10" s="121"/>
      <c r="AC10" s="121"/>
      <c r="AD10" s="121"/>
      <c r="AE10" s="121"/>
      <c r="AF10" s="121"/>
      <c r="AG10" s="121"/>
      <c r="AH10" s="121"/>
      <c r="AI10" s="27" t="e">
        <f>'IDP 2013-14 Rev'!#REF!</f>
        <v>#REF!</v>
      </c>
      <c r="AJ10" s="27" t="e">
        <f>'IDP 2013-14 Rev'!#REF!</f>
        <v>#REF!</v>
      </c>
      <c r="AK10" s="121"/>
      <c r="AL10" s="121"/>
      <c r="AM10" s="121"/>
      <c r="AN10" s="121"/>
      <c r="AO10" s="121"/>
      <c r="AP10" s="121"/>
      <c r="AQ10" s="121"/>
      <c r="AR10" s="27" t="e">
        <f>'IDP 2013-14 Rev'!#REF!</f>
        <v>#REF!</v>
      </c>
      <c r="AS10" s="27" t="e">
        <f>'IDP 2013-14 Rev'!#REF!</f>
        <v>#REF!</v>
      </c>
      <c r="AT10" s="121"/>
      <c r="AU10" s="121"/>
      <c r="AV10" s="121"/>
      <c r="AW10" s="121"/>
      <c r="AX10" s="121"/>
      <c r="AY10" s="121"/>
      <c r="AZ10" s="121"/>
      <c r="BA10" s="121"/>
      <c r="BB10" s="129"/>
      <c r="BC10" s="31"/>
      <c r="BD10" s="31"/>
      <c r="BE10" s="31"/>
      <c r="BF10" s="31"/>
      <c r="BG10" s="31"/>
      <c r="BH10" s="31"/>
      <c r="BI10" s="31"/>
    </row>
    <row r="11" spans="1:61" s="103" customFormat="1" ht="37.5" customHeight="1" x14ac:dyDescent="0.25">
      <c r="A11" s="102"/>
      <c r="B11" s="102"/>
      <c r="C11" s="102"/>
      <c r="D11" s="102"/>
      <c r="E11" s="102"/>
      <c r="F11" s="525" t="s">
        <v>1506</v>
      </c>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7"/>
      <c r="BC11" s="102"/>
      <c r="BD11" s="102"/>
      <c r="BE11" s="102"/>
      <c r="BF11" s="102"/>
      <c r="BG11" s="102"/>
      <c r="BH11" s="102"/>
      <c r="BI11" s="102"/>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1517</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1518</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23"/>
      <c r="H22" s="123"/>
      <c r="I22" s="123"/>
      <c r="J22" s="123"/>
      <c r="K22" s="123"/>
      <c r="L22" s="27" t="e">
        <f>'IDP 2013-14 Rev'!#REF!</f>
        <v>#REF!</v>
      </c>
      <c r="M22" s="27" t="e">
        <f>'IDP 2013-14 Rev'!#REF!</f>
        <v>#REF!</v>
      </c>
      <c r="N22" s="27" t="e">
        <f>'IDP 2013-14 Rev'!#REF!</f>
        <v>#REF!</v>
      </c>
      <c r="O22" s="27" t="e">
        <f>'IDP 2013-14 Rev'!#REF!</f>
        <v>#REF!</v>
      </c>
      <c r="P22" s="27" t="e">
        <f>'IDP 2013-14 Rev'!#REF!</f>
        <v>#REF!</v>
      </c>
      <c r="Q22" s="147" t="e">
        <f>'IDP 2013-14 Rev'!#REF!</f>
        <v>#REF!</v>
      </c>
      <c r="R22" s="147" t="e">
        <f>'IDP 2013-14 Rev'!#REF!</f>
        <v>#REF!</v>
      </c>
      <c r="S22" s="148"/>
      <c r="T22" s="148"/>
      <c r="U22" s="148"/>
      <c r="V22" s="148"/>
      <c r="W22" s="148"/>
      <c r="X22" s="148"/>
      <c r="Y22" s="148"/>
      <c r="Z22" s="147" t="e">
        <f>'IDP 2013-14 Rev'!#REF!</f>
        <v>#REF!</v>
      </c>
      <c r="AA22" s="147" t="e">
        <f>'IDP 2013-14 Rev'!#REF!</f>
        <v>#REF!</v>
      </c>
      <c r="AB22" s="148"/>
      <c r="AC22" s="148"/>
      <c r="AD22" s="148"/>
      <c r="AE22" s="148"/>
      <c r="AF22" s="148"/>
      <c r="AG22" s="148"/>
      <c r="AH22" s="148"/>
      <c r="AI22" s="147" t="e">
        <f>'IDP 2013-14 Rev'!#REF!</f>
        <v>#REF!</v>
      </c>
      <c r="AJ22" s="27" t="e">
        <f>'IDP 2013-14 Rev'!#REF!</f>
        <v>#REF!</v>
      </c>
      <c r="AK22" s="123"/>
      <c r="AL22" s="123"/>
      <c r="AM22" s="123"/>
      <c r="AN22" s="123"/>
      <c r="AO22" s="123"/>
      <c r="AP22" s="123"/>
      <c r="AQ22" s="123"/>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23"/>
      <c r="H23" s="123"/>
      <c r="I23" s="123"/>
      <c r="J23" s="123"/>
      <c r="K23" s="123"/>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3"/>
      <c r="AL23" s="123"/>
      <c r="AM23" s="123"/>
      <c r="AN23" s="123"/>
      <c r="AO23" s="123"/>
      <c r="AP23" s="123"/>
      <c r="AQ23" s="123"/>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23"/>
      <c r="H24" s="123"/>
      <c r="I24" s="123"/>
      <c r="J24" s="123"/>
      <c r="K24" s="123"/>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3"/>
      <c r="AL24" s="123"/>
      <c r="AM24" s="123"/>
      <c r="AN24" s="123"/>
      <c r="AO24" s="123"/>
      <c r="AP24" s="123"/>
      <c r="AQ24" s="123"/>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23"/>
      <c r="H25" s="123"/>
      <c r="I25" s="123"/>
      <c r="J25" s="123"/>
      <c r="K25" s="123"/>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3"/>
      <c r="AL25" s="123"/>
      <c r="AM25" s="123"/>
      <c r="AN25" s="123"/>
      <c r="AO25" s="123"/>
      <c r="AP25" s="123"/>
      <c r="AQ25" s="123"/>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23"/>
      <c r="H26" s="123"/>
      <c r="I26" s="123"/>
      <c r="J26" s="123"/>
      <c r="K26" s="123"/>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3"/>
      <c r="AL26" s="123"/>
      <c r="AM26" s="123"/>
      <c r="AN26" s="123"/>
      <c r="AO26" s="123"/>
      <c r="AP26" s="123"/>
      <c r="AQ26" s="123"/>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5"/>
      <c r="H27" s="155"/>
      <c r="I27" s="155"/>
      <c r="J27" s="155"/>
      <c r="K27" s="155"/>
      <c r="L27" s="27" t="e">
        <f>'IDP 2013-14 Rev'!#REF!</f>
        <v>#REF!</v>
      </c>
      <c r="M27" s="162"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5"/>
      <c r="H28" s="155"/>
      <c r="I28" s="155"/>
      <c r="J28" s="155"/>
      <c r="K28" s="155"/>
      <c r="L28" s="27" t="e">
        <f>'IDP 2013-14 Rev'!#REF!</f>
        <v>#REF!</v>
      </c>
      <c r="M28" s="162"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5"/>
      <c r="H29" s="155"/>
      <c r="I29" s="155"/>
      <c r="J29" s="155"/>
      <c r="K29" s="155"/>
      <c r="L29" s="27" t="e">
        <f>'IDP 2013-14 Rev'!#REF!</f>
        <v>#REF!</v>
      </c>
      <c r="M29" s="161" t="str">
        <f>'CM PP'!H169</f>
        <v>Number of bus terminals or taxi ranks constructed</v>
      </c>
      <c r="N29" s="155"/>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5"/>
      <c r="H30" s="155"/>
      <c r="I30" s="155"/>
      <c r="J30" s="155"/>
      <c r="K30" s="155"/>
      <c r="L30" s="27" t="e">
        <f>'IDP 2013-14 Rev'!#REF!</f>
        <v>#REF!</v>
      </c>
      <c r="M30" s="161" t="str">
        <f>'CM PP'!H170</f>
        <v>Number of bus/taxi stops constructed</v>
      </c>
      <c r="N30" s="155"/>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5"/>
      <c r="H31" s="155"/>
      <c r="I31" s="155"/>
      <c r="J31" s="155"/>
      <c r="K31" s="155"/>
      <c r="L31" s="27" t="e">
        <f>'IDP 2013-14 Rev'!#REF!</f>
        <v>#REF!</v>
      </c>
      <c r="M31" s="161" t="str">
        <f>'CM PP'!$H$168</f>
        <v>KMs of  pedestrian walkways constructed</v>
      </c>
      <c r="N31" s="155"/>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517" t="s">
        <v>1507</v>
      </c>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23"/>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7" t="e">
        <f>'IDP 2013-14 Rev'!#REF!</f>
        <v>#REF!</v>
      </c>
      <c r="R41" s="147" t="e">
        <f>'IDP 2013-14 Rev'!#REF!</f>
        <v>#REF!</v>
      </c>
      <c r="S41" s="147" t="e">
        <f>'IDP 2013-14 Rev'!#REF!</f>
        <v>#REF!</v>
      </c>
      <c r="T41" s="147" t="e">
        <f>'IDP 2013-14 Rev'!#REF!</f>
        <v>#REF!</v>
      </c>
      <c r="U41" s="147" t="e">
        <f>'IDP 2013-14 Rev'!#REF!</f>
        <v>#REF!</v>
      </c>
      <c r="V41" s="147" t="e">
        <f>'IDP 2013-14 Rev'!#REF!</f>
        <v>#REF!</v>
      </c>
      <c r="W41" s="147" t="e">
        <f>'IDP 2013-14 Rev'!#REF!</f>
        <v>#REF!</v>
      </c>
      <c r="X41" s="147" t="e">
        <f>'IDP 2013-14 Rev'!#REF!</f>
        <v>#REF!</v>
      </c>
      <c r="Y41" s="147" t="e">
        <f>'IDP 2013-14 Rev'!#REF!</f>
        <v>#REF!</v>
      </c>
      <c r="Z41" s="147" t="e">
        <f>'IDP 2013-14 Rev'!#REF!</f>
        <v>#REF!</v>
      </c>
      <c r="AA41" s="147" t="e">
        <f>'IDP 2013-14 Rev'!#REF!</f>
        <v>#REF!</v>
      </c>
      <c r="AB41" s="147" t="e">
        <f>'IDP 2013-14 Rev'!#REF!</f>
        <v>#REF!</v>
      </c>
      <c r="AC41" s="147" t="e">
        <f>'IDP 2013-14 Rev'!#REF!</f>
        <v>#REF!</v>
      </c>
      <c r="AD41" s="147" t="e">
        <f>'IDP 2013-14 Rev'!#REF!</f>
        <v>#REF!</v>
      </c>
      <c r="AE41" s="147" t="e">
        <f>'IDP 2013-14 Rev'!#REF!</f>
        <v>#REF!</v>
      </c>
      <c r="AF41" s="147" t="e">
        <f>'IDP 2013-14 Rev'!#REF!</f>
        <v>#REF!</v>
      </c>
      <c r="AG41" s="147" t="e">
        <f>'IDP 2013-14 Rev'!#REF!</f>
        <v>#REF!</v>
      </c>
      <c r="AH41" s="147" t="e">
        <f>'IDP 2013-14 Rev'!#REF!</f>
        <v>#REF!</v>
      </c>
      <c r="AI41" s="147"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7" t="e">
        <f>'IDP 2013-14 Rev'!#REF!</f>
        <v>#REF!</v>
      </c>
      <c r="R42" s="147" t="e">
        <f>'IDP 2013-14 Rev'!#REF!</f>
        <v>#REF!</v>
      </c>
      <c r="S42" s="147" t="e">
        <f>'IDP 2013-14 Rev'!#REF!</f>
        <v>#REF!</v>
      </c>
      <c r="T42" s="147" t="e">
        <f>'IDP 2013-14 Rev'!#REF!</f>
        <v>#REF!</v>
      </c>
      <c r="U42" s="147" t="e">
        <f>'IDP 2013-14 Rev'!#REF!</f>
        <v>#REF!</v>
      </c>
      <c r="V42" s="147" t="e">
        <f>'IDP 2013-14 Rev'!#REF!</f>
        <v>#REF!</v>
      </c>
      <c r="W42" s="147" t="e">
        <f>'IDP 2013-14 Rev'!#REF!</f>
        <v>#REF!</v>
      </c>
      <c r="X42" s="147" t="e">
        <f>'IDP 2013-14 Rev'!#REF!</f>
        <v>#REF!</v>
      </c>
      <c r="Y42" s="147" t="e">
        <f>'IDP 2013-14 Rev'!#REF!</f>
        <v>#REF!</v>
      </c>
      <c r="Z42" s="147" t="e">
        <f>'IDP 2013-14 Rev'!#REF!</f>
        <v>#REF!</v>
      </c>
      <c r="AA42" s="147" t="e">
        <f>'IDP 2013-14 Rev'!#REF!</f>
        <v>#REF!</v>
      </c>
      <c r="AB42" s="147" t="e">
        <f>'IDP 2013-14 Rev'!#REF!</f>
        <v>#REF!</v>
      </c>
      <c r="AC42" s="147" t="e">
        <f>'IDP 2013-14 Rev'!#REF!</f>
        <v>#REF!</v>
      </c>
      <c r="AD42" s="147" t="e">
        <f>'IDP 2013-14 Rev'!#REF!</f>
        <v>#REF!</v>
      </c>
      <c r="AE42" s="147" t="e">
        <f>'IDP 2013-14 Rev'!#REF!</f>
        <v>#REF!</v>
      </c>
      <c r="AF42" s="147" t="e">
        <f>'IDP 2013-14 Rev'!#REF!</f>
        <v>#REF!</v>
      </c>
      <c r="AG42" s="147" t="e">
        <f>'IDP 2013-14 Rev'!#REF!</f>
        <v>#REF!</v>
      </c>
      <c r="AH42" s="147" t="e">
        <f>'IDP 2013-14 Rev'!#REF!</f>
        <v>#REF!</v>
      </c>
      <c r="AI42" s="147"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9" t="e">
        <f>'IDP 2013-14 Rev'!#REF!</f>
        <v>#REF!</v>
      </c>
      <c r="T43" s="109" t="e">
        <f>'IDP 2013-14 Rev'!#REF!</f>
        <v>#REF!</v>
      </c>
      <c r="U43" s="109" t="e">
        <f>'IDP 2013-14 Rev'!#REF!</f>
        <v>#REF!</v>
      </c>
      <c r="V43" s="109" t="e">
        <f>'IDP 2013-14 Rev'!#REF!</f>
        <v>#REF!</v>
      </c>
      <c r="W43" s="109" t="e">
        <f>'IDP 2013-14 Rev'!#REF!</f>
        <v>#REF!</v>
      </c>
      <c r="X43" s="109" t="e">
        <f>'IDP 2013-14 Rev'!#REF!</f>
        <v>#REF!</v>
      </c>
      <c r="Y43" s="109" t="e">
        <f>'IDP 2013-14 Rev'!#REF!</f>
        <v>#REF!</v>
      </c>
      <c r="Z43" s="27" t="e">
        <f>'IDP 2013-14 Rev'!#REF!</f>
        <v>#REF!</v>
      </c>
      <c r="AA43" s="27" t="e">
        <f>'IDP 2013-14 Rev'!#REF!</f>
        <v>#REF!</v>
      </c>
      <c r="AB43" s="109" t="e">
        <f>'IDP 2013-14 Rev'!#REF!</f>
        <v>#REF!</v>
      </c>
      <c r="AC43" s="109" t="e">
        <f>'IDP 2013-14 Rev'!#REF!</f>
        <v>#REF!</v>
      </c>
      <c r="AD43" s="109" t="e">
        <f>'IDP 2013-14 Rev'!#REF!</f>
        <v>#REF!</v>
      </c>
      <c r="AE43" s="109" t="e">
        <f>'IDP 2013-14 Rev'!#REF!</f>
        <v>#REF!</v>
      </c>
      <c r="AF43" s="109" t="e">
        <f>'IDP 2013-14 Rev'!#REF!</f>
        <v>#REF!</v>
      </c>
      <c r="AG43" s="109" t="e">
        <f>'IDP 2013-14 Rev'!#REF!</f>
        <v>#REF!</v>
      </c>
      <c r="AH43" s="109"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9"/>
      <c r="T44" s="109"/>
      <c r="U44" s="109"/>
      <c r="V44" s="109"/>
      <c r="W44" s="109"/>
      <c r="X44" s="109"/>
      <c r="Y44" s="109"/>
      <c r="Z44" s="27" t="e">
        <f>'IDP 2013-14 Rev'!#REF!</f>
        <v>#REF!</v>
      </c>
      <c r="AA44" s="27" t="e">
        <f>'IDP 2013-14 Rev'!#REF!</f>
        <v>#REF!</v>
      </c>
      <c r="AB44" s="109"/>
      <c r="AC44" s="109"/>
      <c r="AD44" s="109"/>
      <c r="AE44" s="109"/>
      <c r="AF44" s="109"/>
      <c r="AG44" s="109"/>
      <c r="AH44" s="109"/>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3" customFormat="1" ht="99.75" hidden="1" customHeight="1" x14ac:dyDescent="0.25">
      <c r="A46" s="102" t="e">
        <f>'IDP 2013-14 Rev'!#REF!</f>
        <v>#REF!</v>
      </c>
      <c r="B46" s="102" t="e">
        <f>'IDP 2013-14 Rev'!#REF!</f>
        <v>#REF!</v>
      </c>
      <c r="C46" s="102" t="e">
        <f>'IDP 2013-14 Rev'!#REF!</f>
        <v>#REF!</v>
      </c>
      <c r="D46" s="102" t="e">
        <f>'IDP 2013-14 Rev'!#REF!</f>
        <v>#REF!</v>
      </c>
      <c r="E46" s="102" t="e">
        <f>'IDP 2013-14 Rev'!#REF!</f>
        <v>#REF!</v>
      </c>
      <c r="F46" s="102" t="e">
        <f>'IDP 2013-14 Rev'!#REF!</f>
        <v>#REF!</v>
      </c>
      <c r="G46" s="102" t="e">
        <f>'IDP 2013-14 Rev'!#REF!</f>
        <v>#REF!</v>
      </c>
      <c r="H46" s="102" t="e">
        <f>'IDP 2013-14 Rev'!#REF!</f>
        <v>#REF!</v>
      </c>
      <c r="I46" s="102" t="e">
        <f>'IDP 2013-14 Rev'!#REF!</f>
        <v>#REF!</v>
      </c>
      <c r="J46" s="102" t="e">
        <f>'IDP 2013-14 Rev'!#REF!</f>
        <v>#REF!</v>
      </c>
      <c r="K46" s="102" t="e">
        <f>'IDP 2013-14 Rev'!#REF!</f>
        <v>#REF!</v>
      </c>
      <c r="L46" s="102" t="e">
        <f>'IDP 2013-14 Rev'!#REF!</f>
        <v>#REF!</v>
      </c>
      <c r="M46" s="102" t="e">
        <f>'IDP 2013-14 Rev'!#REF!</f>
        <v>#REF!</v>
      </c>
      <c r="N46" s="102" t="e">
        <f>'IDP 2013-14 Rev'!#REF!</f>
        <v>#REF!</v>
      </c>
      <c r="O46" s="102" t="e">
        <f>'IDP 2013-14 Rev'!#REF!</f>
        <v>#REF!</v>
      </c>
      <c r="P46" s="102" t="e">
        <f>'IDP 2013-14 Rev'!#REF!</f>
        <v>#REF!</v>
      </c>
      <c r="Q46" s="102" t="e">
        <f>'IDP 2013-14 Rev'!#REF!</f>
        <v>#REF!</v>
      </c>
      <c r="R46" s="102" t="e">
        <f>'IDP 2013-14 Rev'!#REF!</f>
        <v>#REF!</v>
      </c>
      <c r="S46" s="102" t="e">
        <f>'IDP 2013-14 Rev'!#REF!</f>
        <v>#REF!</v>
      </c>
      <c r="T46" s="102" t="e">
        <f>'IDP 2013-14 Rev'!#REF!</f>
        <v>#REF!</v>
      </c>
      <c r="U46" s="102" t="e">
        <f>'IDP 2013-14 Rev'!#REF!</f>
        <v>#REF!</v>
      </c>
      <c r="V46" s="102" t="e">
        <f>'IDP 2013-14 Rev'!#REF!</f>
        <v>#REF!</v>
      </c>
      <c r="W46" s="102" t="e">
        <f>'IDP 2013-14 Rev'!#REF!</f>
        <v>#REF!</v>
      </c>
      <c r="X46" s="102" t="e">
        <f>'IDP 2013-14 Rev'!#REF!</f>
        <v>#REF!</v>
      </c>
      <c r="Y46" s="102" t="e">
        <f>'IDP 2013-14 Rev'!#REF!</f>
        <v>#REF!</v>
      </c>
      <c r="Z46" s="102" t="e">
        <f>'IDP 2013-14 Rev'!#REF!</f>
        <v>#REF!</v>
      </c>
      <c r="AA46" s="102" t="e">
        <f>'IDP 2013-14 Rev'!#REF!</f>
        <v>#REF!</v>
      </c>
      <c r="AB46" s="102" t="e">
        <f>'IDP 2013-14 Rev'!#REF!</f>
        <v>#REF!</v>
      </c>
      <c r="AC46" s="102" t="e">
        <f>'IDP 2013-14 Rev'!#REF!</f>
        <v>#REF!</v>
      </c>
      <c r="AD46" s="102" t="e">
        <f>'IDP 2013-14 Rev'!#REF!</f>
        <v>#REF!</v>
      </c>
      <c r="AE46" s="102" t="e">
        <f>'IDP 2013-14 Rev'!#REF!</f>
        <v>#REF!</v>
      </c>
      <c r="AF46" s="102" t="e">
        <f>'IDP 2013-14 Rev'!#REF!</f>
        <v>#REF!</v>
      </c>
      <c r="AG46" s="102" t="e">
        <f>'IDP 2013-14 Rev'!#REF!</f>
        <v>#REF!</v>
      </c>
      <c r="AH46" s="102" t="e">
        <f>'IDP 2013-14 Rev'!#REF!</f>
        <v>#REF!</v>
      </c>
      <c r="AI46" s="102" t="e">
        <f>'IDP 2013-14 Rev'!#REF!</f>
        <v>#REF!</v>
      </c>
      <c r="AJ46" s="102" t="e">
        <f>'IDP 2013-14 Rev'!#REF!</f>
        <v>#REF!</v>
      </c>
      <c r="AK46" s="102" t="e">
        <f>'IDP 2013-14 Rev'!#REF!</f>
        <v>#REF!</v>
      </c>
      <c r="AL46" s="102" t="e">
        <f>'IDP 2013-14 Rev'!#REF!</f>
        <v>#REF!</v>
      </c>
      <c r="AM46" s="102" t="e">
        <f>'IDP 2013-14 Rev'!#REF!</f>
        <v>#REF!</v>
      </c>
      <c r="AN46" s="102" t="e">
        <f>'IDP 2013-14 Rev'!#REF!</f>
        <v>#REF!</v>
      </c>
      <c r="AO46" s="102" t="e">
        <f>'IDP 2013-14 Rev'!#REF!</f>
        <v>#REF!</v>
      </c>
      <c r="AP46" s="102" t="e">
        <f>'IDP 2013-14 Rev'!#REF!</f>
        <v>#REF!</v>
      </c>
      <c r="AQ46" s="102" t="e">
        <f>'IDP 2013-14 Rev'!#REF!</f>
        <v>#REF!</v>
      </c>
      <c r="AR46" s="102" t="e">
        <f>'IDP 2013-14 Rev'!#REF!</f>
        <v>#REF!</v>
      </c>
      <c r="AS46" s="102" t="e">
        <f>'IDP 2013-14 Rev'!#REF!</f>
        <v>#REF!</v>
      </c>
      <c r="AT46" s="102" t="e">
        <f>'IDP 2013-14 Rev'!#REF!</f>
        <v>#REF!</v>
      </c>
      <c r="AU46" s="102" t="e">
        <f>'IDP 2013-14 Rev'!#REF!</f>
        <v>#REF!</v>
      </c>
      <c r="AV46" s="102" t="e">
        <f>'IDP 2013-14 Rev'!#REF!</f>
        <v>#REF!</v>
      </c>
      <c r="AW46" s="102" t="e">
        <f>'IDP 2013-14 Rev'!#REF!</f>
        <v>#REF!</v>
      </c>
      <c r="AX46" s="102" t="e">
        <f>'IDP 2013-14 Rev'!#REF!</f>
        <v>#REF!</v>
      </c>
      <c r="AY46" s="102" t="e">
        <f>'IDP 2013-14 Rev'!#REF!</f>
        <v>#REF!</v>
      </c>
      <c r="AZ46" s="102" t="e">
        <f>'IDP 2013-14 Rev'!#REF!</f>
        <v>#REF!</v>
      </c>
      <c r="BA46" s="102" t="e">
        <f>'IDP 2013-14 Rev'!#REF!</f>
        <v>#REF!</v>
      </c>
      <c r="BB46" s="102" t="e">
        <f>'IDP 2013-14 Rev'!#REF!</f>
        <v>#REF!</v>
      </c>
      <c r="BC46" s="102" t="e">
        <f>'IDP 2013-14 Rev'!#REF!</f>
        <v>#REF!</v>
      </c>
      <c r="BD46" s="102" t="e">
        <f>'IDP 2013-14 Rev'!#REF!</f>
        <v>#REF!</v>
      </c>
      <c r="BE46" s="102" t="e">
        <f>'IDP 2013-14 Rev'!#REF!</f>
        <v>#REF!</v>
      </c>
      <c r="BF46" s="102" t="e">
        <f>'IDP 2013-14 Rev'!#REF!</f>
        <v>#REF!</v>
      </c>
      <c r="BG46" s="102" t="e">
        <f>'IDP 2013-14 Rev'!#REF!</f>
        <v>#REF!</v>
      </c>
      <c r="BH46" s="102" t="e">
        <f>'IDP 2013-14 Rev'!#REF!</f>
        <v>#REF!</v>
      </c>
      <c r="BI46" s="102" t="e">
        <f>'IDP 2013-14 Rev'!#REF!</f>
        <v>#REF!</v>
      </c>
    </row>
    <row r="47" spans="1:61" s="103" customFormat="1" ht="121.5" customHeight="1" x14ac:dyDescent="0.25">
      <c r="A47" s="102"/>
      <c r="B47" s="102"/>
      <c r="C47" s="102"/>
      <c r="D47" s="102"/>
      <c r="E47" s="102"/>
      <c r="F47" s="27" t="e">
        <f>'IDP 2013-14 Rev'!#REF!</f>
        <v>#REF!</v>
      </c>
      <c r="G47" s="121"/>
      <c r="H47" s="121"/>
      <c r="I47" s="121"/>
      <c r="J47" s="121"/>
      <c r="K47" s="121"/>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21"/>
      <c r="T47" s="121"/>
      <c r="U47" s="121"/>
      <c r="V47" s="121"/>
      <c r="W47" s="121"/>
      <c r="X47" s="121"/>
      <c r="Y47" s="121"/>
      <c r="Z47" s="27" t="e">
        <f>'IDP 2013-14 Rev'!#REF!</f>
        <v>#REF!</v>
      </c>
      <c r="AA47" s="27" t="e">
        <f>'IDP 2013-14 Rev'!#REF!</f>
        <v>#REF!</v>
      </c>
      <c r="AB47" s="121"/>
      <c r="AC47" s="121"/>
      <c r="AD47" s="121"/>
      <c r="AE47" s="121"/>
      <c r="AF47" s="121"/>
      <c r="AG47" s="121"/>
      <c r="AH47" s="121"/>
      <c r="AI47" s="27" t="e">
        <f>'IDP 2013-14 Rev'!#REF!</f>
        <v>#REF!</v>
      </c>
      <c r="AJ47" s="27" t="e">
        <f>'IDP 2013-14 Rev'!#REF!</f>
        <v>#REF!</v>
      </c>
      <c r="AK47" s="121"/>
      <c r="AL47" s="121"/>
      <c r="AM47" s="121"/>
      <c r="AN47" s="121"/>
      <c r="AO47" s="121"/>
      <c r="AP47" s="121"/>
      <c r="AQ47" s="121"/>
      <c r="AR47" s="27" t="e">
        <f>'IDP 2013-14 Rev'!#REF!</f>
        <v>#REF!</v>
      </c>
      <c r="AS47" s="27" t="e">
        <f>'IDP 2013-14 Rev'!#REF!</f>
        <v>#REF!</v>
      </c>
      <c r="AT47" s="130"/>
      <c r="AU47" s="130"/>
      <c r="AV47" s="130"/>
      <c r="AW47" s="130"/>
      <c r="AX47" s="130"/>
      <c r="AY47" s="130"/>
      <c r="AZ47" s="130"/>
      <c r="BA47" s="130"/>
      <c r="BB47" s="131"/>
      <c r="BC47" s="102"/>
      <c r="BD47" s="102"/>
      <c r="BE47" s="102"/>
      <c r="BF47" s="102"/>
      <c r="BG47" s="102"/>
      <c r="BH47" s="102"/>
      <c r="BI47" s="102"/>
    </row>
    <row r="48" spans="1:61" s="103" customFormat="1" ht="47.25" customHeight="1" x14ac:dyDescent="0.25">
      <c r="A48" s="102"/>
      <c r="B48" s="102"/>
      <c r="C48" s="102"/>
      <c r="D48" s="102"/>
      <c r="E48" s="102"/>
      <c r="F48" s="525" t="s">
        <v>1511</v>
      </c>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7"/>
      <c r="BC48" s="102"/>
      <c r="BD48" s="102"/>
      <c r="BE48" s="102"/>
      <c r="BF48" s="102"/>
      <c r="BG48" s="102"/>
      <c r="BH48" s="102"/>
      <c r="BI48" s="102"/>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528" t="s">
        <v>1505</v>
      </c>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30"/>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e">
        <f>'IDP 2013-14 Rev'!#REF!</f>
        <v>#REF!</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7" t="e">
        <f>'IDP 2013-14 Rev'!#REF!</f>
        <v>#REF!</v>
      </c>
      <c r="R53" s="147" t="e">
        <f>'IDP 2013-14 Rev'!#REF!</f>
        <v>#REF!</v>
      </c>
      <c r="S53" s="147"/>
      <c r="T53" s="147"/>
      <c r="U53" s="147"/>
      <c r="V53" s="147"/>
      <c r="W53" s="147"/>
      <c r="X53" s="147"/>
      <c r="Y53" s="147"/>
      <c r="Z53" s="147" t="e">
        <f>'IDP 2013-14 Rev'!#REF!</f>
        <v>#REF!</v>
      </c>
      <c r="AA53" s="147" t="e">
        <f>'IDP 2013-14 Rev'!#REF!</f>
        <v>#REF!</v>
      </c>
      <c r="AB53" s="147"/>
      <c r="AC53" s="147"/>
      <c r="AD53" s="147"/>
      <c r="AE53" s="147"/>
      <c r="AF53" s="147"/>
      <c r="AG53" s="147"/>
      <c r="AH53" s="147"/>
      <c r="AI53" s="147"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1:61" ht="22.5" customHeight="1" x14ac:dyDescent="0.25">
      <c r="A56" s="7" t="s">
        <v>1488</v>
      </c>
      <c r="B56" s="7"/>
      <c r="C56" s="7"/>
      <c r="D56" s="7"/>
      <c r="E56" s="7"/>
      <c r="F56" s="98" t="s">
        <v>1516</v>
      </c>
      <c r="G56" s="98"/>
      <c r="H56" s="98"/>
      <c r="I56" s="98"/>
      <c r="J56" s="98"/>
      <c r="K56" s="98"/>
      <c r="L56" s="98"/>
      <c r="M56" s="98"/>
      <c r="N56" s="98"/>
      <c r="O56" s="98"/>
      <c r="P56" s="98" t="s">
        <v>1546</v>
      </c>
      <c r="Q56" s="98"/>
      <c r="R56" s="98"/>
      <c r="S56" s="98"/>
      <c r="T56" s="98"/>
      <c r="U56" s="98"/>
      <c r="V56" s="98"/>
      <c r="W56" s="98"/>
      <c r="X56" s="98"/>
      <c r="Y56" s="98"/>
      <c r="Z56" s="98"/>
      <c r="AA56" s="98"/>
      <c r="AB56" s="98"/>
      <c r="AC56" s="98"/>
      <c r="AD56" s="98"/>
      <c r="AE56" s="98"/>
      <c r="AF56" s="98"/>
      <c r="AG56" s="98"/>
      <c r="AH56" s="98"/>
      <c r="AI56" s="98"/>
      <c r="AJ56" s="98"/>
    </row>
    <row r="57" spans="1:61" ht="22.5" customHeight="1" x14ac:dyDescent="0.25">
      <c r="A57" s="7"/>
      <c r="B57" s="7"/>
      <c r="C57" s="7"/>
      <c r="D57" s="7"/>
      <c r="E57" s="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row>
    <row r="58" spans="1:61" ht="22.5" customHeight="1" x14ac:dyDescent="0.25">
      <c r="A58" s="7" t="s">
        <v>1483</v>
      </c>
      <c r="B58" s="7"/>
      <c r="C58" s="7"/>
      <c r="D58" s="7"/>
      <c r="E58" s="7"/>
      <c r="F58" s="98" t="s">
        <v>1483</v>
      </c>
      <c r="G58" s="98"/>
      <c r="H58" s="98"/>
      <c r="I58" s="98"/>
      <c r="J58" s="98"/>
      <c r="K58" s="98"/>
      <c r="L58" s="98"/>
      <c r="M58" s="98"/>
      <c r="N58" s="98"/>
      <c r="O58" s="98"/>
      <c r="P58" s="98" t="s">
        <v>1483</v>
      </c>
      <c r="Q58" s="98"/>
      <c r="R58" s="98"/>
      <c r="S58" s="98"/>
      <c r="T58" s="98"/>
      <c r="U58" s="98"/>
      <c r="V58" s="98"/>
      <c r="W58" s="98"/>
      <c r="X58" s="98"/>
      <c r="Y58" s="98"/>
      <c r="Z58" s="98"/>
      <c r="AA58" s="98"/>
      <c r="AB58" s="98"/>
      <c r="AC58" s="98"/>
      <c r="AD58" s="98"/>
      <c r="AE58" s="98"/>
      <c r="AF58" s="98"/>
      <c r="AG58" s="98"/>
      <c r="AH58" s="98"/>
      <c r="AI58" s="98"/>
      <c r="AJ58" s="98"/>
    </row>
    <row r="59" spans="1:61" ht="22.5" customHeight="1" x14ac:dyDescent="0.25">
      <c r="A59" s="7"/>
      <c r="B59" s="7"/>
      <c r="C59" s="7"/>
      <c r="D59" s="7"/>
      <c r="E59" s="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61" ht="26.25" customHeight="1" x14ac:dyDescent="0.25">
      <c r="A60" s="7" t="s">
        <v>1484</v>
      </c>
      <c r="B60" s="7"/>
      <c r="C60" s="7"/>
      <c r="D60" s="7"/>
      <c r="E60" s="7"/>
      <c r="F60" s="98" t="s">
        <v>1484</v>
      </c>
      <c r="G60" s="98"/>
      <c r="H60" s="98"/>
      <c r="I60" s="98"/>
      <c r="J60" s="98"/>
      <c r="K60" s="98"/>
      <c r="L60" s="98"/>
      <c r="M60" s="98"/>
      <c r="N60" s="98"/>
      <c r="O60" s="98"/>
      <c r="P60" s="98" t="s">
        <v>1484</v>
      </c>
      <c r="Q60" s="98"/>
      <c r="R60" s="98"/>
      <c r="S60" s="98"/>
      <c r="T60" s="98"/>
      <c r="U60" s="98"/>
      <c r="V60" s="98"/>
      <c r="W60" s="98"/>
      <c r="X60" s="98"/>
      <c r="Y60" s="98"/>
      <c r="Z60" s="98"/>
      <c r="AA60" s="98"/>
      <c r="AB60" s="98"/>
      <c r="AC60" s="98"/>
      <c r="AD60" s="98"/>
      <c r="AE60" s="98"/>
      <c r="AF60" s="98"/>
      <c r="AG60" s="98"/>
      <c r="AH60" s="98"/>
      <c r="AI60" s="98"/>
      <c r="AJ60" s="98"/>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82"/>
    </row>
    <row r="2" spans="2:5" ht="24" customHeight="1" x14ac:dyDescent="0.25">
      <c r="B2" s="184" t="s">
        <v>1480</v>
      </c>
      <c r="C2" s="184"/>
      <c r="D2" s="185"/>
      <c r="E2" s="186" t="s">
        <v>1472</v>
      </c>
    </row>
    <row r="3" spans="2:5" ht="15.75" customHeight="1" x14ac:dyDescent="0.25">
      <c r="B3" s="187"/>
      <c r="C3" s="187"/>
      <c r="D3" s="186" t="s">
        <v>1473</v>
      </c>
      <c r="E3" s="186" t="s">
        <v>1474</v>
      </c>
    </row>
    <row r="4" spans="2:5" ht="72.75" customHeight="1" x14ac:dyDescent="0.25">
      <c r="B4" s="184" t="s">
        <v>1547</v>
      </c>
      <c r="C4" s="192"/>
      <c r="D4" s="95">
        <v>5</v>
      </c>
      <c r="E4" s="177" t="s">
        <v>1475</v>
      </c>
    </row>
    <row r="5" spans="2:5" ht="56.25" customHeight="1" x14ac:dyDescent="0.25">
      <c r="B5" s="188" t="s">
        <v>1481</v>
      </c>
      <c r="C5" s="193"/>
      <c r="D5" s="95">
        <v>4</v>
      </c>
      <c r="E5" s="177" t="s">
        <v>1476</v>
      </c>
    </row>
    <row r="6" spans="2:5" ht="57.75" customHeight="1" x14ac:dyDescent="0.25">
      <c r="B6" s="176"/>
      <c r="C6" s="176"/>
      <c r="D6" s="95">
        <v>3</v>
      </c>
      <c r="E6" s="178" t="s">
        <v>1477</v>
      </c>
    </row>
    <row r="7" spans="2:5" ht="67.5" customHeight="1" x14ac:dyDescent="0.25">
      <c r="B7" s="178"/>
      <c r="C7" s="178"/>
      <c r="D7" s="95">
        <v>2</v>
      </c>
      <c r="E7" s="177" t="s">
        <v>1478</v>
      </c>
    </row>
    <row r="8" spans="2:5" ht="92.25" customHeight="1" x14ac:dyDescent="0.25">
      <c r="B8" s="175"/>
      <c r="C8" s="175"/>
      <c r="D8" s="95">
        <v>1</v>
      </c>
      <c r="E8" s="179" t="s">
        <v>1479</v>
      </c>
    </row>
    <row r="9" spans="2:5" ht="15.75" x14ac:dyDescent="0.25">
      <c r="B9" s="183"/>
      <c r="C9" s="183"/>
      <c r="D9" s="7"/>
      <c r="E9" s="7"/>
    </row>
    <row r="10" spans="2:5" x14ac:dyDescent="0.25">
      <c r="B10" s="7"/>
      <c r="C10" s="7"/>
    </row>
    <row r="11" spans="2:5" ht="15.75" x14ac:dyDescent="0.25">
      <c r="B11" s="184" t="s">
        <v>1480</v>
      </c>
      <c r="C11" s="184"/>
      <c r="D11" s="185"/>
      <c r="E11" s="186" t="s">
        <v>1472</v>
      </c>
    </row>
    <row r="12" spans="2:5" ht="15.75" x14ac:dyDescent="0.25">
      <c r="B12" s="187"/>
      <c r="C12" s="187"/>
      <c r="D12" s="186" t="s">
        <v>1473</v>
      </c>
      <c r="E12" s="186" t="s">
        <v>1474</v>
      </c>
    </row>
    <row r="13" spans="2:5" ht="67.5" customHeight="1" x14ac:dyDescent="0.25">
      <c r="B13" s="184" t="s">
        <v>1604</v>
      </c>
      <c r="C13" s="192"/>
      <c r="D13" s="95">
        <v>5</v>
      </c>
      <c r="E13" s="177" t="s">
        <v>1475</v>
      </c>
    </row>
    <row r="14" spans="2:5" ht="52.5" customHeight="1" x14ac:dyDescent="0.25">
      <c r="B14" s="188" t="s">
        <v>1607</v>
      </c>
      <c r="C14" s="193"/>
      <c r="D14" s="95">
        <v>4</v>
      </c>
      <c r="E14" s="177" t="s">
        <v>1476</v>
      </c>
    </row>
    <row r="15" spans="2:5" ht="55.5" customHeight="1" x14ac:dyDescent="0.25">
      <c r="B15" s="176"/>
      <c r="C15" s="176"/>
      <c r="D15" s="95">
        <v>3</v>
      </c>
      <c r="E15" s="178" t="s">
        <v>1477</v>
      </c>
    </row>
    <row r="16" spans="2:5" ht="69.75" customHeight="1" x14ac:dyDescent="0.25">
      <c r="B16" s="178"/>
      <c r="C16" s="178"/>
      <c r="D16" s="95">
        <v>2</v>
      </c>
      <c r="E16" s="177" t="s">
        <v>1478</v>
      </c>
    </row>
    <row r="17" spans="2:5" ht="84.75" customHeight="1" x14ac:dyDescent="0.25">
      <c r="B17" s="175"/>
      <c r="C17" s="175"/>
      <c r="D17" s="95">
        <v>1</v>
      </c>
      <c r="E17" s="179" t="s">
        <v>1479</v>
      </c>
    </row>
    <row r="18" spans="2:5" x14ac:dyDescent="0.25">
      <c r="B18" s="7"/>
      <c r="C18" s="7"/>
    </row>
    <row r="19" spans="2:5" x14ac:dyDescent="0.25">
      <c r="B19" s="7"/>
      <c r="C19" s="7"/>
    </row>
    <row r="20" spans="2:5" ht="15.75" x14ac:dyDescent="0.25">
      <c r="B20" s="184" t="s">
        <v>1480</v>
      </c>
      <c r="C20" s="184"/>
      <c r="D20" s="185"/>
      <c r="E20" s="186" t="s">
        <v>1472</v>
      </c>
    </row>
    <row r="21" spans="2:5" ht="15.75" x14ac:dyDescent="0.25">
      <c r="B21" s="187"/>
      <c r="C21" s="187"/>
      <c r="D21" s="186" t="s">
        <v>1473</v>
      </c>
      <c r="E21" s="186" t="s">
        <v>1474</v>
      </c>
    </row>
    <row r="22" spans="2:5" ht="70.5" customHeight="1" x14ac:dyDescent="0.25">
      <c r="B22" s="184" t="s">
        <v>1605</v>
      </c>
      <c r="C22" s="192"/>
      <c r="D22" s="95">
        <v>5</v>
      </c>
      <c r="E22" s="177" t="s">
        <v>1475</v>
      </c>
    </row>
    <row r="23" spans="2:5" ht="55.5" customHeight="1" x14ac:dyDescent="0.25">
      <c r="B23" s="188" t="s">
        <v>1619</v>
      </c>
      <c r="C23" s="193"/>
      <c r="D23" s="95">
        <v>4</v>
      </c>
      <c r="E23" s="177" t="s">
        <v>1476</v>
      </c>
    </row>
    <row r="24" spans="2:5" ht="53.25" customHeight="1" x14ac:dyDescent="0.25">
      <c r="B24" s="176"/>
      <c r="C24" s="176"/>
      <c r="D24" s="95">
        <v>3</v>
      </c>
      <c r="E24" s="178" t="s">
        <v>1477</v>
      </c>
    </row>
    <row r="25" spans="2:5" ht="70.5" customHeight="1" x14ac:dyDescent="0.25">
      <c r="B25" s="178"/>
      <c r="C25" s="178"/>
      <c r="D25" s="95">
        <v>2</v>
      </c>
      <c r="E25" s="177" t="s">
        <v>1478</v>
      </c>
    </row>
    <row r="26" spans="2:5" ht="87" customHeight="1" x14ac:dyDescent="0.25">
      <c r="B26" s="175"/>
      <c r="C26" s="175"/>
      <c r="D26" s="95">
        <v>1</v>
      </c>
      <c r="E26" s="179" t="s">
        <v>1479</v>
      </c>
    </row>
    <row r="27" spans="2:5" x14ac:dyDescent="0.25">
      <c r="B27" s="7"/>
      <c r="C27" s="7"/>
    </row>
    <row r="28" spans="2:5" x14ac:dyDescent="0.25">
      <c r="B28" s="7"/>
      <c r="C28" s="7"/>
    </row>
    <row r="29" spans="2:5" ht="15.75" x14ac:dyDescent="0.25">
      <c r="B29" s="184" t="s">
        <v>1480</v>
      </c>
      <c r="C29" s="184"/>
      <c r="D29" s="185"/>
      <c r="E29" s="186" t="s">
        <v>1472</v>
      </c>
    </row>
    <row r="30" spans="2:5" ht="15.75" x14ac:dyDescent="0.25">
      <c r="B30" s="187"/>
      <c r="C30" s="187"/>
      <c r="D30" s="186" t="s">
        <v>1473</v>
      </c>
      <c r="E30" s="186" t="s">
        <v>1474</v>
      </c>
    </row>
    <row r="31" spans="2:5" ht="67.5" customHeight="1" x14ac:dyDescent="0.25">
      <c r="B31" s="184" t="s">
        <v>1606</v>
      </c>
      <c r="C31" s="192"/>
      <c r="D31" s="95">
        <v>5</v>
      </c>
      <c r="E31" s="177" t="s">
        <v>1475</v>
      </c>
    </row>
    <row r="32" spans="2:5" ht="53.25" customHeight="1" x14ac:dyDescent="0.25">
      <c r="B32" s="188" t="s">
        <v>1485</v>
      </c>
      <c r="C32" s="193"/>
      <c r="D32" s="95">
        <v>4</v>
      </c>
      <c r="E32" s="177" t="s">
        <v>1476</v>
      </c>
    </row>
    <row r="33" spans="2:5" ht="57" customHeight="1" x14ac:dyDescent="0.25">
      <c r="B33" s="176"/>
      <c r="C33" s="176"/>
      <c r="D33" s="95">
        <v>3</v>
      </c>
      <c r="E33" s="178" t="s">
        <v>1477</v>
      </c>
    </row>
    <row r="34" spans="2:5" ht="70.5" customHeight="1" x14ac:dyDescent="0.25">
      <c r="B34" s="178"/>
      <c r="C34" s="178"/>
      <c r="D34" s="95">
        <v>2</v>
      </c>
      <c r="E34" s="177" t="s">
        <v>1478</v>
      </c>
    </row>
    <row r="35" spans="2:5" ht="85.5" customHeight="1" x14ac:dyDescent="0.25">
      <c r="B35" s="175"/>
      <c r="C35" s="175"/>
      <c r="D35" s="95">
        <v>1</v>
      </c>
      <c r="E35" s="179" t="s">
        <v>1479</v>
      </c>
    </row>
    <row r="36" spans="2:5" x14ac:dyDescent="0.25">
      <c r="B36" s="7"/>
      <c r="C36" s="7"/>
    </row>
    <row r="37" spans="2:5" x14ac:dyDescent="0.25">
      <c r="B37" s="7"/>
      <c r="C37" s="7"/>
    </row>
    <row r="38" spans="2:5" ht="15.75" x14ac:dyDescent="0.25">
      <c r="B38" s="184" t="s">
        <v>1480</v>
      </c>
      <c r="C38" s="184"/>
      <c r="D38" s="185"/>
      <c r="E38" s="186" t="s">
        <v>1472</v>
      </c>
    </row>
    <row r="39" spans="2:5" ht="15.75" x14ac:dyDescent="0.25">
      <c r="B39" s="187"/>
      <c r="C39" s="187"/>
      <c r="D39" s="186" t="s">
        <v>1473</v>
      </c>
      <c r="E39" s="186" t="s">
        <v>1474</v>
      </c>
    </row>
    <row r="40" spans="2:5" ht="68.25" customHeight="1" x14ac:dyDescent="0.25">
      <c r="B40" s="189" t="s">
        <v>1482</v>
      </c>
      <c r="C40" s="194"/>
      <c r="D40" s="95">
        <v>5</v>
      </c>
      <c r="E40" s="177" t="s">
        <v>1475</v>
      </c>
    </row>
    <row r="41" spans="2:5" ht="54" customHeight="1" x14ac:dyDescent="0.25">
      <c r="B41" s="190" t="s">
        <v>1486</v>
      </c>
      <c r="C41" s="195"/>
      <c r="D41" s="95">
        <v>4</v>
      </c>
      <c r="E41" s="177" t="s">
        <v>1476</v>
      </c>
    </row>
    <row r="42" spans="2:5" ht="59.25" customHeight="1" x14ac:dyDescent="0.25">
      <c r="B42" s="176"/>
      <c r="C42" s="176"/>
      <c r="D42" s="95">
        <v>3</v>
      </c>
      <c r="E42" s="178" t="s">
        <v>1477</v>
      </c>
    </row>
    <row r="43" spans="2:5" ht="69.75" customHeight="1" x14ac:dyDescent="0.25">
      <c r="B43" s="178"/>
      <c r="C43" s="178"/>
      <c r="D43" s="95">
        <v>2</v>
      </c>
      <c r="E43" s="177" t="s">
        <v>1478</v>
      </c>
    </row>
    <row r="44" spans="2:5" ht="83.25" customHeight="1" x14ac:dyDescent="0.25">
      <c r="B44" s="175"/>
      <c r="C44" s="175"/>
      <c r="D44" s="95">
        <v>1</v>
      </c>
      <c r="E44" s="179" t="s">
        <v>1479</v>
      </c>
    </row>
    <row r="45" spans="2:5" x14ac:dyDescent="0.25">
      <c r="B45" s="7"/>
      <c r="C45" s="7"/>
    </row>
    <row r="46" spans="2:5" x14ac:dyDescent="0.25">
      <c r="B46" s="7"/>
      <c r="C46" s="7"/>
    </row>
    <row r="47" spans="2:5" ht="15.75" x14ac:dyDescent="0.25">
      <c r="B47" s="184" t="s">
        <v>1480</v>
      </c>
      <c r="C47" s="184"/>
      <c r="D47" s="185"/>
      <c r="E47" s="186" t="s">
        <v>1472</v>
      </c>
    </row>
    <row r="48" spans="2:5" ht="15.75" x14ac:dyDescent="0.25">
      <c r="B48" s="187"/>
      <c r="C48" s="187"/>
      <c r="D48" s="186" t="s">
        <v>1473</v>
      </c>
      <c r="E48" s="186" t="s">
        <v>1474</v>
      </c>
    </row>
    <row r="49" spans="2:5" ht="66.75" customHeight="1" x14ac:dyDescent="0.25">
      <c r="B49" s="189" t="s">
        <v>1551</v>
      </c>
      <c r="C49" s="194"/>
      <c r="D49" s="95">
        <v>5</v>
      </c>
      <c r="E49" s="177" t="s">
        <v>1475</v>
      </c>
    </row>
    <row r="50" spans="2:5" ht="51" customHeight="1" x14ac:dyDescent="0.25">
      <c r="B50" s="190" t="s">
        <v>1487</v>
      </c>
      <c r="C50" s="195"/>
      <c r="D50" s="95">
        <v>4</v>
      </c>
      <c r="E50" s="177" t="s">
        <v>1476</v>
      </c>
    </row>
    <row r="51" spans="2:5" ht="53.25" customHeight="1" x14ac:dyDescent="0.25">
      <c r="B51" s="176"/>
      <c r="C51" s="176"/>
      <c r="D51" s="95">
        <v>3</v>
      </c>
      <c r="E51" s="178" t="s">
        <v>1477</v>
      </c>
    </row>
    <row r="52" spans="2:5" ht="68.25" customHeight="1" x14ac:dyDescent="0.25">
      <c r="B52" s="178"/>
      <c r="C52" s="178"/>
      <c r="D52" s="95">
        <v>2</v>
      </c>
      <c r="E52" s="177" t="s">
        <v>1478</v>
      </c>
    </row>
    <row r="53" spans="2:5" ht="82.5" customHeight="1" x14ac:dyDescent="0.25">
      <c r="B53" s="175"/>
      <c r="C53" s="175"/>
      <c r="D53" s="95">
        <v>1</v>
      </c>
      <c r="E53" s="179" t="s">
        <v>1479</v>
      </c>
    </row>
    <row r="54" spans="2:5" x14ac:dyDescent="0.25">
      <c r="B54" s="7"/>
      <c r="C54" s="7"/>
    </row>
    <row r="55" spans="2:5" x14ac:dyDescent="0.25">
      <c r="B55" s="7"/>
      <c r="C55" s="7"/>
    </row>
    <row r="56" spans="2:5" ht="15.75" x14ac:dyDescent="0.25">
      <c r="B56" s="184" t="s">
        <v>1480</v>
      </c>
      <c r="C56" s="184"/>
      <c r="D56" s="185"/>
      <c r="E56" s="186" t="s">
        <v>1472</v>
      </c>
    </row>
    <row r="57" spans="2:5" ht="15.75" x14ac:dyDescent="0.25">
      <c r="B57" s="187"/>
      <c r="C57" s="187"/>
      <c r="D57" s="186" t="s">
        <v>1473</v>
      </c>
      <c r="E57" s="186" t="s">
        <v>1474</v>
      </c>
    </row>
    <row r="58" spans="2:5" ht="69.75" customHeight="1" x14ac:dyDescent="0.25">
      <c r="B58" s="184" t="s">
        <v>1552</v>
      </c>
      <c r="C58" s="192"/>
      <c r="D58" s="95">
        <v>5</v>
      </c>
      <c r="E58" s="177" t="s">
        <v>1475</v>
      </c>
    </row>
    <row r="59" spans="2:5" ht="52.5" customHeight="1" x14ac:dyDescent="0.25">
      <c r="B59" s="191" t="s">
        <v>1608</v>
      </c>
      <c r="C59" s="196"/>
      <c r="D59" s="95">
        <v>4</v>
      </c>
      <c r="E59" s="177" t="s">
        <v>1476</v>
      </c>
    </row>
    <row r="60" spans="2:5" ht="54.75" customHeight="1" x14ac:dyDescent="0.25">
      <c r="B60" s="176"/>
      <c r="C60" s="176"/>
      <c r="D60" s="95">
        <v>3</v>
      </c>
      <c r="E60" s="178" t="s">
        <v>1477</v>
      </c>
    </row>
    <row r="61" spans="2:5" ht="66.75" customHeight="1" x14ac:dyDescent="0.25">
      <c r="B61" s="178"/>
      <c r="C61" s="178"/>
      <c r="D61" s="95">
        <v>2</v>
      </c>
      <c r="E61" s="177" t="s">
        <v>1478</v>
      </c>
    </row>
    <row r="62" spans="2:5" ht="86.25" customHeight="1" x14ac:dyDescent="0.25">
      <c r="B62" s="175"/>
      <c r="C62" s="175"/>
      <c r="D62" s="95">
        <v>1</v>
      </c>
      <c r="E62" s="179" t="s">
        <v>1479</v>
      </c>
    </row>
    <row r="65" spans="2:5" ht="15.75" x14ac:dyDescent="0.25">
      <c r="B65" s="184" t="s">
        <v>1480</v>
      </c>
      <c r="C65" s="184"/>
      <c r="D65" s="185"/>
      <c r="E65" s="186" t="s">
        <v>1472</v>
      </c>
    </row>
    <row r="66" spans="2:5" ht="15.75" x14ac:dyDescent="0.25">
      <c r="B66" s="187"/>
      <c r="C66" s="187"/>
      <c r="D66" s="186" t="s">
        <v>1473</v>
      </c>
      <c r="E66" s="186" t="s">
        <v>1474</v>
      </c>
    </row>
    <row r="67" spans="2:5" ht="66.75" customHeight="1" x14ac:dyDescent="0.25">
      <c r="B67" s="184" t="s">
        <v>1609</v>
      </c>
      <c r="C67" s="192"/>
      <c r="D67" s="95">
        <v>5</v>
      </c>
      <c r="E67" s="177" t="s">
        <v>1475</v>
      </c>
    </row>
    <row r="68" spans="2:5" ht="54" customHeight="1" x14ac:dyDescent="0.25">
      <c r="B68" s="188" t="s">
        <v>1610</v>
      </c>
      <c r="C68" s="193"/>
      <c r="D68" s="95">
        <v>4</v>
      </c>
      <c r="E68" s="177" t="s">
        <v>1476</v>
      </c>
    </row>
    <row r="69" spans="2:5" ht="53.25" customHeight="1" x14ac:dyDescent="0.25">
      <c r="B69" s="176"/>
      <c r="C69" s="176"/>
      <c r="D69" s="95">
        <v>3</v>
      </c>
      <c r="E69" s="178" t="s">
        <v>1477</v>
      </c>
    </row>
    <row r="70" spans="2:5" ht="67.5" customHeight="1" x14ac:dyDescent="0.25">
      <c r="B70" s="178"/>
      <c r="C70" s="178"/>
      <c r="D70" s="95">
        <v>2</v>
      </c>
      <c r="E70" s="177" t="s">
        <v>1478</v>
      </c>
    </row>
    <row r="71" spans="2:5" ht="85.5" customHeight="1" x14ac:dyDescent="0.25">
      <c r="B71" s="175"/>
      <c r="C71" s="175"/>
      <c r="D71" s="95">
        <v>1</v>
      </c>
      <c r="E71" s="179" t="s">
        <v>1479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7" t="s">
        <v>1611</v>
      </c>
      <c r="C2" s="197"/>
      <c r="D2" s="197"/>
    </row>
    <row r="3" spans="1:4" s="8" customFormat="1" ht="15.75" x14ac:dyDescent="0.25">
      <c r="A3" s="25"/>
      <c r="B3" s="197"/>
      <c r="C3" s="197"/>
      <c r="D3" s="197"/>
    </row>
    <row r="4" spans="1:4" ht="15.75" x14ac:dyDescent="0.25">
      <c r="A4" s="25"/>
      <c r="B4" s="198" t="s">
        <v>1614</v>
      </c>
      <c r="C4" s="199"/>
      <c r="D4" s="198" t="s">
        <v>1628</v>
      </c>
    </row>
    <row r="5" spans="1:4" s="8" customFormat="1" ht="57" customHeight="1" x14ac:dyDescent="0.25">
      <c r="A5" s="25"/>
      <c r="B5" s="197"/>
      <c r="C5" s="199"/>
      <c r="D5" s="197"/>
    </row>
    <row r="6" spans="1:4" ht="15.75" x14ac:dyDescent="0.25">
      <c r="A6" s="25"/>
      <c r="B6" s="198" t="s">
        <v>1612</v>
      </c>
      <c r="C6" s="199"/>
      <c r="D6" s="198" t="s">
        <v>1615</v>
      </c>
    </row>
    <row r="7" spans="1:4" ht="15.75" x14ac:dyDescent="0.25">
      <c r="A7" s="25"/>
      <c r="B7" s="198" t="s">
        <v>1613</v>
      </c>
      <c r="C7" s="199"/>
      <c r="D7" s="198" t="s">
        <v>1616</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7" t="s">
        <v>1611</v>
      </c>
      <c r="C11" s="197"/>
      <c r="D11" s="197"/>
    </row>
    <row r="12" spans="1:4" ht="15.75" x14ac:dyDescent="0.25">
      <c r="A12" s="25"/>
      <c r="B12" s="197"/>
      <c r="C12" s="197"/>
      <c r="D12" s="197"/>
    </row>
    <row r="13" spans="1:4" ht="15.75" x14ac:dyDescent="0.25">
      <c r="A13" s="25"/>
      <c r="B13" s="198" t="s">
        <v>1614</v>
      </c>
      <c r="C13" s="199"/>
      <c r="D13" s="198" t="s">
        <v>1628</v>
      </c>
    </row>
    <row r="14" spans="1:4" ht="66.75" customHeight="1" x14ac:dyDescent="0.25">
      <c r="A14" s="25"/>
      <c r="B14" s="197"/>
      <c r="C14" s="199"/>
      <c r="D14" s="197"/>
    </row>
    <row r="15" spans="1:4" ht="15.75" x14ac:dyDescent="0.25">
      <c r="A15" s="25"/>
      <c r="B15" s="198" t="s">
        <v>1617</v>
      </c>
      <c r="C15" s="199"/>
      <c r="D15" s="198" t="s">
        <v>1615</v>
      </c>
    </row>
    <row r="16" spans="1:4" ht="15.75" x14ac:dyDescent="0.25">
      <c r="A16" s="25"/>
      <c r="B16" s="198" t="s">
        <v>1618</v>
      </c>
      <c r="C16" s="199"/>
      <c r="D16" s="198" t="s">
        <v>1616</v>
      </c>
    </row>
    <row r="17" spans="1:4" ht="15.75" x14ac:dyDescent="0.25">
      <c r="A17" s="25"/>
      <c r="B17" s="25"/>
      <c r="C17" s="25"/>
      <c r="D17" s="25"/>
    </row>
    <row r="18" spans="1:4" ht="15.75" x14ac:dyDescent="0.25">
      <c r="A18" s="25"/>
      <c r="B18" s="25"/>
      <c r="C18" s="25"/>
      <c r="D18" s="25"/>
    </row>
    <row r="19" spans="1:4" ht="15.75" x14ac:dyDescent="0.25">
      <c r="A19" s="25"/>
      <c r="B19" s="197" t="s">
        <v>1611</v>
      </c>
      <c r="C19" s="197"/>
      <c r="D19" s="197"/>
    </row>
    <row r="20" spans="1:4" ht="15.75" x14ac:dyDescent="0.25">
      <c r="A20" s="25"/>
      <c r="B20" s="197"/>
      <c r="C20" s="197"/>
      <c r="D20" s="197"/>
    </row>
    <row r="21" spans="1:4" ht="15.75" x14ac:dyDescent="0.25">
      <c r="A21" s="25"/>
      <c r="B21" s="198" t="s">
        <v>1614</v>
      </c>
      <c r="C21" s="199"/>
      <c r="D21" s="198" t="s">
        <v>1628</v>
      </c>
    </row>
    <row r="22" spans="1:4" ht="56.25" customHeight="1" x14ac:dyDescent="0.25">
      <c r="A22" s="25"/>
      <c r="B22" s="197"/>
      <c r="C22" s="199"/>
      <c r="D22" s="197"/>
    </row>
    <row r="23" spans="1:4" ht="15.75" x14ac:dyDescent="0.25">
      <c r="A23" s="25"/>
      <c r="B23" s="198" t="s">
        <v>1620</v>
      </c>
      <c r="C23" s="199"/>
      <c r="D23" s="198" t="s">
        <v>1615</v>
      </c>
    </row>
    <row r="24" spans="1:4" ht="15.75" x14ac:dyDescent="0.25">
      <c r="A24" s="25"/>
      <c r="B24" s="198" t="s">
        <v>1621</v>
      </c>
      <c r="C24" s="199"/>
      <c r="D24" s="198" t="s">
        <v>1616</v>
      </c>
    </row>
    <row r="25" spans="1:4" ht="15.75" x14ac:dyDescent="0.25">
      <c r="A25" s="25"/>
      <c r="B25" s="25"/>
      <c r="C25" s="25"/>
      <c r="D25" s="25"/>
    </row>
    <row r="26" spans="1:4" ht="15.75" x14ac:dyDescent="0.25">
      <c r="A26" s="25"/>
      <c r="B26" s="25"/>
      <c r="C26" s="25"/>
      <c r="D26" s="25"/>
    </row>
    <row r="27" spans="1:4" ht="15.75" x14ac:dyDescent="0.25">
      <c r="A27" s="25"/>
      <c r="B27" s="197" t="s">
        <v>1611</v>
      </c>
      <c r="C27" s="197"/>
      <c r="D27" s="197"/>
    </row>
    <row r="28" spans="1:4" ht="15.75" x14ac:dyDescent="0.25">
      <c r="A28" s="25"/>
      <c r="B28" s="197"/>
      <c r="C28" s="197"/>
      <c r="D28" s="197"/>
    </row>
    <row r="29" spans="1:4" ht="15.75" x14ac:dyDescent="0.25">
      <c r="A29" s="25"/>
      <c r="B29" s="198" t="s">
        <v>1614</v>
      </c>
      <c r="C29" s="199"/>
      <c r="D29" s="198" t="s">
        <v>1628</v>
      </c>
    </row>
    <row r="30" spans="1:4" ht="68.25" customHeight="1" x14ac:dyDescent="0.25">
      <c r="A30" s="25"/>
      <c r="B30" s="197"/>
      <c r="C30" s="199"/>
      <c r="D30" s="197"/>
    </row>
    <row r="31" spans="1:4" ht="15.75" x14ac:dyDescent="0.25">
      <c r="A31" s="25"/>
      <c r="B31" s="188" t="s">
        <v>1622</v>
      </c>
      <c r="C31" s="199"/>
      <c r="D31" s="198" t="s">
        <v>1615</v>
      </c>
    </row>
    <row r="32" spans="1:4" ht="15.75" x14ac:dyDescent="0.25">
      <c r="A32" s="25"/>
      <c r="B32" s="198" t="s">
        <v>1623</v>
      </c>
      <c r="C32" s="199"/>
      <c r="D32" s="198" t="s">
        <v>1616</v>
      </c>
    </row>
    <row r="33" spans="1:4" ht="15.75" x14ac:dyDescent="0.25">
      <c r="A33" s="25"/>
      <c r="B33" s="25"/>
      <c r="C33" s="25"/>
      <c r="D33" s="25"/>
    </row>
    <row r="34" spans="1:4" ht="15.75" x14ac:dyDescent="0.25">
      <c r="A34" s="25"/>
      <c r="B34" s="25"/>
      <c r="C34" s="25"/>
      <c r="D34" s="25"/>
    </row>
    <row r="35" spans="1:4" ht="15.75" x14ac:dyDescent="0.25">
      <c r="A35" s="25"/>
      <c r="B35" s="197" t="s">
        <v>1611</v>
      </c>
      <c r="C35" s="197"/>
      <c r="D35" s="197"/>
    </row>
    <row r="36" spans="1:4" ht="15.75" x14ac:dyDescent="0.25">
      <c r="A36" s="25"/>
      <c r="B36" s="197"/>
      <c r="C36" s="197"/>
      <c r="D36" s="197"/>
    </row>
    <row r="37" spans="1:4" ht="15.75" x14ac:dyDescent="0.25">
      <c r="A37" s="25"/>
      <c r="B37" s="198" t="s">
        <v>1614</v>
      </c>
      <c r="C37" s="199"/>
      <c r="D37" s="198" t="s">
        <v>1628</v>
      </c>
    </row>
    <row r="38" spans="1:4" ht="72" customHeight="1" x14ac:dyDescent="0.25">
      <c r="A38" s="25"/>
      <c r="B38" s="197"/>
      <c r="C38" s="199"/>
      <c r="D38" s="197"/>
    </row>
    <row r="39" spans="1:4" ht="15.75" x14ac:dyDescent="0.25">
      <c r="A39" s="25"/>
      <c r="B39" s="198" t="s">
        <v>1624</v>
      </c>
      <c r="C39" s="199"/>
      <c r="D39" s="198" t="s">
        <v>1615</v>
      </c>
    </row>
    <row r="40" spans="1:4" ht="15.75" x14ac:dyDescent="0.25">
      <c r="A40" s="25"/>
      <c r="B40" s="198" t="s">
        <v>1625</v>
      </c>
      <c r="C40" s="199"/>
      <c r="D40" s="198" t="s">
        <v>1616</v>
      </c>
    </row>
    <row r="41" spans="1:4" ht="15.75" x14ac:dyDescent="0.25">
      <c r="A41" s="25"/>
      <c r="B41" s="25"/>
      <c r="C41" s="25"/>
      <c r="D41" s="25"/>
    </row>
    <row r="42" spans="1:4" ht="15.75" x14ac:dyDescent="0.25">
      <c r="A42" s="25"/>
      <c r="B42" s="25"/>
      <c r="C42" s="25"/>
      <c r="D42" s="25"/>
    </row>
    <row r="43" spans="1:4" ht="15.75" x14ac:dyDescent="0.25">
      <c r="A43" s="25"/>
      <c r="B43" s="197" t="s">
        <v>1611</v>
      </c>
      <c r="C43" s="197"/>
      <c r="D43" s="197"/>
    </row>
    <row r="44" spans="1:4" ht="15.75" x14ac:dyDescent="0.25">
      <c r="A44" s="25"/>
      <c r="B44" s="197"/>
      <c r="C44" s="197"/>
      <c r="D44" s="197"/>
    </row>
    <row r="45" spans="1:4" ht="15.75" x14ac:dyDescent="0.25">
      <c r="A45" s="25"/>
      <c r="B45" s="198" t="s">
        <v>1614</v>
      </c>
      <c r="C45" s="199"/>
      <c r="D45" s="198" t="s">
        <v>1628</v>
      </c>
    </row>
    <row r="46" spans="1:4" ht="71.25" customHeight="1" x14ac:dyDescent="0.25">
      <c r="A46" s="25"/>
      <c r="B46" s="197"/>
      <c r="C46" s="199"/>
      <c r="D46" s="197"/>
    </row>
    <row r="47" spans="1:4" ht="15.75" x14ac:dyDescent="0.25">
      <c r="A47" s="25"/>
      <c r="B47" s="198" t="s">
        <v>1626</v>
      </c>
      <c r="C47" s="199"/>
      <c r="D47" s="198" t="s">
        <v>1615</v>
      </c>
    </row>
    <row r="48" spans="1:4" ht="15.75" x14ac:dyDescent="0.25">
      <c r="A48" s="25"/>
      <c r="B48" s="198" t="s">
        <v>1627</v>
      </c>
      <c r="C48" s="199"/>
      <c r="D48" s="198" t="s">
        <v>1616</v>
      </c>
    </row>
    <row r="49" spans="1:4" ht="15.75" x14ac:dyDescent="0.25">
      <c r="A49" s="25"/>
      <c r="B49" s="25"/>
      <c r="C49" s="25"/>
      <c r="D49" s="25"/>
    </row>
    <row r="50" spans="1:4" ht="15.75" x14ac:dyDescent="0.25">
      <c r="A50" s="25"/>
      <c r="B50" s="25"/>
      <c r="C50" s="25"/>
      <c r="D50" s="25"/>
    </row>
    <row r="51" spans="1:4" ht="15.75" x14ac:dyDescent="0.25">
      <c r="A51" s="25"/>
      <c r="B51" s="197" t="s">
        <v>1611</v>
      </c>
      <c r="C51" s="197"/>
      <c r="D51" s="197"/>
    </row>
    <row r="52" spans="1:4" ht="15.75" x14ac:dyDescent="0.25">
      <c r="A52" s="25"/>
      <c r="B52" s="197"/>
      <c r="C52" s="197"/>
      <c r="D52" s="197"/>
    </row>
    <row r="53" spans="1:4" ht="15.75" x14ac:dyDescent="0.25">
      <c r="A53" s="25"/>
      <c r="B53" s="198" t="s">
        <v>1614</v>
      </c>
      <c r="C53" s="199"/>
      <c r="D53" s="198" t="s">
        <v>1628</v>
      </c>
    </row>
    <row r="54" spans="1:4" ht="63" customHeight="1" x14ac:dyDescent="0.25">
      <c r="A54" s="25"/>
      <c r="B54" s="197"/>
      <c r="C54" s="199"/>
      <c r="D54" s="197"/>
    </row>
    <row r="55" spans="1:4" ht="15.75" x14ac:dyDescent="0.25">
      <c r="A55" s="25"/>
      <c r="B55" s="198" t="s">
        <v>1612</v>
      </c>
      <c r="C55" s="199"/>
      <c r="D55" s="198" t="s">
        <v>1615</v>
      </c>
    </row>
    <row r="56" spans="1:4" ht="15.75" x14ac:dyDescent="0.25">
      <c r="A56" s="25"/>
      <c r="B56" s="198" t="s">
        <v>1613</v>
      </c>
      <c r="C56" s="199"/>
      <c r="D56" s="198" t="s">
        <v>1616</v>
      </c>
    </row>
    <row r="57" spans="1:4" ht="15.75" x14ac:dyDescent="0.25">
      <c r="A57" s="25"/>
      <c r="B57" s="25"/>
      <c r="C57" s="25"/>
      <c r="D57" s="25"/>
    </row>
    <row r="58" spans="1:4" ht="15.75" x14ac:dyDescent="0.25">
      <c r="A58" s="25"/>
      <c r="B58" s="197" t="s">
        <v>1611</v>
      </c>
      <c r="C58" s="197"/>
      <c r="D58" s="197"/>
    </row>
    <row r="59" spans="1:4" ht="15.75" x14ac:dyDescent="0.25">
      <c r="A59" s="25"/>
      <c r="B59" s="197"/>
      <c r="C59" s="197"/>
      <c r="D59" s="197"/>
    </row>
    <row r="60" spans="1:4" ht="15.75" x14ac:dyDescent="0.25">
      <c r="A60" s="25"/>
      <c r="B60" s="198" t="s">
        <v>1614</v>
      </c>
      <c r="C60" s="199"/>
      <c r="D60" s="198" t="s">
        <v>1628</v>
      </c>
    </row>
    <row r="61" spans="1:4" ht="58.5" customHeight="1" x14ac:dyDescent="0.25">
      <c r="A61" s="25"/>
      <c r="B61" s="197"/>
      <c r="C61" s="199"/>
      <c r="D61" s="197"/>
    </row>
    <row r="62" spans="1:4" ht="15.75" x14ac:dyDescent="0.25">
      <c r="A62" s="25"/>
      <c r="B62" s="198" t="s">
        <v>1612</v>
      </c>
      <c r="C62" s="199"/>
      <c r="D62" s="198" t="s">
        <v>1615</v>
      </c>
    </row>
    <row r="63" spans="1:4" ht="15.75" x14ac:dyDescent="0.25">
      <c r="A63" s="25"/>
      <c r="B63" s="198" t="s">
        <v>1613</v>
      </c>
      <c r="C63" s="199"/>
      <c r="D63" s="198" t="s">
        <v>1616</v>
      </c>
    </row>
    <row r="66" spans="2:4" ht="15.75" x14ac:dyDescent="0.25">
      <c r="B66" s="197" t="s">
        <v>1611</v>
      </c>
      <c r="C66" s="197"/>
      <c r="D66" s="197"/>
    </row>
    <row r="67" spans="2:4" ht="15.75" x14ac:dyDescent="0.25">
      <c r="B67" s="197"/>
      <c r="C67" s="197"/>
      <c r="D67" s="197"/>
    </row>
    <row r="68" spans="2:4" ht="15.75" x14ac:dyDescent="0.25">
      <c r="B68" s="198" t="s">
        <v>1614</v>
      </c>
      <c r="C68" s="199"/>
      <c r="D68" s="198" t="s">
        <v>1628</v>
      </c>
    </row>
    <row r="69" spans="2:4" ht="61.5" customHeight="1" x14ac:dyDescent="0.25">
      <c r="B69" s="197"/>
      <c r="C69" s="199"/>
      <c r="D69" s="197"/>
    </row>
    <row r="70" spans="2:4" ht="15.75" x14ac:dyDescent="0.25">
      <c r="B70" s="198" t="s">
        <v>1615</v>
      </c>
      <c r="C70" s="199"/>
      <c r="D70" s="198" t="s">
        <v>1629</v>
      </c>
    </row>
    <row r="71" spans="2:4" ht="15.75" x14ac:dyDescent="0.25">
      <c r="B71" s="198" t="s">
        <v>1616</v>
      </c>
      <c r="C71" s="199"/>
      <c r="D71" s="198" t="s">
        <v>1630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 </cp:lastModifiedBy>
  <cp:lastPrinted>2015-01-19T12:10:39Z</cp:lastPrinted>
  <dcterms:created xsi:type="dcterms:W3CDTF">2012-10-05T10:58:06Z</dcterms:created>
  <dcterms:modified xsi:type="dcterms:W3CDTF">2015-01-19T12:12:40Z</dcterms:modified>
</cp:coreProperties>
</file>