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35" windowWidth="10290" windowHeight="3780"/>
  </bookViews>
  <sheets>
    <sheet name="IDP 2013-14 Rev" sheetId="1" r:id="rId1"/>
    <sheet name="Obj &amp; Strat Def" sheetId="2" r:id="rId2"/>
    <sheet name="USDG Matrix" sheetId="14" r:id="rId3"/>
    <sheet name="CM PP" sheetId="5" r:id="rId4"/>
    <sheet name="CFO PP" sheetId="6" r:id="rId5"/>
    <sheet name="DCS-PP" sheetId="7" r:id="rId6"/>
    <sheet name="D ComS-PP" sheetId="8" r:id="rId7"/>
    <sheet name="DES-PP" sheetId="9" r:id="rId8"/>
    <sheet name="DESS-PP" sheetId="10" r:id="rId9"/>
    <sheet name="COO-PP" sheetId="11" r:id="rId10"/>
    <sheet name="DHPS-PP" sheetId="13" r:id="rId11"/>
    <sheet name="DDP-PP" sheetId="12" r:id="rId12"/>
    <sheet name="Headings for PPs" sheetId="16" r:id="rId13"/>
    <sheet name="Signatures" sheetId="17" r:id="rId14"/>
  </sheets>
  <definedNames>
    <definedName name="_xlnm._FilterDatabase" localSheetId="0" hidden="1">'IDP 2013-14 Rev'!$A$1:$CW$352</definedName>
    <definedName name="_xlnm.Print_Area" localSheetId="7">'DES-PP'!$C$1:$AT$75</definedName>
    <definedName name="_xlnm.Print_Area" localSheetId="8">'DESS-PP'!$D$1:$BJ$38</definedName>
    <definedName name="_xlnm.Print_Area" localSheetId="0">'IDP 2013-14 Rev'!$C$2:$EY$94</definedName>
    <definedName name="_xlnm.Print_Titles" localSheetId="0">'IDP 2013-14 Rev'!$4:$4</definedName>
  </definedNames>
  <calcPr calcId="145621"/>
</workbook>
</file>

<file path=xl/calcChain.xml><?xml version="1.0" encoding="utf-8"?>
<calcChain xmlns="http://schemas.openxmlformats.org/spreadsheetml/2006/main">
  <c r="BE191" i="1" l="1"/>
  <c r="AU191" i="1"/>
  <c r="AK191" i="1"/>
  <c r="AA191" i="1"/>
  <c r="CD109" i="1" l="1"/>
  <c r="CD108" i="1"/>
  <c r="CD101" i="1"/>
  <c r="CI100" i="1"/>
  <c r="CH100" i="1"/>
  <c r="CD100" i="1" s="1"/>
  <c r="AA188" i="1" l="1"/>
  <c r="AB188" i="1"/>
  <c r="AK188" i="1"/>
  <c r="AL188" i="1"/>
  <c r="AU188" i="1"/>
  <c r="AV188" i="1"/>
  <c r="BE188" i="1"/>
  <c r="BF188" i="1"/>
  <c r="AA189" i="1"/>
  <c r="AB189" i="1"/>
  <c r="AK189" i="1"/>
  <c r="AL189" i="1"/>
  <c r="AU189" i="1"/>
  <c r="AV189" i="1"/>
  <c r="BE189" i="1"/>
  <c r="BF189" i="1"/>
  <c r="F10" i="6" l="1"/>
  <c r="K10" i="6"/>
  <c r="L10" i="6"/>
  <c r="M10" i="6"/>
  <c r="O10" i="6"/>
  <c r="P10" i="6"/>
  <c r="Q10" i="6"/>
  <c r="Z10" i="6"/>
  <c r="AI10" i="6"/>
  <c r="AR10" i="6"/>
  <c r="A3" i="6"/>
  <c r="B3" i="6"/>
  <c r="C3" i="6"/>
  <c r="D3" i="6"/>
  <c r="E3" i="6"/>
  <c r="F3" i="6"/>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AL3" i="6"/>
  <c r="AM3" i="6"/>
  <c r="AN3" i="6"/>
  <c r="AO3" i="6"/>
  <c r="AP3" i="6"/>
  <c r="AQ3" i="6"/>
  <c r="AR3" i="6"/>
  <c r="AS3" i="6"/>
  <c r="AT3" i="6"/>
  <c r="AU3" i="6"/>
  <c r="AV3" i="6"/>
  <c r="AW3" i="6"/>
  <c r="AX3" i="6"/>
  <c r="AY3" i="6"/>
  <c r="AZ3" i="6"/>
  <c r="BA3" i="6"/>
  <c r="BB3" i="6"/>
  <c r="BC3" i="6"/>
  <c r="BD3" i="6"/>
  <c r="BE3" i="6"/>
  <c r="BF3" i="6"/>
  <c r="BG3" i="6"/>
  <c r="A4" i="6"/>
  <c r="B4" i="6"/>
  <c r="C4" i="6"/>
  <c r="D4" i="6"/>
  <c r="E4" i="6"/>
  <c r="F4" i="6"/>
  <c r="G4" i="6"/>
  <c r="H4" i="6"/>
  <c r="I4" i="6"/>
  <c r="J4" i="6"/>
  <c r="K4" i="6"/>
  <c r="L4" i="6"/>
  <c r="M4" i="6"/>
  <c r="N4" i="6"/>
  <c r="O4" i="6"/>
  <c r="P4" i="6"/>
  <c r="Q4" i="6"/>
  <c r="R4" i="6"/>
  <c r="S4" i="6"/>
  <c r="T4" i="6"/>
  <c r="U4" i="6"/>
  <c r="V4" i="6"/>
  <c r="W4" i="6"/>
  <c r="X4" i="6"/>
  <c r="Y4" i="6"/>
  <c r="Z4" i="6"/>
  <c r="AA4" i="6"/>
  <c r="AB4" i="6"/>
  <c r="AC4" i="6"/>
  <c r="AD4" i="6"/>
  <c r="AE4" i="6"/>
  <c r="AF4" i="6"/>
  <c r="AG4" i="6"/>
  <c r="AH4" i="6"/>
  <c r="AI4" i="6"/>
  <c r="AJ4" i="6"/>
  <c r="AK4" i="6"/>
  <c r="AL4" i="6"/>
  <c r="AM4" i="6"/>
  <c r="AN4" i="6"/>
  <c r="AO4" i="6"/>
  <c r="AP4" i="6"/>
  <c r="AQ4" i="6"/>
  <c r="AR4" i="6"/>
  <c r="AS4" i="6"/>
  <c r="AT4" i="6"/>
  <c r="AU4" i="6"/>
  <c r="AV4" i="6"/>
  <c r="AW4" i="6"/>
  <c r="AX4" i="6"/>
  <c r="AY4" i="6"/>
  <c r="AZ4" i="6"/>
  <c r="BA4" i="6"/>
  <c r="BB4" i="6"/>
  <c r="BC4" i="6"/>
  <c r="BD4" i="6"/>
  <c r="BE4" i="6"/>
  <c r="BF4" i="6"/>
  <c r="BG4" i="6"/>
  <c r="AJ25" i="10" l="1"/>
  <c r="AK25" i="10"/>
  <c r="G100" i="5"/>
  <c r="G98" i="5"/>
  <c r="G96" i="5"/>
  <c r="G92" i="5"/>
  <c r="G95" i="5" s="1"/>
  <c r="G90" i="5"/>
  <c r="G89" i="5"/>
  <c r="G88" i="5"/>
  <c r="G87" i="5"/>
  <c r="G86" i="5"/>
  <c r="G85" i="5"/>
  <c r="H95" i="5"/>
  <c r="K95" i="5"/>
  <c r="L95" i="5"/>
  <c r="AE94" i="5"/>
  <c r="V94" i="5"/>
  <c r="M94" i="5"/>
  <c r="L94" i="5"/>
  <c r="K94" i="5"/>
  <c r="H94" i="5"/>
  <c r="H93" i="5"/>
  <c r="K93" i="5"/>
  <c r="L93" i="5"/>
  <c r="M93" i="5"/>
  <c r="V93" i="5"/>
  <c r="AE95" i="5"/>
  <c r="AE93" i="5"/>
  <c r="AN93" i="5"/>
  <c r="AN94" i="5"/>
  <c r="AN95" i="5"/>
  <c r="A112" i="5"/>
  <c r="A111" i="5"/>
  <c r="A105" i="5"/>
  <c r="A102" i="5"/>
  <c r="AN100" i="5"/>
  <c r="AE100" i="5"/>
  <c r="V100" i="5"/>
  <c r="M100" i="5"/>
  <c r="L100" i="5"/>
  <c r="K100" i="5"/>
  <c r="A100" i="5"/>
  <c r="AN98" i="5"/>
  <c r="AE98" i="5"/>
  <c r="V98" i="5"/>
  <c r="M98" i="5"/>
  <c r="L98" i="5"/>
  <c r="K98" i="5"/>
  <c r="H98" i="5"/>
  <c r="A98" i="5"/>
  <c r="AN96" i="5"/>
  <c r="AE96" i="5"/>
  <c r="V96" i="5"/>
  <c r="M96" i="5"/>
  <c r="L96" i="5"/>
  <c r="K96" i="5"/>
  <c r="H96" i="5"/>
  <c r="A96" i="5"/>
  <c r="AN92" i="5"/>
  <c r="AE92" i="5"/>
  <c r="V92" i="5"/>
  <c r="M92" i="5"/>
  <c r="L92" i="5"/>
  <c r="K92" i="5"/>
  <c r="H92" i="5"/>
  <c r="A92" i="5"/>
  <c r="A95" i="5" s="1"/>
  <c r="AN90" i="5"/>
  <c r="AE90" i="5"/>
  <c r="V90" i="5"/>
  <c r="M90" i="5"/>
  <c r="L90" i="5"/>
  <c r="K90" i="5"/>
  <c r="H90" i="5"/>
  <c r="A90" i="5"/>
  <c r="AN89" i="5"/>
  <c r="AE89" i="5"/>
  <c r="V89" i="5"/>
  <c r="M89" i="5"/>
  <c r="L89" i="5"/>
  <c r="K89" i="5"/>
  <c r="H89" i="5"/>
  <c r="A89" i="5"/>
  <c r="AN88" i="5"/>
  <c r="AE88" i="5"/>
  <c r="V88" i="5"/>
  <c r="M88" i="5"/>
  <c r="L88" i="5"/>
  <c r="K88" i="5"/>
  <c r="H88" i="5"/>
  <c r="A88" i="5"/>
  <c r="AN87" i="5"/>
  <c r="AE87" i="5"/>
  <c r="V87" i="5"/>
  <c r="M87" i="5"/>
  <c r="L87" i="5"/>
  <c r="K87" i="5"/>
  <c r="AN86" i="5"/>
  <c r="AE86" i="5"/>
  <c r="V86" i="5"/>
  <c r="M86" i="5"/>
  <c r="L86" i="5"/>
  <c r="K86" i="5"/>
  <c r="H87" i="5"/>
  <c r="A87" i="5"/>
  <c r="H86" i="5"/>
  <c r="A86" i="5"/>
  <c r="AN85" i="5"/>
  <c r="AE85" i="5"/>
  <c r="V85" i="5"/>
  <c r="M85" i="5"/>
  <c r="L85" i="5"/>
  <c r="K85" i="5"/>
  <c r="H85" i="5"/>
  <c r="A85" i="5"/>
  <c r="A130" i="5"/>
  <c r="O29" i="12"/>
  <c r="P29" i="12"/>
  <c r="Q29" i="12"/>
  <c r="R29" i="12"/>
  <c r="S29" i="12"/>
  <c r="T29" i="12"/>
  <c r="U29" i="12"/>
  <c r="V29" i="12"/>
  <c r="W29" i="12"/>
  <c r="X29" i="12"/>
  <c r="Y29" i="12"/>
  <c r="Z29" i="12"/>
  <c r="AA29" i="12"/>
  <c r="AB29" i="12"/>
  <c r="AC29" i="12"/>
  <c r="AD29" i="12"/>
  <c r="AE29" i="12"/>
  <c r="AF29" i="12"/>
  <c r="AG29" i="12"/>
  <c r="AH29" i="12"/>
  <c r="AI29" i="12"/>
  <c r="AJ29" i="12"/>
  <c r="AK29" i="12"/>
  <c r="AL29" i="12"/>
  <c r="AM29" i="12"/>
  <c r="AN29" i="12"/>
  <c r="AO29" i="12"/>
  <c r="AP29" i="12"/>
  <c r="AQ29" i="12"/>
  <c r="AR29" i="12"/>
  <c r="AS29" i="12"/>
  <c r="O30" i="12"/>
  <c r="P30" i="12"/>
  <c r="Q30" i="12"/>
  <c r="R30" i="12"/>
  <c r="S30" i="12"/>
  <c r="T30" i="12"/>
  <c r="U30" i="12"/>
  <c r="V30" i="12"/>
  <c r="W30" i="12"/>
  <c r="X30" i="12"/>
  <c r="Y30" i="12"/>
  <c r="Z30" i="12"/>
  <c r="AA30" i="12"/>
  <c r="AB30" i="12"/>
  <c r="AC30" i="12"/>
  <c r="AD30" i="12"/>
  <c r="AE30" i="12"/>
  <c r="AF30" i="12"/>
  <c r="AG30" i="12"/>
  <c r="AH30" i="12"/>
  <c r="AI30" i="12"/>
  <c r="AJ30" i="12"/>
  <c r="AK30" i="12"/>
  <c r="AL30" i="12"/>
  <c r="AM30" i="12"/>
  <c r="AN30" i="12"/>
  <c r="AO30" i="12"/>
  <c r="AP30" i="12"/>
  <c r="AQ30" i="12"/>
  <c r="AR30" i="12"/>
  <c r="AS30" i="12"/>
  <c r="O31" i="12"/>
  <c r="AS31" i="12"/>
  <c r="F29" i="12"/>
  <c r="L29" i="12"/>
  <c r="F30" i="12"/>
  <c r="L30" i="12"/>
  <c r="F31" i="12"/>
  <c r="L31" i="12"/>
  <c r="M31" i="12"/>
  <c r="M29" i="12"/>
  <c r="M30" i="12"/>
  <c r="L34" i="11"/>
  <c r="M27" i="12" s="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R37" i="11"/>
  <c r="S37" i="11"/>
  <c r="T37" i="11"/>
  <c r="U37" i="11"/>
  <c r="V37" i="11"/>
  <c r="W37" i="11"/>
  <c r="X37" i="11"/>
  <c r="Y37" i="11"/>
  <c r="Z37" i="11"/>
  <c r="AA37" i="11"/>
  <c r="AB37" i="11"/>
  <c r="AC37" i="11"/>
  <c r="AD37" i="11"/>
  <c r="AE37" i="11"/>
  <c r="AF37" i="11"/>
  <c r="AG37" i="11"/>
  <c r="AH37" i="11"/>
  <c r="AI37" i="11"/>
  <c r="AJ37" i="11"/>
  <c r="AK37" i="11"/>
  <c r="AL37" i="11"/>
  <c r="AM37" i="11"/>
  <c r="AN37" i="11"/>
  <c r="AO37" i="11"/>
  <c r="AP37" i="11"/>
  <c r="AQ37" i="11"/>
  <c r="AR37"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R35" i="11"/>
  <c r="R34" i="11" s="1"/>
  <c r="S35" i="11"/>
  <c r="S34" i="11" s="1"/>
  <c r="T35" i="11"/>
  <c r="T34" i="11" s="1"/>
  <c r="U35" i="11"/>
  <c r="U34" i="11" s="1"/>
  <c r="V35" i="11"/>
  <c r="V34" i="11" s="1"/>
  <c r="W35" i="11"/>
  <c r="W34" i="11" s="1"/>
  <c r="X35" i="11"/>
  <c r="X34" i="11" s="1"/>
  <c r="Y35" i="11"/>
  <c r="Y34" i="11" s="1"/>
  <c r="Z35" i="11"/>
  <c r="Z34" i="11" s="1"/>
  <c r="AA35" i="11"/>
  <c r="AA34" i="11" s="1"/>
  <c r="AB35" i="11"/>
  <c r="AB34" i="11" s="1"/>
  <c r="AC35" i="11"/>
  <c r="AC34" i="11" s="1"/>
  <c r="AD35" i="11"/>
  <c r="AD34" i="11" s="1"/>
  <c r="AE35" i="11"/>
  <c r="AE34" i="11" s="1"/>
  <c r="AF35" i="11"/>
  <c r="AF34" i="11" s="1"/>
  <c r="AG35" i="11"/>
  <c r="AG34" i="11" s="1"/>
  <c r="AH35" i="11"/>
  <c r="AH34" i="11" s="1"/>
  <c r="AI35" i="11"/>
  <c r="AI34" i="11" s="1"/>
  <c r="AJ35" i="11"/>
  <c r="AJ34" i="11" s="1"/>
  <c r="AK35" i="11"/>
  <c r="AK34" i="11" s="1"/>
  <c r="AL35" i="11"/>
  <c r="AL34" i="11" s="1"/>
  <c r="AM35" i="11"/>
  <c r="AM34" i="11" s="1"/>
  <c r="AN35" i="11"/>
  <c r="AN34" i="11" s="1"/>
  <c r="AO35" i="11"/>
  <c r="AO34" i="11" s="1"/>
  <c r="AP35" i="11"/>
  <c r="AP34" i="11" s="1"/>
  <c r="AQ35" i="11"/>
  <c r="AQ34" i="11" s="1"/>
  <c r="AR35" i="11"/>
  <c r="AR34" i="11" s="1"/>
  <c r="R28" i="12"/>
  <c r="S28" i="12"/>
  <c r="T28" i="12"/>
  <c r="U28" i="12"/>
  <c r="V28" i="12"/>
  <c r="W28" i="12"/>
  <c r="X28" i="12"/>
  <c r="Y28" i="12"/>
  <c r="Z28" i="12"/>
  <c r="AA28" i="12"/>
  <c r="AB28" i="12"/>
  <c r="AC28" i="12"/>
  <c r="AD28" i="12"/>
  <c r="AE28" i="12"/>
  <c r="AF28" i="12"/>
  <c r="AG28" i="12"/>
  <c r="AH28" i="12"/>
  <c r="AI28" i="12"/>
  <c r="AJ28" i="12"/>
  <c r="AK28" i="12"/>
  <c r="AL28" i="12"/>
  <c r="AM28" i="12"/>
  <c r="AN28" i="12"/>
  <c r="AO28" i="12"/>
  <c r="AP28" i="12"/>
  <c r="AQ28" i="12"/>
  <c r="AR28"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6" i="12"/>
  <c r="AS27" i="12"/>
  <c r="O28" i="12"/>
  <c r="P28" i="12"/>
  <c r="Q28" i="12"/>
  <c r="R27" i="12"/>
  <c r="Q27" i="12"/>
  <c r="P27" i="12"/>
  <c r="O27" i="12"/>
  <c r="F27" i="12"/>
  <c r="L27" i="12"/>
  <c r="F28" i="12"/>
  <c r="L28" i="12"/>
  <c r="M28" i="12"/>
  <c r="L38" i="11"/>
  <c r="L39" i="11"/>
  <c r="L35" i="11"/>
  <c r="M35" i="11"/>
  <c r="N35" i="11"/>
  <c r="N34" i="11" s="1"/>
  <c r="O35" i="11"/>
  <c r="O34" i="11" s="1"/>
  <c r="P35" i="11"/>
  <c r="P34" i="11" s="1"/>
  <c r="Q35" i="11"/>
  <c r="Q34" i="11" s="1"/>
  <c r="L36" i="11"/>
  <c r="M36" i="11"/>
  <c r="N36" i="11"/>
  <c r="O36" i="11"/>
  <c r="P36" i="11"/>
  <c r="L37" i="11"/>
  <c r="M37" i="11"/>
  <c r="N37" i="11"/>
  <c r="N38" i="11" s="1"/>
  <c r="N39" i="11" s="1"/>
  <c r="O37" i="11"/>
  <c r="O38" i="11" s="1"/>
  <c r="O39" i="11" s="1"/>
  <c r="P37" i="11"/>
  <c r="P38" i="11" s="1"/>
  <c r="P39" i="11" s="1"/>
  <c r="K157" i="5"/>
  <c r="L157" i="5"/>
  <c r="M157" i="5"/>
  <c r="Q37" i="11" s="1"/>
  <c r="K156" i="5"/>
  <c r="L156" i="5"/>
  <c r="M156" i="5"/>
  <c r="Q36" i="11" s="1"/>
  <c r="A9" i="13"/>
  <c r="B9" i="13"/>
  <c r="C9" i="13"/>
  <c r="D9" i="13"/>
  <c r="E9" i="13"/>
  <c r="F9" i="13"/>
  <c r="F24" i="13" s="1"/>
  <c r="G9" i="13"/>
  <c r="G24" i="13" s="1"/>
  <c r="H9" i="13"/>
  <c r="H24" i="13" s="1"/>
  <c r="I9" i="13"/>
  <c r="I24" i="13" s="1"/>
  <c r="J9" i="13"/>
  <c r="J24" i="13" s="1"/>
  <c r="K9" i="13"/>
  <c r="K24" i="13" s="1"/>
  <c r="L9" i="13"/>
  <c r="L24" i="13" s="1"/>
  <c r="M9" i="13"/>
  <c r="M24" i="13" s="1"/>
  <c r="N9" i="13"/>
  <c r="N24" i="13" s="1"/>
  <c r="O9" i="13"/>
  <c r="O24" i="13" s="1"/>
  <c r="P9" i="13"/>
  <c r="P24" i="13" s="1"/>
  <c r="Q9" i="13"/>
  <c r="Q24" i="13" s="1"/>
  <c r="R9" i="13"/>
  <c r="R24" i="13" s="1"/>
  <c r="S9" i="13"/>
  <c r="S24" i="13" s="1"/>
  <c r="T9" i="13"/>
  <c r="T24" i="13" s="1"/>
  <c r="U9" i="13"/>
  <c r="U24" i="13" s="1"/>
  <c r="V9" i="13"/>
  <c r="V24" i="13" s="1"/>
  <c r="W9" i="13"/>
  <c r="W24" i="13" s="1"/>
  <c r="X9" i="13"/>
  <c r="X24" i="13" s="1"/>
  <c r="Y9" i="13"/>
  <c r="Y24" i="13" s="1"/>
  <c r="Z9" i="13"/>
  <c r="Z24" i="13" s="1"/>
  <c r="AA9" i="13"/>
  <c r="AA24" i="13" s="1"/>
  <c r="AB9" i="13"/>
  <c r="AB24" i="13" s="1"/>
  <c r="AC9" i="13"/>
  <c r="AC24" i="13" s="1"/>
  <c r="AD9" i="13"/>
  <c r="AD24" i="13" s="1"/>
  <c r="AE9" i="13"/>
  <c r="AE24" i="13" s="1"/>
  <c r="AF9" i="13"/>
  <c r="AF24" i="13" s="1"/>
  <c r="AG9" i="13"/>
  <c r="AG24" i="13" s="1"/>
  <c r="AH9" i="13"/>
  <c r="AH24" i="13" s="1"/>
  <c r="AI9" i="13"/>
  <c r="AI24" i="13" s="1"/>
  <c r="AJ9" i="13"/>
  <c r="AJ24" i="13" s="1"/>
  <c r="AK9" i="13"/>
  <c r="AK24" i="13" s="1"/>
  <c r="AL9" i="13"/>
  <c r="AL24" i="13" s="1"/>
  <c r="AM9" i="13"/>
  <c r="AM24" i="13" s="1"/>
  <c r="AN9" i="13"/>
  <c r="AN24" i="13" s="1"/>
  <c r="AO9" i="13"/>
  <c r="AO24" i="13" s="1"/>
  <c r="AP9" i="13"/>
  <c r="AP24" i="13" s="1"/>
  <c r="AQ9" i="13"/>
  <c r="AQ24" i="13" s="1"/>
  <c r="AR9" i="13"/>
  <c r="AR24" i="13" s="1"/>
  <c r="AS9" i="13"/>
  <c r="AS24" i="13" s="1"/>
  <c r="AT9" i="13"/>
  <c r="AT24" i="13" s="1"/>
  <c r="AU9" i="13"/>
  <c r="AV9" i="13"/>
  <c r="AW9" i="13"/>
  <c r="AX9" i="13"/>
  <c r="AY9" i="13"/>
  <c r="AZ9" i="13"/>
  <c r="BA9" i="13"/>
  <c r="BB9" i="13"/>
  <c r="BC9" i="13"/>
  <c r="BD9" i="13"/>
  <c r="BE9" i="13"/>
  <c r="BF9" i="13"/>
  <c r="BG9" i="13"/>
  <c r="BH9" i="13"/>
  <c r="BI9" i="13"/>
  <c r="BJ9" i="13"/>
  <c r="F18" i="6"/>
  <c r="F45" i="6" s="1"/>
  <c r="N4" i="7"/>
  <c r="N5" i="7"/>
  <c r="N6" i="7"/>
  <c r="N7" i="7"/>
  <c r="N8" i="7"/>
  <c r="N9" i="7"/>
  <c r="N28" i="7"/>
  <c r="N10" i="7"/>
  <c r="N11" i="7"/>
  <c r="N14" i="7"/>
  <c r="N15" i="7"/>
  <c r="N16" i="7"/>
  <c r="N17" i="7"/>
  <c r="N19" i="7"/>
  <c r="N20" i="7"/>
  <c r="N21" i="7"/>
  <c r="N23" i="7"/>
  <c r="N24" i="7"/>
  <c r="N25" i="7"/>
  <c r="N20" i="9"/>
  <c r="AN111" i="5"/>
  <c r="AE111" i="5"/>
  <c r="V111" i="5"/>
  <c r="M111" i="5"/>
  <c r="G4" i="12"/>
  <c r="G5" i="12"/>
  <c r="G6" i="12"/>
  <c r="G12" i="12"/>
  <c r="G13" i="12"/>
  <c r="G14" i="12"/>
  <c r="G15" i="12"/>
  <c r="G16" i="12"/>
  <c r="G17" i="12"/>
  <c r="G18" i="12"/>
  <c r="G19" i="12"/>
  <c r="G20" i="12"/>
  <c r="G21" i="12"/>
  <c r="G33" i="12"/>
  <c r="G34" i="12"/>
  <c r="G35" i="12"/>
  <c r="G36" i="12"/>
  <c r="G37" i="12"/>
  <c r="G38" i="12"/>
  <c r="G39" i="12"/>
  <c r="G40" i="12"/>
  <c r="G41" i="12"/>
  <c r="G42" i="12"/>
  <c r="G43" i="12"/>
  <c r="G45" i="12"/>
  <c r="G46" i="12"/>
  <c r="G49" i="12"/>
  <c r="G51" i="12"/>
  <c r="G52" i="12"/>
  <c r="AU8" i="13"/>
  <c r="AV8" i="13"/>
  <c r="AW8" i="13"/>
  <c r="AX8" i="13"/>
  <c r="AY8" i="13"/>
  <c r="AZ8" i="13"/>
  <c r="G4" i="13"/>
  <c r="G14" i="13" s="1"/>
  <c r="G5" i="13"/>
  <c r="G10" i="13"/>
  <c r="G11" i="13"/>
  <c r="G17" i="13"/>
  <c r="G18" i="13"/>
  <c r="G19" i="13"/>
  <c r="G20" i="13"/>
  <c r="G21" i="13"/>
  <c r="G6" i="13"/>
  <c r="G22" i="13"/>
  <c r="G12" i="13"/>
  <c r="G26" i="13"/>
  <c r="G13" i="13"/>
  <c r="G15" i="13"/>
  <c r="G27" i="13"/>
  <c r="G28" i="13"/>
  <c r="F31" i="8"/>
  <c r="F32" i="8"/>
  <c r="L31" i="8"/>
  <c r="M31" i="8"/>
  <c r="N31" i="8"/>
  <c r="O31" i="8"/>
  <c r="P31" i="8"/>
  <c r="Q31" i="8"/>
  <c r="R31" i="8"/>
  <c r="L32" i="8"/>
  <c r="M32" i="8"/>
  <c r="N32" i="8"/>
  <c r="O32" i="8"/>
  <c r="P32" i="8"/>
  <c r="Q32" i="8"/>
  <c r="R32" i="8"/>
  <c r="F33" i="8"/>
  <c r="F23" i="7"/>
  <c r="M23" i="7"/>
  <c r="L23" i="7"/>
  <c r="S23" i="7"/>
  <c r="R23" i="7"/>
  <c r="Q23" i="7"/>
  <c r="P23" i="7"/>
  <c r="AT24" i="10"/>
  <c r="AS24" i="10"/>
  <c r="AK24" i="10"/>
  <c r="AJ24" i="10"/>
  <c r="AB24" i="10"/>
  <c r="AA24" i="10"/>
  <c r="S24" i="10"/>
  <c r="R24" i="10"/>
  <c r="Q24" i="10"/>
  <c r="P24" i="10"/>
  <c r="N24" i="10"/>
  <c r="M24" i="10"/>
  <c r="L24" i="10"/>
  <c r="F24" i="10"/>
  <c r="M7" i="9"/>
  <c r="N6" i="12"/>
  <c r="F40" i="6"/>
  <c r="G15" i="7"/>
  <c r="G14" i="7"/>
  <c r="Q5" i="12"/>
  <c r="A28" i="13"/>
  <c r="B28" i="13"/>
  <c r="C28" i="13"/>
  <c r="D28" i="13"/>
  <c r="E28" i="13"/>
  <c r="F28" i="13"/>
  <c r="H28" i="13"/>
  <c r="I28" i="13"/>
  <c r="J28" i="13"/>
  <c r="K28" i="13"/>
  <c r="L28" i="13"/>
  <c r="M28" i="13"/>
  <c r="N28" i="13"/>
  <c r="O28" i="13"/>
  <c r="T28" i="13"/>
  <c r="U28" i="13"/>
  <c r="V28" i="13"/>
  <c r="W28" i="13"/>
  <c r="X28" i="13"/>
  <c r="Y28" i="13"/>
  <c r="Z28" i="13"/>
  <c r="AC28" i="13"/>
  <c r="AD28" i="13"/>
  <c r="AE28" i="13"/>
  <c r="AF28" i="13"/>
  <c r="AG28" i="13"/>
  <c r="AH28" i="13"/>
  <c r="AI28" i="13"/>
  <c r="AL28" i="13"/>
  <c r="AM28" i="13"/>
  <c r="AN28" i="13"/>
  <c r="AO28" i="13"/>
  <c r="AP28" i="13"/>
  <c r="AQ28" i="13"/>
  <c r="AR28" i="13"/>
  <c r="AU28" i="13"/>
  <c r="AV28" i="13"/>
  <c r="AW28" i="13"/>
  <c r="AX28" i="13"/>
  <c r="AY28" i="13"/>
  <c r="AZ28" i="13"/>
  <c r="BA28" i="13"/>
  <c r="BD28" i="13"/>
  <c r="BE28" i="13"/>
  <c r="BF28" i="13"/>
  <c r="BG28" i="13"/>
  <c r="BH28" i="13"/>
  <c r="BI28" i="13"/>
  <c r="BJ28" i="13"/>
  <c r="A27" i="13"/>
  <c r="B27" i="13"/>
  <c r="C27" i="13"/>
  <c r="D27" i="13"/>
  <c r="E27" i="13"/>
  <c r="F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AG27" i="13"/>
  <c r="AH27" i="13"/>
  <c r="AI27" i="13"/>
  <c r="AJ27" i="13"/>
  <c r="AK27" i="13"/>
  <c r="AL27" i="13"/>
  <c r="AM27" i="13"/>
  <c r="AN27" i="13"/>
  <c r="AO27" i="13"/>
  <c r="AP27" i="13"/>
  <c r="AQ27" i="13"/>
  <c r="AR27" i="13"/>
  <c r="AS27" i="13"/>
  <c r="AT27" i="13"/>
  <c r="AU27" i="13"/>
  <c r="AV27" i="13"/>
  <c r="AW27" i="13"/>
  <c r="AX27" i="13"/>
  <c r="AY27" i="13"/>
  <c r="AZ27" i="13"/>
  <c r="BA27" i="13"/>
  <c r="BB27" i="13"/>
  <c r="BC27" i="13"/>
  <c r="BD27" i="13"/>
  <c r="BE27" i="13"/>
  <c r="BF27" i="13"/>
  <c r="BG27" i="13"/>
  <c r="BH27" i="13"/>
  <c r="BI27" i="13"/>
  <c r="BJ27" i="13"/>
  <c r="F13" i="13"/>
  <c r="L13" i="13"/>
  <c r="M13" i="13"/>
  <c r="N13" i="13"/>
  <c r="O13" i="13"/>
  <c r="P13" i="13"/>
  <c r="Q13" i="13"/>
  <c r="R13" i="13"/>
  <c r="S13" i="13"/>
  <c r="AA13" i="13"/>
  <c r="AB13" i="13"/>
  <c r="AJ13" i="13"/>
  <c r="AK13" i="13"/>
  <c r="AS13" i="13"/>
  <c r="AT13" i="13"/>
  <c r="F15" i="13"/>
  <c r="L15" i="13"/>
  <c r="M15" i="13"/>
  <c r="N15" i="13"/>
  <c r="O15" i="13"/>
  <c r="P15" i="13"/>
  <c r="Q15" i="13"/>
  <c r="R15" i="13"/>
  <c r="S15" i="13"/>
  <c r="AA15" i="13"/>
  <c r="AB15" i="13"/>
  <c r="AJ15" i="13"/>
  <c r="AK15" i="13"/>
  <c r="AS15" i="13"/>
  <c r="AT15" i="13"/>
  <c r="A26" i="13"/>
  <c r="B26" i="13"/>
  <c r="C26" i="13"/>
  <c r="D26" i="13"/>
  <c r="E26" i="13"/>
  <c r="F26" i="13"/>
  <c r="H26" i="13"/>
  <c r="I26" i="13"/>
  <c r="J26" i="13"/>
  <c r="K26" i="13"/>
  <c r="L26" i="13"/>
  <c r="M26" i="13"/>
  <c r="N26" i="13"/>
  <c r="O26" i="13"/>
  <c r="P26" i="13"/>
  <c r="Q26" i="13"/>
  <c r="R26" i="13"/>
  <c r="S26" i="13"/>
  <c r="T26" i="13"/>
  <c r="U26" i="13"/>
  <c r="V26" i="13"/>
  <c r="W26" i="13"/>
  <c r="X26" i="13"/>
  <c r="Y26" i="13"/>
  <c r="Z26" i="13"/>
  <c r="AA26" i="13"/>
  <c r="AB26" i="13"/>
  <c r="AC26" i="13"/>
  <c r="AD26" i="13"/>
  <c r="AE26" i="13"/>
  <c r="AF26" i="13"/>
  <c r="AG26" i="13"/>
  <c r="AH26" i="13"/>
  <c r="AI26" i="13"/>
  <c r="AJ26" i="13"/>
  <c r="AK26" i="13"/>
  <c r="AL26" i="13"/>
  <c r="AM26" i="13"/>
  <c r="AN26" i="13"/>
  <c r="AO26" i="13"/>
  <c r="AP26" i="13"/>
  <c r="AQ26" i="13"/>
  <c r="AR26" i="13"/>
  <c r="AS26" i="13"/>
  <c r="AT26" i="13"/>
  <c r="AU26" i="13"/>
  <c r="AV26" i="13"/>
  <c r="AW26" i="13"/>
  <c r="AX26" i="13"/>
  <c r="AY26" i="13"/>
  <c r="AZ26" i="13"/>
  <c r="BA26" i="13"/>
  <c r="BB26" i="13"/>
  <c r="BC26" i="13"/>
  <c r="BD26" i="13"/>
  <c r="BE26" i="13"/>
  <c r="BF26" i="13"/>
  <c r="BG26" i="13"/>
  <c r="BH26" i="13"/>
  <c r="BI26" i="13"/>
  <c r="BJ26" i="13"/>
  <c r="F12" i="13"/>
  <c r="L12" i="13"/>
  <c r="M12" i="13"/>
  <c r="N12" i="13"/>
  <c r="O12" i="13"/>
  <c r="P12" i="13"/>
  <c r="Q12" i="13"/>
  <c r="R12" i="13"/>
  <c r="S12" i="13"/>
  <c r="AA12" i="13"/>
  <c r="AB12" i="13"/>
  <c r="AJ12" i="13"/>
  <c r="AK12" i="13"/>
  <c r="AS12" i="13"/>
  <c r="AT12" i="13"/>
  <c r="A10" i="13"/>
  <c r="B10" i="13"/>
  <c r="C10" i="13"/>
  <c r="D10" i="13"/>
  <c r="E10" i="13"/>
  <c r="F10" i="13"/>
  <c r="H10" i="13"/>
  <c r="I10" i="13"/>
  <c r="J10" i="13"/>
  <c r="K10" i="13"/>
  <c r="L10" i="13"/>
  <c r="M10" i="13"/>
  <c r="N10" i="13"/>
  <c r="O10" i="13"/>
  <c r="P10" i="13"/>
  <c r="Q10" i="13"/>
  <c r="R10" i="13"/>
  <c r="S10" i="13"/>
  <c r="T10" i="13"/>
  <c r="U10" i="13"/>
  <c r="V10" i="13"/>
  <c r="W10" i="13"/>
  <c r="X10" i="13"/>
  <c r="Y10" i="13"/>
  <c r="Z10" i="13"/>
  <c r="AA10" i="13"/>
  <c r="AB10" i="13"/>
  <c r="AC10" i="13"/>
  <c r="AD10" i="13"/>
  <c r="AE10" i="13"/>
  <c r="AF10" i="13"/>
  <c r="AG10" i="13"/>
  <c r="AH10" i="13"/>
  <c r="AI10" i="13"/>
  <c r="AJ10" i="13"/>
  <c r="AK10" i="13"/>
  <c r="AL10" i="13"/>
  <c r="AM10" i="13"/>
  <c r="AN10" i="13"/>
  <c r="AO10" i="13"/>
  <c r="AP10" i="13"/>
  <c r="AQ10" i="13"/>
  <c r="AR10" i="13"/>
  <c r="AS10" i="13"/>
  <c r="AT10" i="13"/>
  <c r="AU10" i="13"/>
  <c r="AV10" i="13"/>
  <c r="AW10" i="13"/>
  <c r="AX10" i="13"/>
  <c r="AY10" i="13"/>
  <c r="AZ10" i="13"/>
  <c r="BA10" i="13"/>
  <c r="BB10" i="13"/>
  <c r="BC10" i="13"/>
  <c r="BD10" i="13"/>
  <c r="BE10" i="13"/>
  <c r="BF10" i="13"/>
  <c r="BG10" i="13"/>
  <c r="BH10" i="13"/>
  <c r="BI10" i="13"/>
  <c r="BJ10" i="13"/>
  <c r="A11" i="13"/>
  <c r="B11" i="13"/>
  <c r="C11" i="13"/>
  <c r="D11" i="13"/>
  <c r="E11" i="13"/>
  <c r="F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AR11" i="13"/>
  <c r="AS11" i="13"/>
  <c r="AT11" i="13"/>
  <c r="AU11" i="13"/>
  <c r="AV11" i="13"/>
  <c r="AW11" i="13"/>
  <c r="AX11" i="13"/>
  <c r="AY11" i="13"/>
  <c r="AZ11" i="13"/>
  <c r="BA11" i="13"/>
  <c r="BB11" i="13"/>
  <c r="BC11" i="13"/>
  <c r="BD11" i="13"/>
  <c r="BE11" i="13"/>
  <c r="BF11" i="13"/>
  <c r="BG11" i="13"/>
  <c r="BH11" i="13"/>
  <c r="BI11" i="13"/>
  <c r="BJ11" i="13"/>
  <c r="A17" i="13"/>
  <c r="B17" i="13"/>
  <c r="C17" i="13"/>
  <c r="D17" i="13"/>
  <c r="E17" i="13"/>
  <c r="F17" i="13"/>
  <c r="H17" i="13"/>
  <c r="I17" i="13"/>
  <c r="J17" i="13"/>
  <c r="K17" i="13"/>
  <c r="L17" i="13"/>
  <c r="M17" i="13"/>
  <c r="N17" i="13"/>
  <c r="O17" i="13"/>
  <c r="P17" i="13"/>
  <c r="Q17" i="13"/>
  <c r="R17" i="13"/>
  <c r="S17" i="13"/>
  <c r="T17" i="13"/>
  <c r="U17" i="13"/>
  <c r="V17" i="13"/>
  <c r="W17" i="13"/>
  <c r="X17" i="13"/>
  <c r="Y17" i="13"/>
  <c r="Z17" i="13"/>
  <c r="AA17" i="13"/>
  <c r="AB17" i="13"/>
  <c r="AC17" i="13"/>
  <c r="AD17" i="13"/>
  <c r="AE17" i="13"/>
  <c r="AF17" i="13"/>
  <c r="AG17" i="13"/>
  <c r="AH17" i="13"/>
  <c r="AI17" i="13"/>
  <c r="AJ17" i="13"/>
  <c r="AK17" i="13"/>
  <c r="AL17" i="13"/>
  <c r="AM17" i="13"/>
  <c r="AN17" i="13"/>
  <c r="AO17" i="13"/>
  <c r="AP17" i="13"/>
  <c r="AQ17" i="13"/>
  <c r="AR17" i="13"/>
  <c r="AS17" i="13"/>
  <c r="AT17" i="13"/>
  <c r="AU17" i="13"/>
  <c r="AV17" i="13"/>
  <c r="AW17" i="13"/>
  <c r="AX17" i="13"/>
  <c r="AY17" i="13"/>
  <c r="AZ17" i="13"/>
  <c r="BA17" i="13"/>
  <c r="BB17" i="13"/>
  <c r="BC17" i="13"/>
  <c r="BD17" i="13"/>
  <c r="BE17" i="13"/>
  <c r="BF17" i="13"/>
  <c r="BG17" i="13"/>
  <c r="BH17" i="13"/>
  <c r="BI17" i="13"/>
  <c r="BJ17" i="13"/>
  <c r="A18" i="13"/>
  <c r="B18" i="13"/>
  <c r="C18" i="13"/>
  <c r="D18" i="13"/>
  <c r="E18" i="13"/>
  <c r="F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A19" i="13"/>
  <c r="B19" i="13"/>
  <c r="C19" i="13"/>
  <c r="D19" i="13"/>
  <c r="E19" i="13"/>
  <c r="F19" i="13"/>
  <c r="H19" i="13"/>
  <c r="I19" i="13"/>
  <c r="J19" i="13"/>
  <c r="K19" i="13"/>
  <c r="L19" i="13"/>
  <c r="M19" i="13"/>
  <c r="N19" i="13"/>
  <c r="O19" i="13"/>
  <c r="P19" i="13"/>
  <c r="Q19" i="13"/>
  <c r="R19" i="13"/>
  <c r="S19" i="13"/>
  <c r="T19" i="13"/>
  <c r="U19" i="13"/>
  <c r="V19" i="13"/>
  <c r="W19" i="13"/>
  <c r="X19" i="13"/>
  <c r="Y19" i="13"/>
  <c r="Z19" i="13"/>
  <c r="AA19" i="13"/>
  <c r="AB19" i="13"/>
  <c r="AC19" i="13"/>
  <c r="AD19" i="13"/>
  <c r="AE19" i="13"/>
  <c r="AF19" i="13"/>
  <c r="AG19" i="13"/>
  <c r="AH19" i="13"/>
  <c r="AI19" i="13"/>
  <c r="AJ19" i="13"/>
  <c r="AK19" i="13"/>
  <c r="AL19" i="13"/>
  <c r="AM19" i="13"/>
  <c r="AN19" i="13"/>
  <c r="AO19" i="13"/>
  <c r="AP19" i="13"/>
  <c r="AQ19" i="13"/>
  <c r="AR19" i="13"/>
  <c r="AS19" i="13"/>
  <c r="AT19" i="13"/>
  <c r="AU19" i="13"/>
  <c r="AV19" i="13"/>
  <c r="AW19" i="13"/>
  <c r="AX19" i="13"/>
  <c r="AY19" i="13"/>
  <c r="AZ19" i="13"/>
  <c r="BA19" i="13"/>
  <c r="BB19" i="13"/>
  <c r="BC19" i="13"/>
  <c r="BD19" i="13"/>
  <c r="BE19" i="13"/>
  <c r="BF19" i="13"/>
  <c r="BG19" i="13"/>
  <c r="BH19" i="13"/>
  <c r="BI19" i="13"/>
  <c r="BJ19" i="13"/>
  <c r="A20" i="13"/>
  <c r="B20" i="13"/>
  <c r="C20" i="13"/>
  <c r="D20" i="13"/>
  <c r="E20" i="13"/>
  <c r="F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J20" i="13"/>
  <c r="AK20" i="13"/>
  <c r="AL20" i="13"/>
  <c r="AM20" i="13"/>
  <c r="AN20" i="13"/>
  <c r="AO20" i="13"/>
  <c r="AP20" i="13"/>
  <c r="AQ20" i="13"/>
  <c r="AR20" i="13"/>
  <c r="AS20" i="13"/>
  <c r="AT20" i="13"/>
  <c r="AU20" i="13"/>
  <c r="AV20" i="13"/>
  <c r="AW20" i="13"/>
  <c r="AX20" i="13"/>
  <c r="AY20" i="13"/>
  <c r="AZ20" i="13"/>
  <c r="BA20" i="13"/>
  <c r="BB20" i="13"/>
  <c r="BC20" i="13"/>
  <c r="BD20" i="13"/>
  <c r="BE20" i="13"/>
  <c r="BF20" i="13"/>
  <c r="BG20" i="13"/>
  <c r="BH20" i="13"/>
  <c r="BI20" i="13"/>
  <c r="BJ20" i="13"/>
  <c r="A21" i="13"/>
  <c r="B21" i="13"/>
  <c r="C21" i="13"/>
  <c r="D21" i="13"/>
  <c r="E21" i="13"/>
  <c r="F21" i="13"/>
  <c r="H21" i="13"/>
  <c r="I21" i="13"/>
  <c r="J21" i="13"/>
  <c r="K21" i="13"/>
  <c r="L21" i="13"/>
  <c r="M21" i="13"/>
  <c r="N21" i="13"/>
  <c r="O21" i="13"/>
  <c r="P21" i="13"/>
  <c r="Q21" i="13"/>
  <c r="R21" i="13"/>
  <c r="S21" i="13"/>
  <c r="T21" i="13"/>
  <c r="U21" i="13"/>
  <c r="V21" i="13"/>
  <c r="W21" i="13"/>
  <c r="X21" i="13"/>
  <c r="Y21" i="13"/>
  <c r="Z21" i="13"/>
  <c r="AA21" i="13"/>
  <c r="AB21" i="13"/>
  <c r="AC21" i="13"/>
  <c r="AD21" i="13"/>
  <c r="AE21" i="13"/>
  <c r="AF21" i="13"/>
  <c r="AG21" i="13"/>
  <c r="AH21" i="13"/>
  <c r="AI21" i="13"/>
  <c r="AJ21" i="13"/>
  <c r="AK21" i="13"/>
  <c r="AL21" i="13"/>
  <c r="AM21" i="13"/>
  <c r="AN21" i="13"/>
  <c r="AO21" i="13"/>
  <c r="AP21" i="13"/>
  <c r="AQ21" i="13"/>
  <c r="AR21" i="13"/>
  <c r="AS21" i="13"/>
  <c r="AT21" i="13"/>
  <c r="AU21" i="13"/>
  <c r="AV21" i="13"/>
  <c r="AW21" i="13"/>
  <c r="AX21" i="13"/>
  <c r="AY21" i="13"/>
  <c r="AZ21" i="13"/>
  <c r="BA21" i="13"/>
  <c r="BB21" i="13"/>
  <c r="BC21" i="13"/>
  <c r="BD21" i="13"/>
  <c r="BE21" i="13"/>
  <c r="BF21" i="13"/>
  <c r="BG21" i="13"/>
  <c r="BH21" i="13"/>
  <c r="BI21" i="13"/>
  <c r="BJ21" i="13"/>
  <c r="F6" i="13"/>
  <c r="L6" i="13"/>
  <c r="M6" i="13"/>
  <c r="N6" i="13"/>
  <c r="O6" i="13"/>
  <c r="P6" i="13"/>
  <c r="Q6" i="13"/>
  <c r="R6" i="13"/>
  <c r="S6" i="13"/>
  <c r="AA6" i="13"/>
  <c r="AB6" i="13"/>
  <c r="AJ6" i="13"/>
  <c r="AK6" i="13"/>
  <c r="AS6" i="13"/>
  <c r="AT6" i="13"/>
  <c r="A22" i="13"/>
  <c r="B22" i="13"/>
  <c r="C22" i="13"/>
  <c r="D22" i="13"/>
  <c r="E22" i="13"/>
  <c r="F22" i="13"/>
  <c r="H22" i="13"/>
  <c r="I22" i="13"/>
  <c r="J22" i="13"/>
  <c r="K22" i="13"/>
  <c r="L22" i="13"/>
  <c r="M22" i="13"/>
  <c r="N22" i="13"/>
  <c r="O22" i="13"/>
  <c r="P22" i="13"/>
  <c r="Q22" i="13"/>
  <c r="R22" i="13"/>
  <c r="S22" i="13"/>
  <c r="T22" i="13"/>
  <c r="U22" i="13"/>
  <c r="V22" i="13"/>
  <c r="W22" i="13"/>
  <c r="X22" i="13"/>
  <c r="Y22" i="13"/>
  <c r="Z22" i="13"/>
  <c r="AA22" i="13"/>
  <c r="AB22" i="13"/>
  <c r="AC22" i="13"/>
  <c r="AD22" i="13"/>
  <c r="AE22" i="13"/>
  <c r="AF22" i="13"/>
  <c r="AG22" i="13"/>
  <c r="AH22" i="13"/>
  <c r="AI22" i="13"/>
  <c r="AJ22" i="13"/>
  <c r="AK22" i="13"/>
  <c r="AL22" i="13"/>
  <c r="AM22" i="13"/>
  <c r="AN22" i="13"/>
  <c r="AO22" i="13"/>
  <c r="AP22" i="13"/>
  <c r="AQ22" i="13"/>
  <c r="AR22" i="13"/>
  <c r="AS22" i="13"/>
  <c r="AT22" i="13"/>
  <c r="AU22" i="13"/>
  <c r="AV22" i="13"/>
  <c r="AW22" i="13"/>
  <c r="AX22" i="13"/>
  <c r="AY22" i="13"/>
  <c r="AZ22" i="13"/>
  <c r="BA22" i="13"/>
  <c r="BB22" i="13"/>
  <c r="BC22" i="13"/>
  <c r="BD22" i="13"/>
  <c r="BE22" i="13"/>
  <c r="BF22" i="13"/>
  <c r="BG22" i="13"/>
  <c r="BH22" i="13"/>
  <c r="BI22" i="13"/>
  <c r="BJ22" i="13"/>
  <c r="A8" i="13"/>
  <c r="B8" i="13"/>
  <c r="C8" i="13"/>
  <c r="D8" i="13"/>
  <c r="E8" i="13"/>
  <c r="BA8" i="13"/>
  <c r="BB8" i="13"/>
  <c r="BC8" i="13"/>
  <c r="BD8" i="13"/>
  <c r="BE8" i="13"/>
  <c r="BF8" i="13"/>
  <c r="BG8" i="13"/>
  <c r="BH8" i="13"/>
  <c r="BI8" i="13"/>
  <c r="BJ8" i="13"/>
  <c r="A5" i="13"/>
  <c r="B5" i="13"/>
  <c r="C5" i="13"/>
  <c r="D5" i="13"/>
  <c r="E5" i="13"/>
  <c r="F5" i="13"/>
  <c r="H5" i="13"/>
  <c r="I5" i="13"/>
  <c r="J5" i="13"/>
  <c r="K5" i="13"/>
  <c r="L5" i="13"/>
  <c r="M5" i="13"/>
  <c r="N5" i="13"/>
  <c r="O5" i="13"/>
  <c r="P5" i="13"/>
  <c r="Q5" i="13"/>
  <c r="R5" i="13"/>
  <c r="S5" i="13"/>
  <c r="T5" i="13"/>
  <c r="U5" i="13"/>
  <c r="V5" i="13"/>
  <c r="W5" i="13"/>
  <c r="X5" i="13"/>
  <c r="Y5" i="13"/>
  <c r="Z5" i="13"/>
  <c r="AA5" i="13"/>
  <c r="AB5" i="13"/>
  <c r="AC5" i="13"/>
  <c r="AD5" i="13"/>
  <c r="AE5" i="13"/>
  <c r="AF5" i="13"/>
  <c r="AG5" i="13"/>
  <c r="AH5" i="13"/>
  <c r="AI5" i="13"/>
  <c r="AJ5" i="13"/>
  <c r="AK5" i="13"/>
  <c r="AL5" i="13"/>
  <c r="AM5" i="13"/>
  <c r="AN5" i="13"/>
  <c r="AO5" i="13"/>
  <c r="AP5" i="13"/>
  <c r="AQ5" i="13"/>
  <c r="AR5" i="13"/>
  <c r="AS5" i="13"/>
  <c r="AT5" i="13"/>
  <c r="AU5" i="13"/>
  <c r="AV5" i="13"/>
  <c r="AW5" i="13"/>
  <c r="AX5" i="13"/>
  <c r="AY5" i="13"/>
  <c r="AZ5" i="13"/>
  <c r="BA5" i="13"/>
  <c r="BB5" i="13"/>
  <c r="BC5" i="13"/>
  <c r="BD5" i="13"/>
  <c r="BE5" i="13"/>
  <c r="BF5" i="13"/>
  <c r="BG5" i="13"/>
  <c r="BH5" i="13"/>
  <c r="BI5" i="13"/>
  <c r="BJ5" i="13"/>
  <c r="A4" i="13"/>
  <c r="B4" i="13"/>
  <c r="C4" i="13"/>
  <c r="D4" i="13"/>
  <c r="E4" i="13"/>
  <c r="F4" i="13"/>
  <c r="F14" i="13" s="1"/>
  <c r="H4" i="13"/>
  <c r="H14" i="13" s="1"/>
  <c r="I4" i="13"/>
  <c r="I14" i="13" s="1"/>
  <c r="J4" i="13"/>
  <c r="J14" i="13" s="1"/>
  <c r="K4" i="13"/>
  <c r="K14" i="13" s="1"/>
  <c r="L4" i="13"/>
  <c r="L14" i="13" s="1"/>
  <c r="M4" i="13"/>
  <c r="M14" i="13" s="1"/>
  <c r="N4" i="13"/>
  <c r="N14" i="13" s="1"/>
  <c r="O4" i="13"/>
  <c r="O14" i="13" s="1"/>
  <c r="P4" i="13"/>
  <c r="P14" i="13" s="1"/>
  <c r="Q4" i="13"/>
  <c r="Q14" i="13" s="1"/>
  <c r="R4" i="13"/>
  <c r="R14" i="13" s="1"/>
  <c r="S4" i="13"/>
  <c r="S14" i="13" s="1"/>
  <c r="T4" i="13"/>
  <c r="T14" i="13" s="1"/>
  <c r="U4" i="13"/>
  <c r="U14" i="13" s="1"/>
  <c r="V4" i="13"/>
  <c r="V14" i="13" s="1"/>
  <c r="W4" i="13"/>
  <c r="W14" i="13" s="1"/>
  <c r="X4" i="13"/>
  <c r="X14" i="13" s="1"/>
  <c r="Y4" i="13"/>
  <c r="Y14" i="13" s="1"/>
  <c r="Z4" i="13"/>
  <c r="Z14" i="13" s="1"/>
  <c r="AA4" i="13"/>
  <c r="AA14" i="13" s="1"/>
  <c r="AB4" i="13"/>
  <c r="AB14" i="13" s="1"/>
  <c r="AC4" i="13"/>
  <c r="AC14" i="13" s="1"/>
  <c r="AD4" i="13"/>
  <c r="AD14" i="13" s="1"/>
  <c r="AE4" i="13"/>
  <c r="AE14" i="13" s="1"/>
  <c r="AF4" i="13"/>
  <c r="AF14" i="13" s="1"/>
  <c r="AG4" i="13"/>
  <c r="AG14" i="13" s="1"/>
  <c r="AH4" i="13"/>
  <c r="AH14" i="13" s="1"/>
  <c r="AI4" i="13"/>
  <c r="AI14" i="13" s="1"/>
  <c r="AJ4" i="13"/>
  <c r="AJ14" i="13" s="1"/>
  <c r="AK4" i="13"/>
  <c r="AK14" i="13" s="1"/>
  <c r="AL4" i="13"/>
  <c r="AL14" i="13" s="1"/>
  <c r="AM4" i="13"/>
  <c r="AM14" i="13" s="1"/>
  <c r="AN4" i="13"/>
  <c r="AN14" i="13" s="1"/>
  <c r="AO4" i="13"/>
  <c r="AO14" i="13" s="1"/>
  <c r="AP4" i="13"/>
  <c r="AP14" i="13" s="1"/>
  <c r="AQ4" i="13"/>
  <c r="AQ14" i="13" s="1"/>
  <c r="AR4" i="13"/>
  <c r="AR14" i="13" s="1"/>
  <c r="AS4" i="13"/>
  <c r="AS14" i="13" s="1"/>
  <c r="AT4" i="13"/>
  <c r="AT14" i="13" s="1"/>
  <c r="AU4" i="13"/>
  <c r="AV4" i="13"/>
  <c r="AW4" i="13"/>
  <c r="AX4" i="13"/>
  <c r="AY4" i="13"/>
  <c r="AZ4" i="13"/>
  <c r="BA4" i="13"/>
  <c r="BB4" i="13"/>
  <c r="BC4" i="13"/>
  <c r="BD4" i="13"/>
  <c r="BE4" i="13"/>
  <c r="BF4" i="13"/>
  <c r="BG4" i="13"/>
  <c r="BH4" i="13"/>
  <c r="BI4" i="13"/>
  <c r="BJ4" i="13"/>
  <c r="F44" i="12"/>
  <c r="L44" i="12"/>
  <c r="M44" i="12"/>
  <c r="N44" i="12"/>
  <c r="O44" i="12"/>
  <c r="P44" i="12"/>
  <c r="Q44" i="12"/>
  <c r="R44" i="12"/>
  <c r="Z44" i="12"/>
  <c r="AA44" i="12"/>
  <c r="AI44" i="12"/>
  <c r="AJ44" i="12"/>
  <c r="AR44" i="12"/>
  <c r="AS44" i="12"/>
  <c r="F45" i="12"/>
  <c r="L45" i="12"/>
  <c r="M45" i="12"/>
  <c r="N45" i="12"/>
  <c r="O45" i="12"/>
  <c r="P45" i="12"/>
  <c r="Q45" i="12"/>
  <c r="R45" i="12"/>
  <c r="Z45" i="12"/>
  <c r="AA45" i="12"/>
  <c r="AI45" i="12"/>
  <c r="AJ45" i="12"/>
  <c r="AR45" i="12"/>
  <c r="AS45" i="12"/>
  <c r="F26" i="12"/>
  <c r="L26" i="12"/>
  <c r="M26" i="12"/>
  <c r="N26" i="12"/>
  <c r="O26" i="12"/>
  <c r="P26" i="12"/>
  <c r="Q26" i="12"/>
  <c r="R26" i="12"/>
  <c r="Z26" i="12"/>
  <c r="AA26" i="12"/>
  <c r="AI26" i="12"/>
  <c r="AJ26" i="12"/>
  <c r="AR26" i="12"/>
  <c r="AS28" i="12"/>
  <c r="F24" i="12"/>
  <c r="L24" i="12"/>
  <c r="M24" i="12"/>
  <c r="N24" i="12"/>
  <c r="O24" i="12"/>
  <c r="P24" i="12"/>
  <c r="Q24" i="12"/>
  <c r="R24" i="12"/>
  <c r="Z24" i="12"/>
  <c r="AA24" i="12"/>
  <c r="AI24" i="12"/>
  <c r="AJ24" i="12"/>
  <c r="AR24" i="12"/>
  <c r="AS24" i="12"/>
  <c r="F25" i="12"/>
  <c r="L25" i="12"/>
  <c r="M25" i="12"/>
  <c r="N25" i="12"/>
  <c r="O25" i="12"/>
  <c r="P25" i="12"/>
  <c r="Q25" i="12"/>
  <c r="R25" i="12"/>
  <c r="Z25" i="12"/>
  <c r="AA25" i="12"/>
  <c r="AI25" i="12"/>
  <c r="AJ25" i="12"/>
  <c r="AR25" i="12"/>
  <c r="AS25" i="12"/>
  <c r="F23" i="12"/>
  <c r="L23" i="12"/>
  <c r="M23" i="12"/>
  <c r="N23" i="12"/>
  <c r="O23" i="12"/>
  <c r="P23" i="12"/>
  <c r="Q23" i="12"/>
  <c r="R23" i="12"/>
  <c r="Z23" i="12"/>
  <c r="AA23" i="12"/>
  <c r="AI23" i="12"/>
  <c r="AJ23" i="12"/>
  <c r="AR23" i="12"/>
  <c r="AS23" i="12"/>
  <c r="F43" i="12"/>
  <c r="L43" i="12"/>
  <c r="M43" i="12"/>
  <c r="N43" i="12"/>
  <c r="O43" i="12"/>
  <c r="P43" i="12"/>
  <c r="Q43" i="12"/>
  <c r="R43" i="12"/>
  <c r="Z43" i="12"/>
  <c r="AA43" i="12"/>
  <c r="AI43" i="12"/>
  <c r="AJ43" i="12"/>
  <c r="AR43" i="12"/>
  <c r="AS43" i="12"/>
  <c r="F10" i="12"/>
  <c r="L10" i="12"/>
  <c r="M10" i="12"/>
  <c r="N10" i="12"/>
  <c r="A51" i="12"/>
  <c r="B51" i="12"/>
  <c r="C51" i="12"/>
  <c r="D51" i="12"/>
  <c r="E51" i="12"/>
  <c r="F51"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AW51" i="12"/>
  <c r="AX51" i="12"/>
  <c r="AY51" i="12"/>
  <c r="AZ51" i="12"/>
  <c r="BA51" i="12"/>
  <c r="BB51" i="12"/>
  <c r="BC51" i="12"/>
  <c r="BD51" i="12"/>
  <c r="BE51" i="12"/>
  <c r="BF51" i="12"/>
  <c r="BG51" i="12"/>
  <c r="BH51" i="12"/>
  <c r="BI51" i="12"/>
  <c r="A52" i="12"/>
  <c r="B52" i="12"/>
  <c r="C52" i="12"/>
  <c r="D52" i="12"/>
  <c r="E52" i="12"/>
  <c r="F52" i="12"/>
  <c r="H52" i="12"/>
  <c r="I52" i="12"/>
  <c r="J52" i="12"/>
  <c r="K52" i="12"/>
  <c r="L52" i="12"/>
  <c r="M52" i="12"/>
  <c r="N52" i="12"/>
  <c r="O52" i="12"/>
  <c r="P52" i="12"/>
  <c r="Q52" i="12"/>
  <c r="R52" i="12"/>
  <c r="S52" i="12"/>
  <c r="T52" i="12"/>
  <c r="U52" i="12"/>
  <c r="V52" i="12"/>
  <c r="W52" i="12"/>
  <c r="X52" i="12"/>
  <c r="Y52" i="12"/>
  <c r="Z52" i="12"/>
  <c r="AA52" i="12"/>
  <c r="AB52" i="12"/>
  <c r="AC52" i="12"/>
  <c r="AD52" i="12"/>
  <c r="AE52" i="12"/>
  <c r="AF52" i="12"/>
  <c r="AG52" i="12"/>
  <c r="AH52" i="12"/>
  <c r="AI52" i="12"/>
  <c r="AJ52" i="12"/>
  <c r="AK52" i="12"/>
  <c r="AL52" i="12"/>
  <c r="AM52" i="12"/>
  <c r="AN52" i="12"/>
  <c r="AO52" i="12"/>
  <c r="AP52" i="12"/>
  <c r="AQ52" i="12"/>
  <c r="AR52" i="12"/>
  <c r="AS52" i="12"/>
  <c r="AT52" i="12"/>
  <c r="AU52" i="12"/>
  <c r="AV52" i="12"/>
  <c r="AW52" i="12"/>
  <c r="AX52" i="12"/>
  <c r="AY52" i="12"/>
  <c r="AZ52" i="12"/>
  <c r="BA52" i="12"/>
  <c r="BB52" i="12"/>
  <c r="BC52" i="12"/>
  <c r="BD52" i="12"/>
  <c r="BE52" i="12"/>
  <c r="BF52" i="12"/>
  <c r="BG52" i="12"/>
  <c r="BH52" i="12"/>
  <c r="BI52" i="12"/>
  <c r="A49" i="12"/>
  <c r="B49" i="12"/>
  <c r="C49" i="12"/>
  <c r="D49" i="12"/>
  <c r="E49" i="12"/>
  <c r="F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AL49" i="12"/>
  <c r="AM49" i="12"/>
  <c r="AN49" i="12"/>
  <c r="AO49" i="12"/>
  <c r="AP49" i="12"/>
  <c r="AQ49" i="12"/>
  <c r="AR49" i="12"/>
  <c r="AS49" i="12"/>
  <c r="AT49" i="12"/>
  <c r="AU49" i="12"/>
  <c r="AV49" i="12"/>
  <c r="AW49" i="12"/>
  <c r="AX49" i="12"/>
  <c r="AY49" i="12"/>
  <c r="AZ49" i="12"/>
  <c r="BA49" i="12"/>
  <c r="BB49" i="12"/>
  <c r="BC49" i="12"/>
  <c r="BD49" i="12"/>
  <c r="BE49" i="12"/>
  <c r="BF49" i="12"/>
  <c r="BG49" i="12"/>
  <c r="BH49" i="12"/>
  <c r="BI49" i="12"/>
  <c r="A45" i="12"/>
  <c r="B45" i="12"/>
  <c r="C45" i="12"/>
  <c r="D45" i="12"/>
  <c r="E45" i="12"/>
  <c r="F54" i="12"/>
  <c r="H45" i="12"/>
  <c r="I45" i="12"/>
  <c r="J45" i="12"/>
  <c r="K45" i="12"/>
  <c r="L54" i="12"/>
  <c r="M54" i="12"/>
  <c r="N54" i="12"/>
  <c r="O54" i="12"/>
  <c r="P54" i="12"/>
  <c r="Q54" i="12"/>
  <c r="R54" i="12"/>
  <c r="S45" i="12"/>
  <c r="T45" i="12"/>
  <c r="U45" i="12"/>
  <c r="V45" i="12"/>
  <c r="W45" i="12"/>
  <c r="X45" i="12"/>
  <c r="Y45" i="12"/>
  <c r="Z54" i="12"/>
  <c r="AA54" i="12"/>
  <c r="AB45" i="12"/>
  <c r="AC45" i="12"/>
  <c r="AD45" i="12"/>
  <c r="AE45" i="12"/>
  <c r="AF45" i="12"/>
  <c r="AG45" i="12"/>
  <c r="AH45" i="12"/>
  <c r="AI54" i="12"/>
  <c r="AJ54" i="12"/>
  <c r="AK45" i="12"/>
  <c r="AL45" i="12"/>
  <c r="AM45" i="12"/>
  <c r="AN45" i="12"/>
  <c r="AO45" i="12"/>
  <c r="AP45" i="12"/>
  <c r="AQ45" i="12"/>
  <c r="AR54" i="12"/>
  <c r="AS54" i="12"/>
  <c r="AT45" i="12"/>
  <c r="AU45" i="12"/>
  <c r="AV45" i="12"/>
  <c r="AW45" i="12"/>
  <c r="AX45" i="12"/>
  <c r="AY45" i="12"/>
  <c r="AZ45" i="12"/>
  <c r="BA45" i="12"/>
  <c r="BB45" i="12"/>
  <c r="BC45" i="12"/>
  <c r="BD45" i="12"/>
  <c r="BE45" i="12"/>
  <c r="BF45" i="12"/>
  <c r="BG45" i="12"/>
  <c r="BH45" i="12"/>
  <c r="BI45" i="12"/>
  <c r="A46" i="12"/>
  <c r="B46" i="12"/>
  <c r="C46" i="12"/>
  <c r="D46" i="12"/>
  <c r="E46" i="12"/>
  <c r="F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AI46" i="12"/>
  <c r="AJ46" i="12"/>
  <c r="AK46" i="12"/>
  <c r="AL46" i="12"/>
  <c r="AM46" i="12"/>
  <c r="AN46" i="12"/>
  <c r="AO46" i="12"/>
  <c r="AP46" i="12"/>
  <c r="AQ46" i="12"/>
  <c r="AR46" i="12"/>
  <c r="AS46" i="12"/>
  <c r="AT46" i="12"/>
  <c r="AU46" i="12"/>
  <c r="AV46" i="12"/>
  <c r="AW46" i="12"/>
  <c r="AX46" i="12"/>
  <c r="AY46" i="12"/>
  <c r="AZ46" i="12"/>
  <c r="BA46" i="12"/>
  <c r="BB46" i="12"/>
  <c r="BC46" i="12"/>
  <c r="BD46" i="12"/>
  <c r="BE46" i="12"/>
  <c r="BF46" i="12"/>
  <c r="BG46" i="12"/>
  <c r="BH46" i="12"/>
  <c r="BI46" i="12"/>
  <c r="A33" i="12"/>
  <c r="B33" i="12"/>
  <c r="C33" i="12"/>
  <c r="D33" i="12"/>
  <c r="E33" i="12"/>
  <c r="F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AI33" i="12"/>
  <c r="AJ33" i="12"/>
  <c r="AK33" i="12"/>
  <c r="AL33" i="12"/>
  <c r="AM33" i="12"/>
  <c r="AN33" i="12"/>
  <c r="AO33" i="12"/>
  <c r="AP33" i="12"/>
  <c r="AQ33" i="12"/>
  <c r="AR33" i="12"/>
  <c r="AS33" i="12"/>
  <c r="AT33" i="12"/>
  <c r="AU33" i="12"/>
  <c r="AV33" i="12"/>
  <c r="AW33" i="12"/>
  <c r="AX33" i="12"/>
  <c r="AY33" i="12"/>
  <c r="AZ33" i="12"/>
  <c r="BA33" i="12"/>
  <c r="BB33" i="12"/>
  <c r="BC33" i="12"/>
  <c r="BD33" i="12"/>
  <c r="BE33" i="12"/>
  <c r="BF33" i="12"/>
  <c r="BG33" i="12"/>
  <c r="BH33" i="12"/>
  <c r="BI33" i="12"/>
  <c r="A34" i="12"/>
  <c r="B34" i="12"/>
  <c r="C34" i="12"/>
  <c r="D34" i="12"/>
  <c r="E34" i="12"/>
  <c r="F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A35" i="12"/>
  <c r="B35" i="12"/>
  <c r="C35" i="12"/>
  <c r="D35" i="12"/>
  <c r="E35" i="12"/>
  <c r="F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AI35" i="12"/>
  <c r="AJ35" i="12"/>
  <c r="AK35" i="12"/>
  <c r="AL35" i="12"/>
  <c r="AM35" i="12"/>
  <c r="AN35" i="12"/>
  <c r="AO35" i="12"/>
  <c r="AP35" i="12"/>
  <c r="AQ35" i="12"/>
  <c r="AR35" i="12"/>
  <c r="AS35" i="12"/>
  <c r="AT35" i="12"/>
  <c r="AU35" i="12"/>
  <c r="AV35" i="12"/>
  <c r="AW35" i="12"/>
  <c r="AX35" i="12"/>
  <c r="AY35" i="12"/>
  <c r="AZ35" i="12"/>
  <c r="BA35" i="12"/>
  <c r="BB35" i="12"/>
  <c r="BC35" i="12"/>
  <c r="BD35" i="12"/>
  <c r="BE35" i="12"/>
  <c r="BF35" i="12"/>
  <c r="BG35" i="12"/>
  <c r="BH35" i="12"/>
  <c r="BI35" i="12"/>
  <c r="A36" i="12"/>
  <c r="B36" i="12"/>
  <c r="C36" i="12"/>
  <c r="D36" i="12"/>
  <c r="E36" i="12"/>
  <c r="F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AI36" i="12"/>
  <c r="AJ36" i="12"/>
  <c r="AK36" i="12"/>
  <c r="AL36" i="12"/>
  <c r="AM36" i="12"/>
  <c r="AN36" i="12"/>
  <c r="AO36" i="12"/>
  <c r="AP36" i="12"/>
  <c r="AQ36" i="12"/>
  <c r="AR36" i="12"/>
  <c r="AS36" i="12"/>
  <c r="AT36" i="12"/>
  <c r="AU36" i="12"/>
  <c r="AV36" i="12"/>
  <c r="AW36" i="12"/>
  <c r="AX36" i="12"/>
  <c r="AY36" i="12"/>
  <c r="AZ36" i="12"/>
  <c r="BA36" i="12"/>
  <c r="BB36" i="12"/>
  <c r="BC36" i="12"/>
  <c r="BD36" i="12"/>
  <c r="BE36" i="12"/>
  <c r="BF36" i="12"/>
  <c r="BG36" i="12"/>
  <c r="BH36" i="12"/>
  <c r="BI36" i="12"/>
  <c r="A37" i="12"/>
  <c r="B37" i="12"/>
  <c r="C37" i="12"/>
  <c r="D37" i="12"/>
  <c r="E37" i="12"/>
  <c r="F37" i="12"/>
  <c r="H37" i="12"/>
  <c r="I37" i="12"/>
  <c r="J37" i="12"/>
  <c r="K37" i="12"/>
  <c r="L37" i="12"/>
  <c r="M37" i="12"/>
  <c r="N37" i="12"/>
  <c r="O37" i="12"/>
  <c r="P37" i="12"/>
  <c r="Q37" i="12"/>
  <c r="R37" i="12"/>
  <c r="S37" i="12"/>
  <c r="T37" i="12"/>
  <c r="U37" i="12"/>
  <c r="V37" i="12"/>
  <c r="W37" i="12"/>
  <c r="X37" i="12"/>
  <c r="Y37" i="12"/>
  <c r="Z37" i="12"/>
  <c r="AA37" i="12"/>
  <c r="AB37" i="12"/>
  <c r="AC37" i="12"/>
  <c r="AD37" i="12"/>
  <c r="AE37" i="12"/>
  <c r="AF37" i="12"/>
  <c r="AG37" i="12"/>
  <c r="AH37" i="12"/>
  <c r="AI37" i="12"/>
  <c r="AJ37" i="12"/>
  <c r="AK37" i="12"/>
  <c r="AL37" i="12"/>
  <c r="AM37" i="12"/>
  <c r="AN37" i="12"/>
  <c r="AO37" i="12"/>
  <c r="AP37" i="12"/>
  <c r="AQ37" i="12"/>
  <c r="AR37" i="12"/>
  <c r="AS37" i="12"/>
  <c r="AT37" i="12"/>
  <c r="AU37" i="12"/>
  <c r="AV37" i="12"/>
  <c r="AW37" i="12"/>
  <c r="AX37" i="12"/>
  <c r="AY37" i="12"/>
  <c r="AZ37" i="12"/>
  <c r="BA37" i="12"/>
  <c r="BB37" i="12"/>
  <c r="BC37" i="12"/>
  <c r="BD37" i="12"/>
  <c r="BE37" i="12"/>
  <c r="BF37" i="12"/>
  <c r="BG37" i="12"/>
  <c r="BH37" i="12"/>
  <c r="BI37" i="12"/>
  <c r="A38" i="12"/>
  <c r="B38" i="12"/>
  <c r="C38" i="12"/>
  <c r="D38" i="12"/>
  <c r="E38" i="12"/>
  <c r="F38" i="12"/>
  <c r="H38" i="12"/>
  <c r="I38" i="12"/>
  <c r="J38" i="12"/>
  <c r="K38" i="12"/>
  <c r="L38" i="12"/>
  <c r="M38" i="12"/>
  <c r="N38" i="12"/>
  <c r="O38" i="12"/>
  <c r="P38" i="12"/>
  <c r="Q38" i="12"/>
  <c r="R38" i="12"/>
  <c r="S38" i="12"/>
  <c r="T38" i="12"/>
  <c r="U38" i="12"/>
  <c r="V38" i="12"/>
  <c r="W38" i="12"/>
  <c r="X38" i="12"/>
  <c r="Y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AW38" i="12"/>
  <c r="AX38" i="12"/>
  <c r="AY38" i="12"/>
  <c r="AZ38" i="12"/>
  <c r="BA38" i="12"/>
  <c r="BB38" i="12"/>
  <c r="BC38" i="12"/>
  <c r="BD38" i="12"/>
  <c r="BE38" i="12"/>
  <c r="BF38" i="12"/>
  <c r="BG38" i="12"/>
  <c r="BH38" i="12"/>
  <c r="BI38" i="12"/>
  <c r="F47" i="12"/>
  <c r="L47" i="12"/>
  <c r="M47" i="12"/>
  <c r="N47" i="12"/>
  <c r="O47" i="12"/>
  <c r="P47" i="12"/>
  <c r="Q47" i="12"/>
  <c r="R47" i="12"/>
  <c r="Z47" i="12"/>
  <c r="AA47" i="12"/>
  <c r="AI47" i="12"/>
  <c r="AJ47" i="12"/>
  <c r="AR47" i="12"/>
  <c r="AS47" i="12"/>
  <c r="A39" i="12"/>
  <c r="B39" i="12"/>
  <c r="C39" i="12"/>
  <c r="D39" i="12"/>
  <c r="E39" i="12"/>
  <c r="F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AI39" i="12"/>
  <c r="AJ39" i="12"/>
  <c r="AK39" i="12"/>
  <c r="AL39" i="12"/>
  <c r="AM39" i="12"/>
  <c r="AN39" i="12"/>
  <c r="AO39" i="12"/>
  <c r="AP39" i="12"/>
  <c r="AQ39" i="12"/>
  <c r="AR39" i="12"/>
  <c r="AS39" i="12"/>
  <c r="AT39" i="12"/>
  <c r="AU39" i="12"/>
  <c r="AV39" i="12"/>
  <c r="AW39" i="12"/>
  <c r="AX39" i="12"/>
  <c r="AY39" i="12"/>
  <c r="AZ39" i="12"/>
  <c r="BA39" i="12"/>
  <c r="BB39" i="12"/>
  <c r="BC39" i="12"/>
  <c r="BD39" i="12"/>
  <c r="BE39" i="12"/>
  <c r="BF39" i="12"/>
  <c r="BG39" i="12"/>
  <c r="BH39" i="12"/>
  <c r="BI39" i="12"/>
  <c r="A40" i="12"/>
  <c r="B40" i="12"/>
  <c r="C40" i="12"/>
  <c r="D40" i="12"/>
  <c r="E40" i="12"/>
  <c r="F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AI40" i="12"/>
  <c r="AJ40" i="12"/>
  <c r="AK40" i="12"/>
  <c r="AL40" i="12"/>
  <c r="AM40" i="12"/>
  <c r="AN40" i="12"/>
  <c r="AO40" i="12"/>
  <c r="AP40" i="12"/>
  <c r="AQ40" i="12"/>
  <c r="AR40" i="12"/>
  <c r="AS40" i="12"/>
  <c r="AT40" i="12"/>
  <c r="AU40" i="12"/>
  <c r="AV40" i="12"/>
  <c r="AW40" i="12"/>
  <c r="AX40" i="12"/>
  <c r="AY40" i="12"/>
  <c r="AZ40" i="12"/>
  <c r="BA40" i="12"/>
  <c r="BB40" i="12"/>
  <c r="BC40" i="12"/>
  <c r="BD40" i="12"/>
  <c r="BE40" i="12"/>
  <c r="BF40" i="12"/>
  <c r="BG40" i="12"/>
  <c r="BH40" i="12"/>
  <c r="BI40" i="12"/>
  <c r="A41" i="12"/>
  <c r="B41" i="12"/>
  <c r="C41" i="12"/>
  <c r="D41" i="12"/>
  <c r="E41" i="12"/>
  <c r="F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AW41" i="12"/>
  <c r="AX41" i="12"/>
  <c r="AY41" i="12"/>
  <c r="AZ41" i="12"/>
  <c r="BA41" i="12"/>
  <c r="BB41" i="12"/>
  <c r="BC41" i="12"/>
  <c r="BD41" i="12"/>
  <c r="BE41" i="12"/>
  <c r="BF41" i="12"/>
  <c r="BG41" i="12"/>
  <c r="BH41" i="12"/>
  <c r="BI41" i="12"/>
  <c r="A42" i="12"/>
  <c r="B42" i="12"/>
  <c r="C42" i="12"/>
  <c r="D42" i="12"/>
  <c r="E42" i="12"/>
  <c r="F42" i="12"/>
  <c r="H42" i="12"/>
  <c r="I42" i="12"/>
  <c r="J42" i="12"/>
  <c r="K42" i="12"/>
  <c r="L42" i="12"/>
  <c r="G128" i="5" s="1"/>
  <c r="M42" i="12"/>
  <c r="N42" i="12"/>
  <c r="O42" i="12"/>
  <c r="P42" i="12"/>
  <c r="Q42" i="12"/>
  <c r="R42" i="12"/>
  <c r="S42" i="12"/>
  <c r="T42" i="12"/>
  <c r="U42" i="12"/>
  <c r="V42" i="12"/>
  <c r="W42" i="12"/>
  <c r="X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AW42" i="12"/>
  <c r="AX42" i="12"/>
  <c r="AY42" i="12"/>
  <c r="AZ42" i="12"/>
  <c r="BA42" i="12"/>
  <c r="BB42" i="12"/>
  <c r="BC42" i="12"/>
  <c r="BD42" i="12"/>
  <c r="BE42" i="12"/>
  <c r="BF42" i="12"/>
  <c r="BG42" i="12"/>
  <c r="BH42" i="12"/>
  <c r="BI42" i="12"/>
  <c r="F9" i="12"/>
  <c r="L9" i="12"/>
  <c r="M9" i="12"/>
  <c r="N9" i="12"/>
  <c r="O9" i="12"/>
  <c r="P9" i="12"/>
  <c r="Q9" i="12"/>
  <c r="R9" i="12"/>
  <c r="Z9" i="12"/>
  <c r="AA9" i="12"/>
  <c r="AI9" i="12"/>
  <c r="AJ9" i="12"/>
  <c r="AR9" i="12"/>
  <c r="AS9" i="12"/>
  <c r="F22" i="12"/>
  <c r="L22" i="12"/>
  <c r="M22" i="12"/>
  <c r="N22" i="12"/>
  <c r="O22" i="12"/>
  <c r="P22" i="12"/>
  <c r="Q22" i="12"/>
  <c r="R22" i="12"/>
  <c r="Z22" i="12"/>
  <c r="AA22" i="12"/>
  <c r="AI22" i="12"/>
  <c r="AJ22" i="12"/>
  <c r="AR22" i="12"/>
  <c r="AS22" i="12"/>
  <c r="A43" i="12"/>
  <c r="B43" i="12"/>
  <c r="C43" i="12"/>
  <c r="D43" i="12"/>
  <c r="E43" i="12"/>
  <c r="F53" i="12"/>
  <c r="H43" i="12"/>
  <c r="I43" i="12"/>
  <c r="J43" i="12"/>
  <c r="K43" i="12"/>
  <c r="L53" i="12"/>
  <c r="M53" i="12"/>
  <c r="N53" i="12"/>
  <c r="O53" i="12"/>
  <c r="P53" i="12"/>
  <c r="Q53" i="12"/>
  <c r="R53" i="12"/>
  <c r="S43" i="12"/>
  <c r="T43" i="12"/>
  <c r="U43" i="12"/>
  <c r="V43" i="12"/>
  <c r="W43" i="12"/>
  <c r="X43" i="12"/>
  <c r="Y43" i="12"/>
  <c r="Z53" i="12"/>
  <c r="AA53" i="12"/>
  <c r="AB43" i="12"/>
  <c r="AC43" i="12"/>
  <c r="AD43" i="12"/>
  <c r="AE43" i="12"/>
  <c r="AF43" i="12"/>
  <c r="AG43" i="12"/>
  <c r="AH43" i="12"/>
  <c r="AI53" i="12"/>
  <c r="AJ53" i="12"/>
  <c r="AK43" i="12"/>
  <c r="AL43" i="12"/>
  <c r="AM43" i="12"/>
  <c r="AN43" i="12"/>
  <c r="AO43" i="12"/>
  <c r="AP43" i="12"/>
  <c r="AQ43" i="12"/>
  <c r="AR53" i="12"/>
  <c r="AS53" i="12"/>
  <c r="AT43" i="12"/>
  <c r="AU43" i="12"/>
  <c r="AV43" i="12"/>
  <c r="AW43" i="12"/>
  <c r="AX43" i="12"/>
  <c r="AY43" i="12"/>
  <c r="AZ43" i="12"/>
  <c r="BA43" i="12"/>
  <c r="BB43" i="12"/>
  <c r="BC43" i="12"/>
  <c r="BD43" i="12"/>
  <c r="BE43" i="12"/>
  <c r="BF43" i="12"/>
  <c r="BG43" i="12"/>
  <c r="BH43" i="12"/>
  <c r="BI43" i="12"/>
  <c r="A21" i="12"/>
  <c r="B21" i="12"/>
  <c r="C21" i="12"/>
  <c r="D21" i="12"/>
  <c r="E21" i="12"/>
  <c r="F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AI21" i="12"/>
  <c r="AJ21" i="12"/>
  <c r="AK21" i="12"/>
  <c r="AL21" i="12"/>
  <c r="AM21" i="12"/>
  <c r="AN21" i="12"/>
  <c r="AO21" i="12"/>
  <c r="AP21" i="12"/>
  <c r="AQ21" i="12"/>
  <c r="AR21" i="12"/>
  <c r="AS21" i="12"/>
  <c r="AT21" i="12"/>
  <c r="AU21" i="12"/>
  <c r="AV21" i="12"/>
  <c r="AW21" i="12"/>
  <c r="AX21" i="12"/>
  <c r="AY21" i="12"/>
  <c r="AZ21" i="12"/>
  <c r="BA21" i="12"/>
  <c r="BB21" i="12"/>
  <c r="BC21" i="12"/>
  <c r="BD21" i="12"/>
  <c r="BE21" i="12"/>
  <c r="BF21" i="12"/>
  <c r="BG21" i="12"/>
  <c r="BH21" i="12"/>
  <c r="BI21" i="12"/>
  <c r="A13" i="12"/>
  <c r="B13" i="12"/>
  <c r="C13" i="12"/>
  <c r="D13" i="12"/>
  <c r="E13" i="12"/>
  <c r="F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AI13" i="12"/>
  <c r="AJ13" i="12"/>
  <c r="AK13" i="12"/>
  <c r="AL13" i="12"/>
  <c r="AM13" i="12"/>
  <c r="AN13" i="12"/>
  <c r="AO13" i="12"/>
  <c r="AP13" i="12"/>
  <c r="AQ13" i="12"/>
  <c r="AR13" i="12"/>
  <c r="AS13" i="12"/>
  <c r="AT13" i="12"/>
  <c r="AU13" i="12"/>
  <c r="AV13" i="12"/>
  <c r="AW13" i="12"/>
  <c r="AX13" i="12"/>
  <c r="AY13" i="12"/>
  <c r="AZ13" i="12"/>
  <c r="BA13" i="12"/>
  <c r="BB13" i="12"/>
  <c r="BC13" i="12"/>
  <c r="BD13" i="12"/>
  <c r="BE13" i="12"/>
  <c r="BF13" i="12"/>
  <c r="BG13" i="12"/>
  <c r="BH13" i="12"/>
  <c r="BI13" i="12"/>
  <c r="A14" i="12"/>
  <c r="B14" i="12"/>
  <c r="C14" i="12"/>
  <c r="D14" i="12"/>
  <c r="E14" i="12"/>
  <c r="F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M14" i="12"/>
  <c r="AN14" i="12"/>
  <c r="AO14" i="12"/>
  <c r="AP14" i="12"/>
  <c r="AQ14" i="12"/>
  <c r="AR14" i="12"/>
  <c r="AS14" i="12"/>
  <c r="AT14" i="12"/>
  <c r="AU14" i="12"/>
  <c r="AV14" i="12"/>
  <c r="AW14" i="12"/>
  <c r="AX14" i="12"/>
  <c r="AY14" i="12"/>
  <c r="AZ14" i="12"/>
  <c r="BA14" i="12"/>
  <c r="BB14" i="12"/>
  <c r="BC14" i="12"/>
  <c r="BD14" i="12"/>
  <c r="BE14" i="12"/>
  <c r="BF14" i="12"/>
  <c r="BG14" i="12"/>
  <c r="BH14" i="12"/>
  <c r="BI14" i="12"/>
  <c r="A15" i="12"/>
  <c r="B15" i="12"/>
  <c r="C15" i="12"/>
  <c r="D15" i="12"/>
  <c r="E15" i="12"/>
  <c r="F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AI15" i="12"/>
  <c r="AJ15" i="12"/>
  <c r="AK15" i="12"/>
  <c r="AL15" i="12"/>
  <c r="AM15" i="12"/>
  <c r="AN15" i="12"/>
  <c r="AO15" i="12"/>
  <c r="AP15" i="12"/>
  <c r="AQ15" i="12"/>
  <c r="AR15" i="12"/>
  <c r="AS15" i="12"/>
  <c r="AT15" i="12"/>
  <c r="AU15" i="12"/>
  <c r="AV15" i="12"/>
  <c r="AW15" i="12"/>
  <c r="AX15" i="12"/>
  <c r="AY15" i="12"/>
  <c r="AZ15" i="12"/>
  <c r="BA15" i="12"/>
  <c r="BB15" i="12"/>
  <c r="BC15" i="12"/>
  <c r="BD15" i="12"/>
  <c r="BE15" i="12"/>
  <c r="BF15" i="12"/>
  <c r="BG15" i="12"/>
  <c r="BH15" i="12"/>
  <c r="BI15" i="12"/>
  <c r="A16" i="12"/>
  <c r="B16" i="12"/>
  <c r="C16" i="12"/>
  <c r="D16" i="12"/>
  <c r="E16" i="12"/>
  <c r="F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AI16" i="12"/>
  <c r="AJ16" i="12"/>
  <c r="AK16" i="12"/>
  <c r="AL16" i="12"/>
  <c r="AM16" i="12"/>
  <c r="AN16" i="12"/>
  <c r="AO16" i="12"/>
  <c r="AP16" i="12"/>
  <c r="AQ16" i="12"/>
  <c r="AR16" i="12"/>
  <c r="AT16" i="12"/>
  <c r="AU16" i="12"/>
  <c r="AV16" i="12"/>
  <c r="AW16" i="12"/>
  <c r="AX16" i="12"/>
  <c r="AY16" i="12"/>
  <c r="AZ16" i="12"/>
  <c r="BA16" i="12"/>
  <c r="BB16" i="12"/>
  <c r="BC16" i="12"/>
  <c r="BD16" i="12"/>
  <c r="BE16" i="12"/>
  <c r="BF16" i="12"/>
  <c r="BG16" i="12"/>
  <c r="BH16" i="12"/>
  <c r="BI16" i="12"/>
  <c r="A17" i="12"/>
  <c r="B17" i="12"/>
  <c r="C17" i="12"/>
  <c r="D17" i="12"/>
  <c r="E17" i="12"/>
  <c r="F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AI17" i="12"/>
  <c r="AJ17" i="12"/>
  <c r="AK17" i="12"/>
  <c r="AL17" i="12"/>
  <c r="AM17" i="12"/>
  <c r="AN17" i="12"/>
  <c r="AO17" i="12"/>
  <c r="AP17" i="12"/>
  <c r="AQ17" i="12"/>
  <c r="AR17" i="12"/>
  <c r="AT17" i="12"/>
  <c r="AU17" i="12"/>
  <c r="AV17" i="12"/>
  <c r="AW17" i="12"/>
  <c r="AX17" i="12"/>
  <c r="AY17" i="12"/>
  <c r="AZ17" i="12"/>
  <c r="BA17" i="12"/>
  <c r="BB17" i="12"/>
  <c r="BC17" i="12"/>
  <c r="BD17" i="12"/>
  <c r="BE17" i="12"/>
  <c r="BF17" i="12"/>
  <c r="BG17" i="12"/>
  <c r="BH17" i="12"/>
  <c r="BI17" i="12"/>
  <c r="F7" i="12"/>
  <c r="L7" i="12"/>
  <c r="M7" i="12"/>
  <c r="N7" i="12"/>
  <c r="O7" i="12"/>
  <c r="P7" i="12"/>
  <c r="Q7" i="12"/>
  <c r="R7" i="12"/>
  <c r="Z7" i="12"/>
  <c r="AA7" i="12"/>
  <c r="AI7" i="12"/>
  <c r="AJ7" i="12"/>
  <c r="AR7" i="12"/>
  <c r="AS7" i="12"/>
  <c r="A18" i="12"/>
  <c r="B18" i="12"/>
  <c r="C18" i="12"/>
  <c r="D18" i="12"/>
  <c r="E18" i="12"/>
  <c r="F18" i="12"/>
  <c r="H18" i="12"/>
  <c r="I18" i="12"/>
  <c r="J18" i="12"/>
  <c r="K18" i="12"/>
  <c r="L18" i="12"/>
  <c r="G93" i="5" s="1"/>
  <c r="M18" i="12"/>
  <c r="N18" i="12"/>
  <c r="O18" i="12"/>
  <c r="P18" i="12"/>
  <c r="Q18" i="12"/>
  <c r="R18" i="12"/>
  <c r="S18" i="12"/>
  <c r="T18" i="12"/>
  <c r="U18" i="12"/>
  <c r="V18" i="12"/>
  <c r="W18" i="12"/>
  <c r="X18" i="12"/>
  <c r="Y18" i="12"/>
  <c r="Z18" i="12"/>
  <c r="AA18" i="12"/>
  <c r="AB18" i="12"/>
  <c r="AC18" i="12"/>
  <c r="AD18" i="12"/>
  <c r="AE18" i="12"/>
  <c r="AF18" i="12"/>
  <c r="AG18" i="12"/>
  <c r="AH18" i="12"/>
  <c r="AI18" i="12"/>
  <c r="AJ18" i="12"/>
  <c r="AK18" i="12"/>
  <c r="AL18" i="12"/>
  <c r="AM18" i="12"/>
  <c r="AN18" i="12"/>
  <c r="AO18" i="12"/>
  <c r="AP18" i="12"/>
  <c r="AQ18" i="12"/>
  <c r="AR18" i="12"/>
  <c r="AS18" i="12"/>
  <c r="AT18" i="12"/>
  <c r="AU18" i="12"/>
  <c r="AV18" i="12"/>
  <c r="AW18" i="12"/>
  <c r="AX18" i="12"/>
  <c r="AY18" i="12"/>
  <c r="AZ18" i="12"/>
  <c r="BA18" i="12"/>
  <c r="BB18" i="12"/>
  <c r="BC18" i="12"/>
  <c r="BD18" i="12"/>
  <c r="BE18" i="12"/>
  <c r="BF18" i="12"/>
  <c r="BG18" i="12"/>
  <c r="BH18" i="12"/>
  <c r="BI18" i="12"/>
  <c r="A19" i="12"/>
  <c r="B19" i="12"/>
  <c r="C19" i="12"/>
  <c r="D19" i="12"/>
  <c r="E19" i="12"/>
  <c r="F19" i="12"/>
  <c r="H19" i="12"/>
  <c r="I19" i="12"/>
  <c r="J19" i="12"/>
  <c r="K19" i="12"/>
  <c r="L19" i="12"/>
  <c r="G94" i="5" s="1"/>
  <c r="M19" i="12"/>
  <c r="N19" i="12"/>
  <c r="O19" i="12"/>
  <c r="P19" i="12"/>
  <c r="Q19" i="12"/>
  <c r="R19" i="12"/>
  <c r="S19" i="12"/>
  <c r="T19" i="12"/>
  <c r="U19" i="12"/>
  <c r="V19" i="12"/>
  <c r="W19" i="12"/>
  <c r="X19" i="12"/>
  <c r="Y19" i="12"/>
  <c r="Z19" i="12"/>
  <c r="AA19" i="12"/>
  <c r="AB19" i="12"/>
  <c r="AC19" i="12"/>
  <c r="AD19" i="12"/>
  <c r="AE19" i="12"/>
  <c r="AF19" i="12"/>
  <c r="AG19" i="12"/>
  <c r="AH19" i="12"/>
  <c r="AI19" i="12"/>
  <c r="AJ19" i="12"/>
  <c r="AK19" i="12"/>
  <c r="AL19" i="12"/>
  <c r="AM19" i="12"/>
  <c r="AN19" i="12"/>
  <c r="AO19" i="12"/>
  <c r="AP19" i="12"/>
  <c r="AQ19" i="12"/>
  <c r="AR19" i="12"/>
  <c r="AS19" i="12"/>
  <c r="AT19" i="12"/>
  <c r="AU19" i="12"/>
  <c r="AV19" i="12"/>
  <c r="AW19" i="12"/>
  <c r="AX19" i="12"/>
  <c r="AY19" i="12"/>
  <c r="AZ19" i="12"/>
  <c r="BA19" i="12"/>
  <c r="BB19" i="12"/>
  <c r="BC19" i="12"/>
  <c r="BD19" i="12"/>
  <c r="BE19" i="12"/>
  <c r="BF19" i="12"/>
  <c r="BG19" i="12"/>
  <c r="BH19" i="12"/>
  <c r="BI19" i="12"/>
  <c r="A20" i="12"/>
  <c r="B20" i="12"/>
  <c r="C20" i="12"/>
  <c r="D20" i="12"/>
  <c r="E20" i="12"/>
  <c r="F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AI20" i="12"/>
  <c r="AJ20" i="12"/>
  <c r="AK20" i="12"/>
  <c r="AL20" i="12"/>
  <c r="AM20" i="12"/>
  <c r="AN20" i="12"/>
  <c r="AO20" i="12"/>
  <c r="AP20" i="12"/>
  <c r="AQ20" i="12"/>
  <c r="AR20" i="12"/>
  <c r="AS20" i="12"/>
  <c r="AT20" i="12"/>
  <c r="AU20" i="12"/>
  <c r="AV20" i="12"/>
  <c r="AW20" i="12"/>
  <c r="AX20" i="12"/>
  <c r="AY20" i="12"/>
  <c r="AZ20" i="12"/>
  <c r="BA20" i="12"/>
  <c r="BB20" i="12"/>
  <c r="BC20" i="12"/>
  <c r="BD20" i="12"/>
  <c r="BE20" i="12"/>
  <c r="BF20" i="12"/>
  <c r="BG20" i="12"/>
  <c r="BH20" i="12"/>
  <c r="BI20" i="12"/>
  <c r="A12" i="12"/>
  <c r="B12" i="12"/>
  <c r="C12" i="12"/>
  <c r="D12" i="12"/>
  <c r="E12" i="12"/>
  <c r="F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AI12" i="12"/>
  <c r="AJ12" i="12"/>
  <c r="AK12" i="12"/>
  <c r="AL12" i="12"/>
  <c r="AM12" i="12"/>
  <c r="AN12" i="12"/>
  <c r="AO12" i="12"/>
  <c r="AP12" i="12"/>
  <c r="AQ12" i="12"/>
  <c r="AR12" i="12"/>
  <c r="AS12" i="12"/>
  <c r="AT12" i="12"/>
  <c r="AU12" i="12"/>
  <c r="AV12" i="12"/>
  <c r="AW12" i="12"/>
  <c r="AX12" i="12"/>
  <c r="AY12" i="12"/>
  <c r="AZ12" i="12"/>
  <c r="BA12" i="12"/>
  <c r="BB12" i="12"/>
  <c r="BC12" i="12"/>
  <c r="BD12" i="12"/>
  <c r="BE12" i="12"/>
  <c r="BF12" i="12"/>
  <c r="BG12" i="12"/>
  <c r="BH12" i="12"/>
  <c r="BI12" i="12"/>
  <c r="A6" i="12"/>
  <c r="B6" i="12"/>
  <c r="C6" i="12"/>
  <c r="D6" i="12"/>
  <c r="E6" i="12"/>
  <c r="F6" i="12"/>
  <c r="H6" i="12"/>
  <c r="I6" i="12"/>
  <c r="J6" i="12"/>
  <c r="K6" i="12"/>
  <c r="L6" i="12"/>
  <c r="M6" i="12"/>
  <c r="O6" i="12"/>
  <c r="P6" i="12"/>
  <c r="Q6" i="12"/>
  <c r="R6" i="12"/>
  <c r="S6" i="12"/>
  <c r="T6" i="12"/>
  <c r="U6" i="12"/>
  <c r="V6" i="12"/>
  <c r="W6" i="12"/>
  <c r="X6" i="12"/>
  <c r="Y6" i="12"/>
  <c r="Z6" i="12"/>
  <c r="AA6" i="12"/>
  <c r="AB6" i="12"/>
  <c r="AC6" i="12"/>
  <c r="AD6" i="12"/>
  <c r="AE6" i="12"/>
  <c r="AF6" i="12"/>
  <c r="AG6" i="12"/>
  <c r="AH6" i="12"/>
  <c r="AI6" i="12"/>
  <c r="AJ6" i="12"/>
  <c r="AK6" i="12"/>
  <c r="AL6" i="12"/>
  <c r="AM6" i="12"/>
  <c r="AN6" i="12"/>
  <c r="AO6" i="12"/>
  <c r="AP6" i="12"/>
  <c r="AQ6" i="12"/>
  <c r="AR6" i="12"/>
  <c r="AS6" i="12"/>
  <c r="AT6" i="12"/>
  <c r="AU6" i="12"/>
  <c r="AV6" i="12"/>
  <c r="AW6" i="12"/>
  <c r="AX6" i="12"/>
  <c r="AY6" i="12"/>
  <c r="AZ6" i="12"/>
  <c r="BA6" i="12"/>
  <c r="BB6" i="12"/>
  <c r="BC6" i="12"/>
  <c r="BD6" i="12"/>
  <c r="BE6" i="12"/>
  <c r="BF6" i="12"/>
  <c r="BG6" i="12"/>
  <c r="BH6" i="12"/>
  <c r="BI6" i="12"/>
  <c r="A5" i="12"/>
  <c r="B5" i="12"/>
  <c r="C5" i="12"/>
  <c r="D5" i="12"/>
  <c r="E5" i="12"/>
  <c r="F5" i="12"/>
  <c r="H5" i="12"/>
  <c r="I5" i="12"/>
  <c r="J5" i="12"/>
  <c r="K5" i="12"/>
  <c r="L5" i="12"/>
  <c r="M5" i="12"/>
  <c r="N5" i="12"/>
  <c r="O5" i="12"/>
  <c r="P5" i="12"/>
  <c r="R5" i="12"/>
  <c r="S5" i="12"/>
  <c r="T5" i="12"/>
  <c r="U5" i="12"/>
  <c r="V5" i="12"/>
  <c r="W5" i="12"/>
  <c r="X5" i="12"/>
  <c r="Y5" i="12"/>
  <c r="Z5" i="12"/>
  <c r="AA5" i="12"/>
  <c r="AB5" i="12"/>
  <c r="AC5" i="12"/>
  <c r="AD5" i="12"/>
  <c r="AE5" i="12"/>
  <c r="AF5" i="12"/>
  <c r="AG5" i="12"/>
  <c r="AH5" i="12"/>
  <c r="AI5" i="12"/>
  <c r="AJ5" i="12"/>
  <c r="AK5" i="12"/>
  <c r="AL5" i="12"/>
  <c r="AM5" i="12"/>
  <c r="AN5" i="12"/>
  <c r="AO5" i="12"/>
  <c r="AP5" i="12"/>
  <c r="AQ5" i="12"/>
  <c r="AR5" i="12"/>
  <c r="AS5" i="12"/>
  <c r="AT5" i="12"/>
  <c r="AU5" i="12"/>
  <c r="AV5" i="12"/>
  <c r="AW5" i="12"/>
  <c r="AX5" i="12"/>
  <c r="AY5" i="12"/>
  <c r="AZ5" i="12"/>
  <c r="BA5" i="12"/>
  <c r="BB5" i="12"/>
  <c r="BC5" i="12"/>
  <c r="BD5" i="12"/>
  <c r="BE5" i="12"/>
  <c r="BF5" i="12"/>
  <c r="BG5" i="12"/>
  <c r="BH5" i="12"/>
  <c r="BI5" i="12"/>
  <c r="A4" i="12"/>
  <c r="B4" i="12"/>
  <c r="C4" i="12"/>
  <c r="D4" i="12"/>
  <c r="E4" i="12"/>
  <c r="F4" i="12"/>
  <c r="H4" i="12"/>
  <c r="I4" i="12"/>
  <c r="J4" i="12"/>
  <c r="K4" i="12"/>
  <c r="L4" i="12"/>
  <c r="M4" i="12"/>
  <c r="N4" i="12"/>
  <c r="O4" i="12"/>
  <c r="P4" i="12"/>
  <c r="Q4" i="12"/>
  <c r="R4" i="12"/>
  <c r="S4" i="12"/>
  <c r="T4" i="12"/>
  <c r="U4" i="12"/>
  <c r="V4" i="12"/>
  <c r="W4" i="12"/>
  <c r="X4" i="12"/>
  <c r="Y4" i="12"/>
  <c r="Z4" i="12"/>
  <c r="AA4" i="12"/>
  <c r="AB4" i="12"/>
  <c r="AC4" i="12"/>
  <c r="AD4" i="12"/>
  <c r="AE4" i="12"/>
  <c r="AF4" i="12"/>
  <c r="AG4" i="12"/>
  <c r="AH4" i="12"/>
  <c r="AI4" i="12"/>
  <c r="AJ4" i="12"/>
  <c r="AK4" i="12"/>
  <c r="AL4" i="12"/>
  <c r="AM4" i="12"/>
  <c r="AN4" i="12"/>
  <c r="AO4" i="12"/>
  <c r="AP4" i="12"/>
  <c r="AQ4" i="12"/>
  <c r="AR4" i="12"/>
  <c r="AS4" i="12"/>
  <c r="AT4" i="12"/>
  <c r="AU4" i="12"/>
  <c r="AV4" i="12"/>
  <c r="AW4" i="12"/>
  <c r="AX4" i="12"/>
  <c r="AY4" i="12"/>
  <c r="AZ4" i="12"/>
  <c r="BA4" i="12"/>
  <c r="BB4" i="12"/>
  <c r="BC4" i="12"/>
  <c r="BD4" i="12"/>
  <c r="BE4" i="12"/>
  <c r="BF4" i="12"/>
  <c r="BG4" i="12"/>
  <c r="BH4" i="12"/>
  <c r="BI4" i="12"/>
  <c r="A26" i="11"/>
  <c r="B26"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A27" i="11"/>
  <c r="B27"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AP27" i="11"/>
  <c r="AQ27" i="11"/>
  <c r="AR27" i="11"/>
  <c r="AS27" i="11"/>
  <c r="AT27" i="11"/>
  <c r="AU27" i="11"/>
  <c r="AV27" i="11"/>
  <c r="AW27" i="11"/>
  <c r="AX27" i="11"/>
  <c r="AY27" i="11"/>
  <c r="AZ27" i="11"/>
  <c r="BA27" i="11"/>
  <c r="BB27" i="11"/>
  <c r="BC27" i="11"/>
  <c r="BD27" i="11"/>
  <c r="BE27" i="11"/>
  <c r="BF27" i="11"/>
  <c r="BG27" i="11"/>
  <c r="BH27" i="11"/>
  <c r="A28" i="11"/>
  <c r="B28"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AP28" i="11"/>
  <c r="AQ28" i="11"/>
  <c r="AR28" i="11"/>
  <c r="AS28" i="11"/>
  <c r="AT28" i="11"/>
  <c r="AU28" i="11"/>
  <c r="AV28" i="11"/>
  <c r="AW28" i="11"/>
  <c r="AX28" i="11"/>
  <c r="AY28" i="11"/>
  <c r="AZ28" i="11"/>
  <c r="BA28" i="11"/>
  <c r="BB28" i="11"/>
  <c r="BC28" i="11"/>
  <c r="BD28" i="11"/>
  <c r="BE28" i="11"/>
  <c r="BF28" i="11"/>
  <c r="BG28" i="11"/>
  <c r="BH28" i="11"/>
  <c r="A24" i="11"/>
  <c r="B24" i="11"/>
  <c r="C24" i="11"/>
  <c r="D24" i="11"/>
  <c r="E24" i="11"/>
  <c r="F24" i="11"/>
  <c r="G24" i="11"/>
  <c r="H24" i="11"/>
  <c r="I24" i="11"/>
  <c r="J24" i="11"/>
  <c r="K24" i="11"/>
  <c r="R24" i="11"/>
  <c r="S24" i="11"/>
  <c r="T24" i="11"/>
  <c r="U24" i="11"/>
  <c r="V24" i="11"/>
  <c r="W24" i="11"/>
  <c r="X24" i="11"/>
  <c r="AA24" i="11"/>
  <c r="AB24" i="11"/>
  <c r="AC24" i="11"/>
  <c r="AD24" i="11"/>
  <c r="AE24" i="11"/>
  <c r="AF24" i="11"/>
  <c r="AG24" i="11"/>
  <c r="AJ24" i="11"/>
  <c r="AK24" i="11"/>
  <c r="AL24" i="11"/>
  <c r="AM24" i="11"/>
  <c r="AN24" i="11"/>
  <c r="AO24" i="11"/>
  <c r="AP24" i="11"/>
  <c r="AS24" i="11"/>
  <c r="AT24" i="11"/>
  <c r="AU24" i="11"/>
  <c r="AV24" i="11"/>
  <c r="AW24" i="11"/>
  <c r="AX24" i="11"/>
  <c r="AY24" i="11"/>
  <c r="AZ24" i="11"/>
  <c r="BA24" i="11"/>
  <c r="BB24" i="11"/>
  <c r="BC24" i="11"/>
  <c r="BD24" i="11"/>
  <c r="BE24" i="11"/>
  <c r="BF24" i="11"/>
  <c r="BG24" i="11"/>
  <c r="BH24" i="11"/>
  <c r="A25" i="11"/>
  <c r="B25"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A20" i="11"/>
  <c r="B20"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A21" i="11"/>
  <c r="B21"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A22" i="11"/>
  <c r="B22" i="11"/>
  <c r="C22" i="11"/>
  <c r="D22" i="11"/>
  <c r="E22" i="11"/>
  <c r="F22" i="11"/>
  <c r="G22" i="11"/>
  <c r="H22" i="11"/>
  <c r="I22" i="11"/>
  <c r="J22" i="11"/>
  <c r="K22" i="11"/>
  <c r="L22" i="11"/>
  <c r="M22" i="11"/>
  <c r="R22" i="11"/>
  <c r="S22" i="11"/>
  <c r="T22" i="11"/>
  <c r="U22" i="11"/>
  <c r="V22" i="11"/>
  <c r="W22" i="11"/>
  <c r="X22" i="11"/>
  <c r="AA22" i="11"/>
  <c r="AB22" i="11"/>
  <c r="AC22" i="11"/>
  <c r="AD22" i="11"/>
  <c r="AE22" i="11"/>
  <c r="AF22" i="11"/>
  <c r="AG22" i="11"/>
  <c r="AJ22" i="11"/>
  <c r="AK22" i="11"/>
  <c r="AL22" i="11"/>
  <c r="AM22" i="11"/>
  <c r="AN22" i="11"/>
  <c r="AO22" i="11"/>
  <c r="AP22" i="11"/>
  <c r="AS22" i="11"/>
  <c r="AT22" i="11"/>
  <c r="AU22" i="11"/>
  <c r="AV22" i="11"/>
  <c r="AW22" i="11"/>
  <c r="AX22" i="11"/>
  <c r="AY22" i="11"/>
  <c r="BB22" i="11"/>
  <c r="BC22" i="11"/>
  <c r="BD22" i="11"/>
  <c r="BE22" i="11"/>
  <c r="BF22" i="11"/>
  <c r="BG22" i="11"/>
  <c r="BH22" i="11"/>
  <c r="F10" i="11"/>
  <c r="K10" i="11"/>
  <c r="L10" i="11"/>
  <c r="M10" i="11"/>
  <c r="N10" i="11"/>
  <c r="O10" i="11"/>
  <c r="P10" i="11"/>
  <c r="Q10" i="11"/>
  <c r="Y10" i="11"/>
  <c r="Z10" i="11"/>
  <c r="AH10" i="11"/>
  <c r="AI10" i="11"/>
  <c r="AQ10" i="11"/>
  <c r="AR10" i="11"/>
  <c r="A19" i="11"/>
  <c r="B19"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F9" i="11"/>
  <c r="K9" i="11"/>
  <c r="L9" i="11"/>
  <c r="M9" i="11"/>
  <c r="N9" i="11"/>
  <c r="O9" i="11"/>
  <c r="P9" i="11"/>
  <c r="Q9" i="11"/>
  <c r="Y9" i="11"/>
  <c r="Z9" i="11"/>
  <c r="AH9" i="11"/>
  <c r="AI9" i="11"/>
  <c r="AQ9" i="11"/>
  <c r="AR9" i="11"/>
  <c r="A17" i="11"/>
  <c r="B17"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A16" i="11"/>
  <c r="B16"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A14" i="11"/>
  <c r="B14"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A15" i="11"/>
  <c r="B15"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A8" i="11"/>
  <c r="B8"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A13" i="11"/>
  <c r="B13" i="11"/>
  <c r="C13" i="11"/>
  <c r="D13" i="11"/>
  <c r="E13" i="11"/>
  <c r="F5" i="11"/>
  <c r="G13" i="11"/>
  <c r="H13" i="11"/>
  <c r="I13" i="11"/>
  <c r="J13" i="11"/>
  <c r="K5" i="11"/>
  <c r="L5" i="11"/>
  <c r="O5" i="11"/>
  <c r="P5" i="11"/>
  <c r="Q5" i="11"/>
  <c r="R13" i="11"/>
  <c r="S13" i="11"/>
  <c r="T13" i="11"/>
  <c r="U13" i="11"/>
  <c r="V13" i="11"/>
  <c r="W13" i="11"/>
  <c r="X13" i="11"/>
  <c r="Y5" i="11"/>
  <c r="Z5" i="11"/>
  <c r="AA13" i="11"/>
  <c r="AB13" i="11"/>
  <c r="AC13" i="11"/>
  <c r="AD13" i="11"/>
  <c r="AE13" i="11"/>
  <c r="AF13" i="11"/>
  <c r="AG13" i="11"/>
  <c r="AH5" i="11"/>
  <c r="AI5" i="11"/>
  <c r="AJ13" i="11"/>
  <c r="AK13" i="11"/>
  <c r="AL13" i="11"/>
  <c r="AM13" i="11"/>
  <c r="AN13" i="11"/>
  <c r="AO13" i="11"/>
  <c r="AP13" i="11"/>
  <c r="AQ5" i="11"/>
  <c r="AR5" i="11"/>
  <c r="AS13" i="11"/>
  <c r="AT13" i="11"/>
  <c r="AU13" i="11"/>
  <c r="AV13" i="11"/>
  <c r="AW13" i="11"/>
  <c r="AX13" i="11"/>
  <c r="AY13" i="11"/>
  <c r="AZ13" i="11"/>
  <c r="BA13" i="11"/>
  <c r="BB13" i="11"/>
  <c r="BC13" i="11"/>
  <c r="BD13" i="11"/>
  <c r="BE13" i="11"/>
  <c r="BF13" i="11"/>
  <c r="BG13" i="11"/>
  <c r="BH13" i="11"/>
  <c r="F30" i="11"/>
  <c r="G30" i="11"/>
  <c r="H30" i="11"/>
  <c r="I30" i="11"/>
  <c r="J30" i="11"/>
  <c r="K30" i="11"/>
  <c r="L30" i="11"/>
  <c r="M30" i="11"/>
  <c r="N30" i="11"/>
  <c r="O30" i="11"/>
  <c r="P30" i="11"/>
  <c r="Q30" i="11"/>
  <c r="Y30" i="11"/>
  <c r="Z30" i="11"/>
  <c r="AH30" i="11"/>
  <c r="AI30" i="11"/>
  <c r="AQ30" i="11"/>
  <c r="AR30" i="11"/>
  <c r="F31" i="11"/>
  <c r="G31" i="11"/>
  <c r="H31" i="11"/>
  <c r="I31" i="11"/>
  <c r="J31" i="11"/>
  <c r="K31" i="11"/>
  <c r="L31" i="11"/>
  <c r="M31" i="11"/>
  <c r="N31" i="11"/>
  <c r="O31" i="11"/>
  <c r="P31" i="11"/>
  <c r="Q31" i="11"/>
  <c r="Y31" i="11"/>
  <c r="Z31" i="11"/>
  <c r="AH31" i="11"/>
  <c r="AI31" i="11"/>
  <c r="AQ31" i="11"/>
  <c r="AR31" i="11"/>
  <c r="F32" i="11"/>
  <c r="G32" i="11"/>
  <c r="H32" i="11"/>
  <c r="I32" i="11"/>
  <c r="J32" i="11"/>
  <c r="K32" i="11"/>
  <c r="L32" i="11"/>
  <c r="M32" i="11"/>
  <c r="N32" i="11"/>
  <c r="O32" i="11"/>
  <c r="P32" i="11"/>
  <c r="Q32" i="11"/>
  <c r="Y32" i="11"/>
  <c r="Z32" i="11"/>
  <c r="AH32" i="11"/>
  <c r="AI32" i="11"/>
  <c r="AQ32" i="11"/>
  <c r="AR32" i="11"/>
  <c r="A7" i="11"/>
  <c r="B7" i="11"/>
  <c r="C7" i="11"/>
  <c r="D7" i="11"/>
  <c r="E7" i="11"/>
  <c r="F33" i="11"/>
  <c r="G33" i="11"/>
  <c r="H33" i="11"/>
  <c r="I33" i="11"/>
  <c r="J33" i="11"/>
  <c r="K33" i="11"/>
  <c r="L33" i="11"/>
  <c r="M33" i="11"/>
  <c r="N33" i="11"/>
  <c r="O33" i="11"/>
  <c r="P33" i="11"/>
  <c r="Q33" i="11"/>
  <c r="Y33" i="11"/>
  <c r="Z33" i="11"/>
  <c r="AH33" i="11"/>
  <c r="AI33" i="11"/>
  <c r="AQ33" i="11"/>
  <c r="AR33" i="11"/>
  <c r="AT7" i="11"/>
  <c r="AU7" i="11"/>
  <c r="AV7" i="11"/>
  <c r="AW7" i="11"/>
  <c r="AX7" i="11"/>
  <c r="AY7" i="11"/>
  <c r="AZ7" i="11"/>
  <c r="BA7" i="11"/>
  <c r="BB7" i="11"/>
  <c r="BC7" i="11"/>
  <c r="BD7" i="11"/>
  <c r="BE7" i="11"/>
  <c r="BF7" i="11"/>
  <c r="BG7" i="11"/>
  <c r="BH7" i="11"/>
  <c r="A4" i="11"/>
  <c r="B4" i="11"/>
  <c r="C4"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A3" i="11"/>
  <c r="B3" i="11"/>
  <c r="C3" i="11"/>
  <c r="D3" i="11"/>
  <c r="E3" i="11"/>
  <c r="F3" i="11"/>
  <c r="F11" i="11" s="1"/>
  <c r="F29" i="11" s="1"/>
  <c r="G3" i="11"/>
  <c r="G11" i="11" s="1"/>
  <c r="G29" i="11" s="1"/>
  <c r="H3" i="11"/>
  <c r="H11" i="11" s="1"/>
  <c r="H29" i="11" s="1"/>
  <c r="I3" i="11"/>
  <c r="I11" i="11" s="1"/>
  <c r="I29" i="11" s="1"/>
  <c r="J3" i="11"/>
  <c r="J11" i="11" s="1"/>
  <c r="J29" i="11" s="1"/>
  <c r="K3" i="11"/>
  <c r="K11" i="11" s="1"/>
  <c r="K29" i="11" s="1"/>
  <c r="L3" i="11"/>
  <c r="L11" i="11" s="1"/>
  <c r="L29" i="11" s="1"/>
  <c r="M3" i="11"/>
  <c r="M11" i="11" s="1"/>
  <c r="M29" i="11" s="1"/>
  <c r="N3" i="11"/>
  <c r="N11" i="11" s="1"/>
  <c r="N29" i="11" s="1"/>
  <c r="O3" i="11"/>
  <c r="O11" i="11" s="1"/>
  <c r="O29" i="11" s="1"/>
  <c r="P3" i="11"/>
  <c r="P11" i="11" s="1"/>
  <c r="P29" i="11" s="1"/>
  <c r="Q3" i="11"/>
  <c r="Q11" i="11" s="1"/>
  <c r="Q29" i="11" s="1"/>
  <c r="R3" i="11"/>
  <c r="R11" i="11" s="1"/>
  <c r="R29" i="11" s="1"/>
  <c r="S3" i="11"/>
  <c r="S11" i="11" s="1"/>
  <c r="S29" i="11" s="1"/>
  <c r="T3" i="11"/>
  <c r="T11" i="11" s="1"/>
  <c r="T29" i="11" s="1"/>
  <c r="U3" i="11"/>
  <c r="U11" i="11" s="1"/>
  <c r="U29" i="11" s="1"/>
  <c r="V3" i="11"/>
  <c r="V11" i="11" s="1"/>
  <c r="V29" i="11" s="1"/>
  <c r="W3" i="11"/>
  <c r="W11" i="11" s="1"/>
  <c r="W29" i="11" s="1"/>
  <c r="X3" i="11"/>
  <c r="X11" i="11" s="1"/>
  <c r="X29" i="11" s="1"/>
  <c r="Y3" i="11"/>
  <c r="Y11" i="11" s="1"/>
  <c r="Y29" i="11" s="1"/>
  <c r="Z3" i="11"/>
  <c r="Z11" i="11" s="1"/>
  <c r="Z29" i="11" s="1"/>
  <c r="AA3" i="11"/>
  <c r="AA11" i="11" s="1"/>
  <c r="AA29" i="11" s="1"/>
  <c r="AB3" i="11"/>
  <c r="AB11" i="11" s="1"/>
  <c r="AB29" i="11" s="1"/>
  <c r="AC3" i="11"/>
  <c r="AC11" i="11" s="1"/>
  <c r="AC29" i="11" s="1"/>
  <c r="AD3" i="11"/>
  <c r="AD11" i="11" s="1"/>
  <c r="AD29" i="11" s="1"/>
  <c r="AE3" i="11"/>
  <c r="AE11" i="11" s="1"/>
  <c r="AE29" i="11" s="1"/>
  <c r="AF3" i="11"/>
  <c r="AF11" i="11" s="1"/>
  <c r="AF29" i="11" s="1"/>
  <c r="AG3" i="11"/>
  <c r="AG11" i="11" s="1"/>
  <c r="AG29" i="11" s="1"/>
  <c r="AH3" i="11"/>
  <c r="AH11" i="11" s="1"/>
  <c r="AH29" i="11" s="1"/>
  <c r="AI3" i="11"/>
  <c r="AI11" i="11" s="1"/>
  <c r="AI29" i="11" s="1"/>
  <c r="AJ3" i="11"/>
  <c r="AJ11" i="11" s="1"/>
  <c r="AJ29" i="11" s="1"/>
  <c r="AK3" i="11"/>
  <c r="AK11" i="11" s="1"/>
  <c r="AK29" i="11" s="1"/>
  <c r="AL3" i="11"/>
  <c r="AL11" i="11" s="1"/>
  <c r="AL29" i="11" s="1"/>
  <c r="AM3" i="11"/>
  <c r="AM11" i="11" s="1"/>
  <c r="AM29" i="11" s="1"/>
  <c r="AN3" i="11"/>
  <c r="AN11" i="11" s="1"/>
  <c r="AN29" i="11" s="1"/>
  <c r="AO3" i="11"/>
  <c r="AO11" i="11" s="1"/>
  <c r="AO29" i="11" s="1"/>
  <c r="AP3" i="11"/>
  <c r="AP11" i="11" s="1"/>
  <c r="AP29" i="11" s="1"/>
  <c r="AQ3" i="11"/>
  <c r="AQ11" i="11" s="1"/>
  <c r="AQ29" i="11" s="1"/>
  <c r="AR3" i="11"/>
  <c r="AR11" i="11" s="1"/>
  <c r="AR29" i="11" s="1"/>
  <c r="AS3" i="11"/>
  <c r="AT3" i="11"/>
  <c r="AU3" i="11"/>
  <c r="AV3" i="11"/>
  <c r="AW3" i="11"/>
  <c r="AX3" i="11"/>
  <c r="AY3" i="11"/>
  <c r="AZ3" i="11"/>
  <c r="BA3" i="11"/>
  <c r="BB3" i="11"/>
  <c r="BC3" i="11"/>
  <c r="BD3" i="11"/>
  <c r="BE3" i="11"/>
  <c r="BF3" i="11"/>
  <c r="BG3" i="11"/>
  <c r="BH3" i="11"/>
  <c r="A34" i="10"/>
  <c r="B34" i="10"/>
  <c r="C34" i="10"/>
  <c r="D34" i="10"/>
  <c r="E34" i="10"/>
  <c r="F34" i="10"/>
  <c r="G34" i="10"/>
  <c r="H34" i="10"/>
  <c r="I34" i="10"/>
  <c r="J34" i="10"/>
  <c r="K34" i="10"/>
  <c r="L34" i="10"/>
  <c r="M34"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AQ34" i="10"/>
  <c r="AR34" i="10"/>
  <c r="AS34" i="10"/>
  <c r="AT34" i="10"/>
  <c r="AU34" i="10"/>
  <c r="AV34" i="10"/>
  <c r="AW34" i="10"/>
  <c r="AX34" i="10"/>
  <c r="AY34" i="10"/>
  <c r="AZ34" i="10"/>
  <c r="BA34" i="10"/>
  <c r="BB34" i="10"/>
  <c r="BC34" i="10"/>
  <c r="BD34" i="10"/>
  <c r="BE34" i="10"/>
  <c r="BF34" i="10"/>
  <c r="BG34" i="10"/>
  <c r="BH34" i="10"/>
  <c r="BI34" i="10"/>
  <c r="BJ34" i="10"/>
  <c r="A35" i="10"/>
  <c r="B35" i="10"/>
  <c r="C35" i="10"/>
  <c r="D35" i="10"/>
  <c r="E35" i="10"/>
  <c r="F35" i="10"/>
  <c r="G35" i="10"/>
  <c r="H35" i="10"/>
  <c r="I35" i="10"/>
  <c r="J35" i="10"/>
  <c r="K35" i="10"/>
  <c r="L35" i="10"/>
  <c r="M35" i="10"/>
  <c r="N35" i="10"/>
  <c r="O35" i="10"/>
  <c r="P35" i="10"/>
  <c r="Q35" i="10"/>
  <c r="R35" i="10"/>
  <c r="S35" i="10"/>
  <c r="T35" i="10"/>
  <c r="U35" i="10"/>
  <c r="V35" i="10"/>
  <c r="W35" i="10"/>
  <c r="X35" i="10"/>
  <c r="Y35" i="10"/>
  <c r="Z35" i="10"/>
  <c r="AA35" i="10"/>
  <c r="AB35" i="10"/>
  <c r="AC35" i="10"/>
  <c r="AD35" i="10"/>
  <c r="AE35" i="10"/>
  <c r="AF35" i="10"/>
  <c r="AG35" i="10"/>
  <c r="AH35" i="10"/>
  <c r="AI35" i="10"/>
  <c r="AJ35" i="10"/>
  <c r="AK35" i="10"/>
  <c r="AL35" i="10"/>
  <c r="AM35" i="10"/>
  <c r="AN35" i="10"/>
  <c r="AO35" i="10"/>
  <c r="AP35" i="10"/>
  <c r="AQ35" i="10"/>
  <c r="AR35" i="10"/>
  <c r="AS35" i="10"/>
  <c r="AU35" i="10"/>
  <c r="AV35" i="10"/>
  <c r="AW35" i="10"/>
  <c r="AX35" i="10"/>
  <c r="AY35" i="10"/>
  <c r="AZ35" i="10"/>
  <c r="BA35" i="10"/>
  <c r="BB35" i="10"/>
  <c r="BC35" i="10"/>
  <c r="BD35" i="10"/>
  <c r="BE35" i="10"/>
  <c r="BF35" i="10"/>
  <c r="BG35" i="10"/>
  <c r="BH35" i="10"/>
  <c r="BI35" i="10"/>
  <c r="BJ35" i="10"/>
  <c r="A36" i="10"/>
  <c r="B36" i="10"/>
  <c r="C36" i="10"/>
  <c r="D36" i="10"/>
  <c r="E36" i="10"/>
  <c r="F36" i="10"/>
  <c r="G36" i="10"/>
  <c r="H36" i="10"/>
  <c r="I36" i="10"/>
  <c r="J36" i="10"/>
  <c r="K36" i="10"/>
  <c r="L36" i="10"/>
  <c r="M36" i="10"/>
  <c r="N36" i="10"/>
  <c r="O36" i="10"/>
  <c r="T36" i="10"/>
  <c r="U36" i="10"/>
  <c r="V36" i="10"/>
  <c r="W36" i="10"/>
  <c r="X36" i="10"/>
  <c r="Y36" i="10"/>
  <c r="Z36" i="10"/>
  <c r="AC36" i="10"/>
  <c r="AD36" i="10"/>
  <c r="AE36" i="10"/>
  <c r="AF36" i="10"/>
  <c r="AG36" i="10"/>
  <c r="AH36" i="10"/>
  <c r="AI36" i="10"/>
  <c r="AL36" i="10"/>
  <c r="AM36" i="10"/>
  <c r="AN36" i="10"/>
  <c r="AO36" i="10"/>
  <c r="AP36" i="10"/>
  <c r="AQ36" i="10"/>
  <c r="AR36" i="10"/>
  <c r="AU36" i="10"/>
  <c r="AV36" i="10"/>
  <c r="AW36" i="10"/>
  <c r="AX36" i="10"/>
  <c r="AY36" i="10"/>
  <c r="AZ36" i="10"/>
  <c r="BA36" i="10"/>
  <c r="BD36" i="10"/>
  <c r="BE36" i="10"/>
  <c r="BF36" i="10"/>
  <c r="BG36" i="10"/>
  <c r="BH36" i="10"/>
  <c r="BI36" i="10"/>
  <c r="BJ36" i="10"/>
  <c r="A31" i="10"/>
  <c r="B31" i="10"/>
  <c r="C31" i="10"/>
  <c r="D31" i="10"/>
  <c r="E31" i="10"/>
  <c r="F31" i="10"/>
  <c r="G31" i="10"/>
  <c r="H31" i="10"/>
  <c r="I31" i="10"/>
  <c r="J31" i="10"/>
  <c r="K31" i="10"/>
  <c r="L31" i="10"/>
  <c r="M31" i="10"/>
  <c r="N31" i="10"/>
  <c r="O31" i="10"/>
  <c r="P31" i="10"/>
  <c r="Q31" i="10"/>
  <c r="R31" i="10"/>
  <c r="S31" i="10"/>
  <c r="T31" i="10"/>
  <c r="U31" i="10"/>
  <c r="V31" i="10"/>
  <c r="W31" i="10"/>
  <c r="X31" i="10"/>
  <c r="Y31" i="10"/>
  <c r="Z31" i="10"/>
  <c r="AA31" i="10"/>
  <c r="AB31" i="10"/>
  <c r="AC31" i="10"/>
  <c r="AD31" i="10"/>
  <c r="AE31" i="10"/>
  <c r="AF31" i="10"/>
  <c r="AG31" i="10"/>
  <c r="AH31" i="10"/>
  <c r="AI31" i="10"/>
  <c r="AJ31" i="10"/>
  <c r="AK31" i="10"/>
  <c r="AL31" i="10"/>
  <c r="AM31" i="10"/>
  <c r="AN31" i="10"/>
  <c r="AO31" i="10"/>
  <c r="AP31" i="10"/>
  <c r="AQ31" i="10"/>
  <c r="AR31" i="10"/>
  <c r="AS31" i="10"/>
  <c r="AT31" i="10"/>
  <c r="AU31" i="10"/>
  <c r="AV31" i="10"/>
  <c r="AW31" i="10"/>
  <c r="AX31" i="10"/>
  <c r="AY31" i="10"/>
  <c r="AZ31" i="10"/>
  <c r="BA31" i="10"/>
  <c r="BB31" i="10"/>
  <c r="BC31" i="10"/>
  <c r="BD31" i="10"/>
  <c r="BE31" i="10"/>
  <c r="BF31" i="10"/>
  <c r="BG31" i="10"/>
  <c r="BH31" i="10"/>
  <c r="BI31" i="10"/>
  <c r="BJ31" i="10"/>
  <c r="A32" i="10"/>
  <c r="B32" i="10"/>
  <c r="C32" i="10"/>
  <c r="D32" i="10"/>
  <c r="E32" i="10"/>
  <c r="F22" i="10"/>
  <c r="G22" i="10"/>
  <c r="H32" i="10"/>
  <c r="I32" i="10"/>
  <c r="J32" i="10"/>
  <c r="K32" i="10"/>
  <c r="L22" i="10"/>
  <c r="M22" i="10"/>
  <c r="N22" i="10"/>
  <c r="P22" i="10"/>
  <c r="Q22" i="10"/>
  <c r="R22" i="10"/>
  <c r="S22" i="10"/>
  <c r="AA22" i="10"/>
  <c r="AB22" i="10"/>
  <c r="AC32" i="10"/>
  <c r="AD32" i="10"/>
  <c r="AE32" i="10"/>
  <c r="AF32" i="10"/>
  <c r="AG32" i="10"/>
  <c r="AH32" i="10"/>
  <c r="AI32" i="10"/>
  <c r="AJ22" i="10"/>
  <c r="AK22" i="10"/>
  <c r="AL32" i="10"/>
  <c r="AM32" i="10"/>
  <c r="AN32" i="10"/>
  <c r="AO32" i="10"/>
  <c r="AP32" i="10"/>
  <c r="AQ32" i="10"/>
  <c r="AR32" i="10"/>
  <c r="AS22" i="10"/>
  <c r="AT22" i="10"/>
  <c r="AU22" i="10"/>
  <c r="AV22" i="10"/>
  <c r="AW22" i="10"/>
  <c r="AX22" i="10"/>
  <c r="AY22" i="10"/>
  <c r="AZ22" i="10"/>
  <c r="BA22" i="10"/>
  <c r="BB22" i="10"/>
  <c r="BC22" i="10"/>
  <c r="BD22" i="10"/>
  <c r="BE22" i="10"/>
  <c r="BF22" i="10"/>
  <c r="BG22" i="10"/>
  <c r="BH22" i="10"/>
  <c r="BI22" i="10"/>
  <c r="BJ22" i="10"/>
  <c r="F28" i="10"/>
  <c r="G28" i="10"/>
  <c r="L28" i="10"/>
  <c r="M28" i="10"/>
  <c r="N28" i="10"/>
  <c r="P28" i="10"/>
  <c r="Q28" i="10"/>
  <c r="R28" i="10"/>
  <c r="S28" i="10"/>
  <c r="AA28" i="10"/>
  <c r="AB28" i="10"/>
  <c r="AJ28" i="10"/>
  <c r="AK28" i="10"/>
  <c r="AS28" i="10"/>
  <c r="AT28" i="10"/>
  <c r="F23" i="10"/>
  <c r="G23" i="10"/>
  <c r="L23" i="10"/>
  <c r="M23" i="10"/>
  <c r="N23" i="10"/>
  <c r="P23" i="10"/>
  <c r="Q23" i="10"/>
  <c r="R23" i="10"/>
  <c r="S23" i="10"/>
  <c r="AA23" i="10"/>
  <c r="AB23" i="10"/>
  <c r="AJ23" i="10"/>
  <c r="AK23" i="10"/>
  <c r="AS23" i="10"/>
  <c r="AT23" i="10"/>
  <c r="AU23" i="10"/>
  <c r="AV23" i="10"/>
  <c r="AW23" i="10"/>
  <c r="AX23" i="10"/>
  <c r="AY23" i="10"/>
  <c r="AZ23" i="10"/>
  <c r="BA23" i="10"/>
  <c r="BB23" i="10"/>
  <c r="BC23" i="10"/>
  <c r="BD23" i="10"/>
  <c r="BE23" i="10"/>
  <c r="BF23" i="10"/>
  <c r="BG23" i="10"/>
  <c r="BH23" i="10"/>
  <c r="BI23" i="10"/>
  <c r="BJ23" i="10"/>
  <c r="A33" i="10"/>
  <c r="B33" i="10"/>
  <c r="C33"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AE33" i="10"/>
  <c r="AF33" i="10"/>
  <c r="AG33" i="10"/>
  <c r="AH33" i="10"/>
  <c r="AI33" i="10"/>
  <c r="AJ33" i="10"/>
  <c r="AK33" i="10"/>
  <c r="AL33" i="10"/>
  <c r="AM33" i="10"/>
  <c r="AN33" i="10"/>
  <c r="AO33" i="10"/>
  <c r="AP33" i="10"/>
  <c r="AQ33" i="10"/>
  <c r="AR33" i="10"/>
  <c r="AS33" i="10"/>
  <c r="AT33" i="10"/>
  <c r="AU33" i="10"/>
  <c r="AV33" i="10"/>
  <c r="AW33" i="10"/>
  <c r="AX33" i="10"/>
  <c r="AY33" i="10"/>
  <c r="AZ33" i="10"/>
  <c r="BA33" i="10"/>
  <c r="BB33" i="10"/>
  <c r="BC33" i="10"/>
  <c r="BD33" i="10"/>
  <c r="BE33" i="10"/>
  <c r="BF33" i="10"/>
  <c r="BG33" i="10"/>
  <c r="BH33" i="10"/>
  <c r="BI33" i="10"/>
  <c r="BJ33" i="10"/>
  <c r="A13" i="10"/>
  <c r="B13" i="10"/>
  <c r="C13" i="10"/>
  <c r="D13" i="10"/>
  <c r="E13" i="10"/>
  <c r="F13" i="10"/>
  <c r="G13" i="10"/>
  <c r="H13" i="10"/>
  <c r="I13" i="10"/>
  <c r="J13" i="10"/>
  <c r="K13" i="10"/>
  <c r="L13" i="10"/>
  <c r="M13" i="10"/>
  <c r="N13" i="10"/>
  <c r="O13" i="10"/>
  <c r="P13" i="10"/>
  <c r="Q13" i="10"/>
  <c r="R13" i="10"/>
  <c r="S13" i="10"/>
  <c r="T13" i="10"/>
  <c r="U13" i="10"/>
  <c r="V13" i="10"/>
  <c r="W13" i="10"/>
  <c r="X13" i="10"/>
  <c r="Y13" i="10"/>
  <c r="Z13" i="10"/>
  <c r="AA13" i="10"/>
  <c r="AB13" i="10"/>
  <c r="AC13" i="10"/>
  <c r="AD13" i="10"/>
  <c r="AE13" i="10"/>
  <c r="AF13" i="10"/>
  <c r="AG13" i="10"/>
  <c r="AH13" i="10"/>
  <c r="AI13" i="10"/>
  <c r="AJ13" i="10"/>
  <c r="AK13" i="10"/>
  <c r="AL13" i="10"/>
  <c r="AM13" i="10"/>
  <c r="AN13" i="10"/>
  <c r="AO13" i="10"/>
  <c r="AP13" i="10"/>
  <c r="AQ13" i="10"/>
  <c r="AR13" i="10"/>
  <c r="AS13" i="10"/>
  <c r="AT13" i="10"/>
  <c r="AU13" i="10"/>
  <c r="AV13" i="10"/>
  <c r="AW13" i="10"/>
  <c r="AX13" i="10"/>
  <c r="AY13" i="10"/>
  <c r="AZ13" i="10"/>
  <c r="BA13" i="10"/>
  <c r="BB13" i="10"/>
  <c r="BC13" i="10"/>
  <c r="BD13" i="10"/>
  <c r="BE13" i="10"/>
  <c r="BF13" i="10"/>
  <c r="BG13" i="10"/>
  <c r="BH13" i="10"/>
  <c r="BI13" i="10"/>
  <c r="BJ13" i="10"/>
  <c r="A15" i="10"/>
  <c r="B15" i="10"/>
  <c r="C15" i="10"/>
  <c r="D15" i="10"/>
  <c r="E15" i="10"/>
  <c r="F15" i="10"/>
  <c r="G15" i="10"/>
  <c r="H15" i="10"/>
  <c r="I15" i="10"/>
  <c r="J15" i="10"/>
  <c r="K15" i="10"/>
  <c r="L15" i="10"/>
  <c r="M15" i="10"/>
  <c r="N15" i="10"/>
  <c r="O15" i="10"/>
  <c r="P15" i="10"/>
  <c r="Q15" i="10"/>
  <c r="R15" i="10"/>
  <c r="S15" i="10"/>
  <c r="T15" i="10"/>
  <c r="U15" i="10"/>
  <c r="V15" i="10"/>
  <c r="W15" i="10"/>
  <c r="X15" i="10"/>
  <c r="Y15" i="10"/>
  <c r="Z15" i="10"/>
  <c r="AA15" i="10"/>
  <c r="AB15" i="10"/>
  <c r="AC15" i="10"/>
  <c r="AD15" i="10"/>
  <c r="AE15" i="10"/>
  <c r="AF15" i="10"/>
  <c r="AG15" i="10"/>
  <c r="AH15" i="10"/>
  <c r="AI15" i="10"/>
  <c r="AJ15" i="10"/>
  <c r="AK15" i="10"/>
  <c r="AL15" i="10"/>
  <c r="AM15" i="10"/>
  <c r="AN15" i="10"/>
  <c r="AO15" i="10"/>
  <c r="AP15" i="10"/>
  <c r="AQ15" i="10"/>
  <c r="AR15" i="10"/>
  <c r="AS15" i="10"/>
  <c r="AT15" i="10"/>
  <c r="AU15" i="10"/>
  <c r="AV15" i="10"/>
  <c r="AW15" i="10"/>
  <c r="AX15" i="10"/>
  <c r="AY15" i="10"/>
  <c r="AZ15" i="10"/>
  <c r="BA15" i="10"/>
  <c r="BB15" i="10"/>
  <c r="BC15" i="10"/>
  <c r="BD15" i="10"/>
  <c r="BE15" i="10"/>
  <c r="BF15" i="10"/>
  <c r="BG15" i="10"/>
  <c r="BH15" i="10"/>
  <c r="BI15" i="10"/>
  <c r="BJ15" i="10"/>
  <c r="A16" i="10"/>
  <c r="B16" i="10"/>
  <c r="C16" i="10"/>
  <c r="D16" i="10"/>
  <c r="E16" i="10"/>
  <c r="F16" i="10"/>
  <c r="G16" i="10"/>
  <c r="H16" i="10"/>
  <c r="I16" i="10"/>
  <c r="J16" i="10"/>
  <c r="K16" i="10"/>
  <c r="L16" i="10"/>
  <c r="M16" i="10"/>
  <c r="N16" i="10"/>
  <c r="O16" i="10"/>
  <c r="P16" i="10"/>
  <c r="Q16" i="10"/>
  <c r="R16" i="10"/>
  <c r="S16" i="10"/>
  <c r="T16" i="10"/>
  <c r="U16" i="10"/>
  <c r="V16" i="10"/>
  <c r="W16" i="10"/>
  <c r="X16" i="10"/>
  <c r="Y16" i="10"/>
  <c r="Z16" i="10"/>
  <c r="AA16" i="10"/>
  <c r="AB16" i="10"/>
  <c r="AC16" i="10"/>
  <c r="AD16" i="10"/>
  <c r="AE16" i="10"/>
  <c r="AF16" i="10"/>
  <c r="AG16" i="10"/>
  <c r="AH16" i="10"/>
  <c r="AI16" i="10"/>
  <c r="AJ16" i="10"/>
  <c r="AK16" i="10"/>
  <c r="AL16" i="10"/>
  <c r="AM16" i="10"/>
  <c r="AN16" i="10"/>
  <c r="AO16" i="10"/>
  <c r="AP16" i="10"/>
  <c r="AQ16" i="10"/>
  <c r="AR16" i="10"/>
  <c r="AS16" i="10"/>
  <c r="AT16" i="10"/>
  <c r="AU16" i="10"/>
  <c r="AV16" i="10"/>
  <c r="AW16" i="10"/>
  <c r="AX16" i="10"/>
  <c r="AY16" i="10"/>
  <c r="AZ16" i="10"/>
  <c r="BA16" i="10"/>
  <c r="BB16" i="10"/>
  <c r="BC16" i="10"/>
  <c r="BD16" i="10"/>
  <c r="BE16" i="10"/>
  <c r="BF16" i="10"/>
  <c r="BG16" i="10"/>
  <c r="BH16" i="10"/>
  <c r="BI16" i="10"/>
  <c r="BJ16" i="10"/>
  <c r="A17" i="10"/>
  <c r="B17" i="10"/>
  <c r="C17" i="10"/>
  <c r="D17" i="10"/>
  <c r="E17" i="10"/>
  <c r="F17" i="10"/>
  <c r="G17" i="10"/>
  <c r="H17" i="10"/>
  <c r="I17" i="10"/>
  <c r="J17" i="10"/>
  <c r="K17" i="10"/>
  <c r="L17" i="10"/>
  <c r="M17" i="10"/>
  <c r="N17" i="10"/>
  <c r="O17" i="10"/>
  <c r="P17" i="10"/>
  <c r="Q17" i="10"/>
  <c r="R17" i="10"/>
  <c r="S17" i="10"/>
  <c r="T17" i="10"/>
  <c r="U17" i="10"/>
  <c r="V17" i="10"/>
  <c r="W17" i="10"/>
  <c r="X17" i="10"/>
  <c r="Y17" i="10"/>
  <c r="Z17" i="10"/>
  <c r="AA17" i="10"/>
  <c r="AB17" i="10"/>
  <c r="AC17" i="10"/>
  <c r="AD17" i="10"/>
  <c r="AE17" i="10"/>
  <c r="AF17" i="10"/>
  <c r="AG17" i="10"/>
  <c r="AH17" i="10"/>
  <c r="AI17" i="10"/>
  <c r="AJ17" i="10"/>
  <c r="AK17" i="10"/>
  <c r="AL17" i="10"/>
  <c r="AM17" i="10"/>
  <c r="AN17" i="10"/>
  <c r="AO17" i="10"/>
  <c r="AP17" i="10"/>
  <c r="AQ17" i="10"/>
  <c r="AR17" i="10"/>
  <c r="AS17" i="10"/>
  <c r="AT17" i="10"/>
  <c r="AU17" i="10"/>
  <c r="AV17" i="10"/>
  <c r="AW17" i="10"/>
  <c r="AX17" i="10"/>
  <c r="AY17" i="10"/>
  <c r="AZ17" i="10"/>
  <c r="BA17" i="10"/>
  <c r="BB17" i="10"/>
  <c r="BC17" i="10"/>
  <c r="BD17" i="10"/>
  <c r="BE17" i="10"/>
  <c r="BF17" i="10"/>
  <c r="BG17" i="10"/>
  <c r="BH17" i="10"/>
  <c r="BI17" i="10"/>
  <c r="BJ17" i="10"/>
  <c r="A19" i="10"/>
  <c r="B19" i="10"/>
  <c r="C19" i="10"/>
  <c r="D19" i="10"/>
  <c r="E19" i="10"/>
  <c r="F19" i="10"/>
  <c r="G19" i="10"/>
  <c r="H19" i="10"/>
  <c r="I19" i="10"/>
  <c r="J19" i="10"/>
  <c r="K19" i="10"/>
  <c r="L19" i="10"/>
  <c r="M19" i="10"/>
  <c r="N19" i="10"/>
  <c r="O19" i="10"/>
  <c r="P19" i="10"/>
  <c r="Q19" i="10"/>
  <c r="R19" i="10"/>
  <c r="S19" i="10"/>
  <c r="T19" i="10"/>
  <c r="U19" i="10"/>
  <c r="V19" i="10"/>
  <c r="W19" i="10"/>
  <c r="X19" i="10"/>
  <c r="Y19" i="10"/>
  <c r="Z19" i="10"/>
  <c r="AA19" i="10"/>
  <c r="AB19" i="10"/>
  <c r="AC19" i="10"/>
  <c r="AD19" i="10"/>
  <c r="AE19" i="10"/>
  <c r="AF19" i="10"/>
  <c r="AG19" i="10"/>
  <c r="AH19" i="10"/>
  <c r="AI19" i="10"/>
  <c r="AJ19" i="10"/>
  <c r="AK19" i="10"/>
  <c r="AL19" i="10"/>
  <c r="AM19" i="10"/>
  <c r="AN19" i="10"/>
  <c r="AO19" i="10"/>
  <c r="AP19" i="10"/>
  <c r="AQ19" i="10"/>
  <c r="AR19" i="10"/>
  <c r="AS19" i="10"/>
  <c r="AT19" i="10"/>
  <c r="AU19" i="10"/>
  <c r="AV19" i="10"/>
  <c r="AW19" i="10"/>
  <c r="AX19" i="10"/>
  <c r="AY19" i="10"/>
  <c r="AZ19" i="10"/>
  <c r="BA19" i="10"/>
  <c r="BB19" i="10"/>
  <c r="BC19" i="10"/>
  <c r="BD19" i="10"/>
  <c r="BE19" i="10"/>
  <c r="BF19" i="10"/>
  <c r="BG19" i="10"/>
  <c r="BH19" i="10"/>
  <c r="BI19" i="10"/>
  <c r="BJ19" i="10"/>
  <c r="A20" i="10"/>
  <c r="B20" i="10"/>
  <c r="C20" i="10"/>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H20" i="10"/>
  <c r="AI20" i="10"/>
  <c r="AJ20" i="10"/>
  <c r="AK20" i="10"/>
  <c r="AL20" i="10"/>
  <c r="AM20" i="10"/>
  <c r="AN20" i="10"/>
  <c r="AO20" i="10"/>
  <c r="AP20" i="10"/>
  <c r="AQ20" i="10"/>
  <c r="AR20" i="10"/>
  <c r="AS20" i="10"/>
  <c r="AT20" i="10"/>
  <c r="AU20" i="10"/>
  <c r="AV20" i="10"/>
  <c r="AW20" i="10"/>
  <c r="AX20" i="10"/>
  <c r="AY20" i="10"/>
  <c r="AZ20" i="10"/>
  <c r="BA20" i="10"/>
  <c r="BB20" i="10"/>
  <c r="BC20" i="10"/>
  <c r="BD20" i="10"/>
  <c r="BE20" i="10"/>
  <c r="BF20" i="10"/>
  <c r="BG20" i="10"/>
  <c r="BH20" i="10"/>
  <c r="BI20" i="10"/>
  <c r="BJ20" i="10"/>
  <c r="A21" i="10"/>
  <c r="B21" i="10"/>
  <c r="C21" i="10"/>
  <c r="D21" i="10"/>
  <c r="E21" i="10"/>
  <c r="F21" i="10"/>
  <c r="G21" i="10"/>
  <c r="H21" i="10"/>
  <c r="I21" i="10"/>
  <c r="J21" i="10"/>
  <c r="K21" i="10"/>
  <c r="L21" i="10"/>
  <c r="M21" i="10"/>
  <c r="N21" i="10"/>
  <c r="O21" i="10"/>
  <c r="P21" i="10"/>
  <c r="Q21" i="10"/>
  <c r="R21" i="10"/>
  <c r="S21" i="10"/>
  <c r="T21" i="10"/>
  <c r="U21" i="10"/>
  <c r="V21" i="10"/>
  <c r="W21" i="10"/>
  <c r="X21" i="10"/>
  <c r="Y21" i="10"/>
  <c r="Z21" i="10"/>
  <c r="AA21" i="10"/>
  <c r="AB21" i="10"/>
  <c r="AC21" i="10"/>
  <c r="AD21" i="10"/>
  <c r="AE21" i="10"/>
  <c r="AF21" i="10"/>
  <c r="AG21" i="10"/>
  <c r="AH21" i="10"/>
  <c r="AI21" i="10"/>
  <c r="AJ21" i="10"/>
  <c r="AK21" i="10"/>
  <c r="AL21" i="10"/>
  <c r="AM21" i="10"/>
  <c r="AN21" i="10"/>
  <c r="AO21" i="10"/>
  <c r="AP21" i="10"/>
  <c r="AQ21" i="10"/>
  <c r="AR21" i="10"/>
  <c r="AS21" i="10"/>
  <c r="AT21" i="10"/>
  <c r="AU21" i="10"/>
  <c r="AV21" i="10"/>
  <c r="AW21" i="10"/>
  <c r="AX21" i="10"/>
  <c r="AY21" i="10"/>
  <c r="AZ21" i="10"/>
  <c r="BA21" i="10"/>
  <c r="BB21" i="10"/>
  <c r="BC21" i="10"/>
  <c r="BD21" i="10"/>
  <c r="BE21" i="10"/>
  <c r="BF21" i="10"/>
  <c r="BG21" i="10"/>
  <c r="BH21" i="10"/>
  <c r="BI21" i="10"/>
  <c r="BJ21" i="10"/>
  <c r="A12" i="10"/>
  <c r="B12" i="10"/>
  <c r="C12" i="10"/>
  <c r="D12" i="10"/>
  <c r="E12" i="10"/>
  <c r="F12" i="10"/>
  <c r="G12" i="10"/>
  <c r="H12" i="10"/>
  <c r="I12" i="10"/>
  <c r="J12" i="10"/>
  <c r="K12" i="10"/>
  <c r="L12" i="10"/>
  <c r="M12" i="10"/>
  <c r="N12" i="10"/>
  <c r="O12" i="10"/>
  <c r="P12" i="10"/>
  <c r="Q12" i="10"/>
  <c r="R12" i="10"/>
  <c r="S12" i="10"/>
  <c r="T12" i="10"/>
  <c r="U12" i="10"/>
  <c r="V12" i="10"/>
  <c r="W12" i="10"/>
  <c r="X12" i="10"/>
  <c r="Y12" i="10"/>
  <c r="Z12" i="10"/>
  <c r="AA12" i="10"/>
  <c r="AB12" i="10"/>
  <c r="AC12" i="10"/>
  <c r="AD12" i="10"/>
  <c r="AE12" i="10"/>
  <c r="AF12" i="10"/>
  <c r="AG12" i="10"/>
  <c r="AH12" i="10"/>
  <c r="AI12" i="10"/>
  <c r="AJ12" i="10"/>
  <c r="AK12" i="10"/>
  <c r="AL12" i="10"/>
  <c r="AM12" i="10"/>
  <c r="AN12" i="10"/>
  <c r="AO12" i="10"/>
  <c r="AP12" i="10"/>
  <c r="AQ12" i="10"/>
  <c r="AR12" i="10"/>
  <c r="AS12" i="10"/>
  <c r="AT12" i="10"/>
  <c r="AU12" i="10"/>
  <c r="AV12" i="10"/>
  <c r="AW12" i="10"/>
  <c r="AX12" i="10"/>
  <c r="AY12" i="10"/>
  <c r="AZ12" i="10"/>
  <c r="BA12" i="10"/>
  <c r="BB12" i="10"/>
  <c r="BC12" i="10"/>
  <c r="BD12" i="10"/>
  <c r="BE12" i="10"/>
  <c r="BF12" i="10"/>
  <c r="BG12" i="10"/>
  <c r="BH12" i="10"/>
  <c r="BI12" i="10"/>
  <c r="BJ12" i="10"/>
  <c r="A10" i="10"/>
  <c r="B10" i="10"/>
  <c r="C10" i="10"/>
  <c r="D10" i="10"/>
  <c r="E10" i="10"/>
  <c r="F10" i="10"/>
  <c r="G10" i="10"/>
  <c r="H10" i="10"/>
  <c r="I10" i="10"/>
  <c r="J10" i="10"/>
  <c r="K10" i="10"/>
  <c r="L10" i="10"/>
  <c r="M10" i="10"/>
  <c r="N10" i="10"/>
  <c r="O10" i="10"/>
  <c r="P10" i="10"/>
  <c r="Q10" i="10"/>
  <c r="R10" i="10"/>
  <c r="S10" i="10"/>
  <c r="T10" i="10"/>
  <c r="U10" i="10"/>
  <c r="V10" i="10"/>
  <c r="W10" i="10"/>
  <c r="X10" i="10"/>
  <c r="Y10" i="10"/>
  <c r="Z10" i="10"/>
  <c r="AA10" i="10"/>
  <c r="AB10" i="10"/>
  <c r="AC10" i="10"/>
  <c r="AD10" i="10"/>
  <c r="AE10" i="10"/>
  <c r="AF10" i="10"/>
  <c r="AG10" i="10"/>
  <c r="AH10" i="10"/>
  <c r="AI10" i="10"/>
  <c r="AJ10" i="10"/>
  <c r="AK10" i="10"/>
  <c r="AL10" i="10"/>
  <c r="AM10" i="10"/>
  <c r="AN10" i="10"/>
  <c r="AO10" i="10"/>
  <c r="AP10" i="10"/>
  <c r="AQ10" i="10"/>
  <c r="AR10" i="10"/>
  <c r="AS10" i="10"/>
  <c r="AT10" i="10"/>
  <c r="AU10" i="10"/>
  <c r="AV10" i="10"/>
  <c r="AW10" i="10"/>
  <c r="AX10" i="10"/>
  <c r="AY10" i="10"/>
  <c r="AZ10" i="10"/>
  <c r="BA10" i="10"/>
  <c r="BB10" i="10"/>
  <c r="BC10" i="10"/>
  <c r="BD10" i="10"/>
  <c r="BE10" i="10"/>
  <c r="BF10" i="10"/>
  <c r="BG10" i="10"/>
  <c r="BH10" i="10"/>
  <c r="BI10" i="10"/>
  <c r="BJ10" i="10"/>
  <c r="A11" i="10"/>
  <c r="B11" i="10"/>
  <c r="C11" i="10"/>
  <c r="D11" i="10"/>
  <c r="E11" i="10"/>
  <c r="F11" i="10"/>
  <c r="G11" i="10"/>
  <c r="H11" i="10"/>
  <c r="I11" i="10"/>
  <c r="J11" i="10"/>
  <c r="K11" i="10"/>
  <c r="L11" i="10"/>
  <c r="M11" i="10"/>
  <c r="N11" i="10"/>
  <c r="O11" i="10"/>
  <c r="P11" i="10"/>
  <c r="Q11" i="10"/>
  <c r="R11" i="10"/>
  <c r="S11" i="10"/>
  <c r="T11" i="10"/>
  <c r="U11" i="10"/>
  <c r="V11" i="10"/>
  <c r="W11" i="10"/>
  <c r="X11" i="10"/>
  <c r="Y11" i="10"/>
  <c r="Z11" i="10"/>
  <c r="AA11" i="10"/>
  <c r="AB11" i="10"/>
  <c r="AC11" i="10"/>
  <c r="AD11" i="10"/>
  <c r="AE11" i="10"/>
  <c r="AF11" i="10"/>
  <c r="AG11" i="10"/>
  <c r="AH11" i="10"/>
  <c r="AI11" i="10"/>
  <c r="AJ11" i="10"/>
  <c r="AK11" i="10"/>
  <c r="AL11" i="10"/>
  <c r="AM11" i="10"/>
  <c r="AN11" i="10"/>
  <c r="AO11" i="10"/>
  <c r="AP11" i="10"/>
  <c r="AQ11" i="10"/>
  <c r="AR11" i="10"/>
  <c r="AS11" i="10"/>
  <c r="AT11" i="10"/>
  <c r="AU11" i="10"/>
  <c r="AV11" i="10"/>
  <c r="AW11" i="10"/>
  <c r="AX11" i="10"/>
  <c r="AY11" i="10"/>
  <c r="AZ11" i="10"/>
  <c r="BA11" i="10"/>
  <c r="BB11" i="10"/>
  <c r="BC11" i="10"/>
  <c r="BD11" i="10"/>
  <c r="BE11" i="10"/>
  <c r="BF11" i="10"/>
  <c r="BG11" i="10"/>
  <c r="BH11" i="10"/>
  <c r="BI11" i="10"/>
  <c r="BJ11" i="10"/>
  <c r="A9" i="10"/>
  <c r="B9" i="10"/>
  <c r="C9" i="10"/>
  <c r="D9" i="10"/>
  <c r="E9" i="10"/>
  <c r="F9" i="10"/>
  <c r="G9" i="10"/>
  <c r="H9" i="10"/>
  <c r="I9" i="10"/>
  <c r="J9" i="10"/>
  <c r="K9" i="10"/>
  <c r="L9" i="10"/>
  <c r="M9" i="10"/>
  <c r="N9" i="10"/>
  <c r="O9" i="10"/>
  <c r="P9" i="10"/>
  <c r="Q9" i="10"/>
  <c r="R9" i="10"/>
  <c r="S9" i="10"/>
  <c r="T9" i="10"/>
  <c r="U9" i="10"/>
  <c r="V9" i="10"/>
  <c r="W9" i="10"/>
  <c r="X9" i="10"/>
  <c r="Y9" i="10"/>
  <c r="Z9" i="10"/>
  <c r="AA9" i="10"/>
  <c r="AB9" i="10"/>
  <c r="AC9" i="10"/>
  <c r="AD9" i="10"/>
  <c r="AE9" i="10"/>
  <c r="AF9" i="10"/>
  <c r="AG9" i="10"/>
  <c r="AH9" i="10"/>
  <c r="AI9" i="10"/>
  <c r="AJ9" i="10"/>
  <c r="AK9" i="10"/>
  <c r="AL9" i="10"/>
  <c r="AM9" i="10"/>
  <c r="AN9" i="10"/>
  <c r="AO9" i="10"/>
  <c r="AP9" i="10"/>
  <c r="AQ9" i="10"/>
  <c r="AR9" i="10"/>
  <c r="AS9" i="10"/>
  <c r="AT9" i="10"/>
  <c r="AU9" i="10"/>
  <c r="AV9" i="10"/>
  <c r="AW9" i="10"/>
  <c r="AX9" i="10"/>
  <c r="AY9" i="10"/>
  <c r="AZ9" i="10"/>
  <c r="BA9" i="10"/>
  <c r="BB9" i="10"/>
  <c r="BC9" i="10"/>
  <c r="BD9" i="10"/>
  <c r="BE9" i="10"/>
  <c r="BF9" i="10"/>
  <c r="BG9" i="10"/>
  <c r="BH9" i="10"/>
  <c r="BI9" i="10"/>
  <c r="BJ9" i="10"/>
  <c r="A7" i="10"/>
  <c r="B7" i="10"/>
  <c r="C7" i="10"/>
  <c r="D7" i="10"/>
  <c r="E7" i="10"/>
  <c r="F7" i="10"/>
  <c r="G7" i="10"/>
  <c r="H7" i="10"/>
  <c r="I7" i="10"/>
  <c r="J7" i="10"/>
  <c r="K7" i="10"/>
  <c r="L7" i="10"/>
  <c r="M7" i="10"/>
  <c r="N7" i="10"/>
  <c r="O7" i="10"/>
  <c r="P7" i="10"/>
  <c r="Q7" i="10"/>
  <c r="R7" i="10"/>
  <c r="S7" i="10"/>
  <c r="T7" i="10"/>
  <c r="U7" i="10"/>
  <c r="V7" i="10"/>
  <c r="W7" i="10"/>
  <c r="X7" i="10"/>
  <c r="Y7" i="10"/>
  <c r="Z7" i="10"/>
  <c r="AA7" i="10"/>
  <c r="AB7" i="10"/>
  <c r="AC7" i="10"/>
  <c r="AD7" i="10"/>
  <c r="AE7" i="10"/>
  <c r="AF7" i="10"/>
  <c r="AG7" i="10"/>
  <c r="AH7" i="10"/>
  <c r="AI7" i="10"/>
  <c r="AJ7" i="10"/>
  <c r="AK7" i="10"/>
  <c r="AL7" i="10"/>
  <c r="AM7" i="10"/>
  <c r="AN7" i="10"/>
  <c r="AO7" i="10"/>
  <c r="AP7" i="10"/>
  <c r="AQ7" i="10"/>
  <c r="AR7" i="10"/>
  <c r="AS7" i="10"/>
  <c r="AT7" i="10"/>
  <c r="AU7" i="10"/>
  <c r="AV7" i="10"/>
  <c r="AW7" i="10"/>
  <c r="AX7" i="10"/>
  <c r="AY7" i="10"/>
  <c r="AZ7" i="10"/>
  <c r="BA7" i="10"/>
  <c r="BB7" i="10"/>
  <c r="BC7" i="10"/>
  <c r="BD7" i="10"/>
  <c r="BE7" i="10"/>
  <c r="BF7" i="10"/>
  <c r="BG7" i="10"/>
  <c r="BH7" i="10"/>
  <c r="BI7" i="10"/>
  <c r="BJ7" i="10"/>
  <c r="A8" i="10"/>
  <c r="B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AF8" i="10"/>
  <c r="AG8" i="10"/>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A6" i="10"/>
  <c r="B6" i="10"/>
  <c r="C6" i="10"/>
  <c r="D6" i="10"/>
  <c r="E6" i="10"/>
  <c r="F6" i="10"/>
  <c r="G6" i="10"/>
  <c r="H6" i="10"/>
  <c r="I6" i="10"/>
  <c r="J6" i="10"/>
  <c r="K6" i="10"/>
  <c r="L6" i="10"/>
  <c r="M6" i="10"/>
  <c r="N6" i="10"/>
  <c r="O6" i="10"/>
  <c r="P6" i="10"/>
  <c r="Q6" i="10"/>
  <c r="R6" i="10"/>
  <c r="S6" i="10"/>
  <c r="T6" i="10"/>
  <c r="U6" i="10"/>
  <c r="V6" i="10"/>
  <c r="W6" i="10"/>
  <c r="X6" i="10"/>
  <c r="Y6" i="10"/>
  <c r="Z6" i="10"/>
  <c r="AA6" i="10"/>
  <c r="AB6" i="10"/>
  <c r="AC6" i="10"/>
  <c r="AD6" i="10"/>
  <c r="AE6" i="10"/>
  <c r="AF6" i="10"/>
  <c r="AG6" i="10"/>
  <c r="AH6" i="10"/>
  <c r="AI6" i="10"/>
  <c r="AJ6" i="10"/>
  <c r="AK6" i="10"/>
  <c r="AL6" i="10"/>
  <c r="AM6" i="10"/>
  <c r="AN6" i="10"/>
  <c r="AO6" i="10"/>
  <c r="AP6" i="10"/>
  <c r="AQ6" i="10"/>
  <c r="AR6" i="10"/>
  <c r="AS6" i="10"/>
  <c r="AT6" i="10"/>
  <c r="AU6" i="10"/>
  <c r="AV6" i="10"/>
  <c r="AW6" i="10"/>
  <c r="AX6" i="10"/>
  <c r="AY6" i="10"/>
  <c r="AZ6" i="10"/>
  <c r="BA6" i="10"/>
  <c r="BB6" i="10"/>
  <c r="BC6" i="10"/>
  <c r="BD6" i="10"/>
  <c r="BE6" i="10"/>
  <c r="BF6" i="10"/>
  <c r="BG6" i="10"/>
  <c r="BH6" i="10"/>
  <c r="BI6" i="10"/>
  <c r="BJ6" i="10"/>
  <c r="A5" i="10"/>
  <c r="B5" i="10"/>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AR5" i="10"/>
  <c r="AS5" i="10"/>
  <c r="AT5" i="10"/>
  <c r="AU5" i="10"/>
  <c r="AV5" i="10"/>
  <c r="AW5" i="10"/>
  <c r="AX5" i="10"/>
  <c r="AY5" i="10"/>
  <c r="AZ5" i="10"/>
  <c r="BA5" i="10"/>
  <c r="BB5" i="10"/>
  <c r="BC5" i="10"/>
  <c r="BD5" i="10"/>
  <c r="BE5" i="10"/>
  <c r="BF5" i="10"/>
  <c r="BG5" i="10"/>
  <c r="BH5" i="10"/>
  <c r="BI5" i="10"/>
  <c r="BJ5" i="10"/>
  <c r="A4" i="10"/>
  <c r="B4" i="10"/>
  <c r="C4" i="10"/>
  <c r="D4" i="10"/>
  <c r="E4" i="10"/>
  <c r="F4" i="10"/>
  <c r="F18" i="10" s="1"/>
  <c r="F29" i="10" s="1"/>
  <c r="G4" i="10"/>
  <c r="G18" i="10" s="1"/>
  <c r="G29" i="10" s="1"/>
  <c r="H4" i="10"/>
  <c r="H18" i="10" s="1"/>
  <c r="H29" i="10" s="1"/>
  <c r="I4" i="10"/>
  <c r="I18" i="10" s="1"/>
  <c r="I29" i="10" s="1"/>
  <c r="J4" i="10"/>
  <c r="J18" i="10" s="1"/>
  <c r="J29" i="10" s="1"/>
  <c r="K4" i="10"/>
  <c r="K18" i="10" s="1"/>
  <c r="K29" i="10" s="1"/>
  <c r="L4" i="10"/>
  <c r="L18" i="10" s="1"/>
  <c r="L29" i="10" s="1"/>
  <c r="M4" i="10"/>
  <c r="M18" i="10" s="1"/>
  <c r="M29" i="10" s="1"/>
  <c r="N4" i="10"/>
  <c r="N18" i="10" s="1"/>
  <c r="N29" i="10" s="1"/>
  <c r="O4" i="10"/>
  <c r="O18" i="10" s="1"/>
  <c r="O29" i="10" s="1"/>
  <c r="P4" i="10"/>
  <c r="P18" i="10" s="1"/>
  <c r="P29" i="10" s="1"/>
  <c r="Q4" i="10"/>
  <c r="Q18" i="10" s="1"/>
  <c r="Q29" i="10" s="1"/>
  <c r="R4" i="10"/>
  <c r="R18" i="10" s="1"/>
  <c r="R29" i="10" s="1"/>
  <c r="S4" i="10"/>
  <c r="S18" i="10" s="1"/>
  <c r="S29" i="10" s="1"/>
  <c r="T4" i="10"/>
  <c r="T18" i="10" s="1"/>
  <c r="T29" i="10" s="1"/>
  <c r="U4" i="10"/>
  <c r="U18" i="10" s="1"/>
  <c r="U29" i="10" s="1"/>
  <c r="V4" i="10"/>
  <c r="V18" i="10" s="1"/>
  <c r="V29" i="10" s="1"/>
  <c r="W4" i="10"/>
  <c r="W18" i="10" s="1"/>
  <c r="W29" i="10" s="1"/>
  <c r="X4" i="10"/>
  <c r="X18" i="10" s="1"/>
  <c r="X29" i="10" s="1"/>
  <c r="Y4" i="10"/>
  <c r="Y18" i="10" s="1"/>
  <c r="Y29" i="10" s="1"/>
  <c r="Z4" i="10"/>
  <c r="Z18" i="10" s="1"/>
  <c r="Z29" i="10" s="1"/>
  <c r="AA4" i="10"/>
  <c r="AA18" i="10" s="1"/>
  <c r="AA29" i="10" s="1"/>
  <c r="AB4" i="10"/>
  <c r="AB18" i="10" s="1"/>
  <c r="AB29" i="10" s="1"/>
  <c r="AC4" i="10"/>
  <c r="AC18" i="10" s="1"/>
  <c r="AC29" i="10" s="1"/>
  <c r="AD4" i="10"/>
  <c r="AD18" i="10" s="1"/>
  <c r="AD29" i="10" s="1"/>
  <c r="AE4" i="10"/>
  <c r="AE18" i="10" s="1"/>
  <c r="AE29" i="10" s="1"/>
  <c r="AF4" i="10"/>
  <c r="AF18" i="10" s="1"/>
  <c r="AF29" i="10" s="1"/>
  <c r="AG4" i="10"/>
  <c r="AG18" i="10" s="1"/>
  <c r="AG29" i="10" s="1"/>
  <c r="AH4" i="10"/>
  <c r="AH18" i="10" s="1"/>
  <c r="AH29" i="10" s="1"/>
  <c r="AI4" i="10"/>
  <c r="AI18" i="10" s="1"/>
  <c r="AI29" i="10" s="1"/>
  <c r="AJ4" i="10"/>
  <c r="AJ18" i="10" s="1"/>
  <c r="AJ29" i="10" s="1"/>
  <c r="AK4" i="10"/>
  <c r="AK18" i="10" s="1"/>
  <c r="AK29" i="10" s="1"/>
  <c r="AL4" i="10"/>
  <c r="AL18" i="10" s="1"/>
  <c r="AL29" i="10" s="1"/>
  <c r="AM4" i="10"/>
  <c r="AM18" i="10" s="1"/>
  <c r="AM29" i="10" s="1"/>
  <c r="AN4" i="10"/>
  <c r="AN18" i="10" s="1"/>
  <c r="AN29" i="10" s="1"/>
  <c r="AO4" i="10"/>
  <c r="AO18" i="10" s="1"/>
  <c r="AO29" i="10" s="1"/>
  <c r="AP4" i="10"/>
  <c r="AP18" i="10" s="1"/>
  <c r="AP29" i="10" s="1"/>
  <c r="AQ4" i="10"/>
  <c r="AQ18" i="10" s="1"/>
  <c r="AQ29" i="10" s="1"/>
  <c r="AR4" i="10"/>
  <c r="AR18" i="10" s="1"/>
  <c r="AR29" i="10" s="1"/>
  <c r="AS4" i="10"/>
  <c r="AS18" i="10" s="1"/>
  <c r="AS29" i="10" s="1"/>
  <c r="AT4" i="10"/>
  <c r="AT18" i="10" s="1"/>
  <c r="AT29" i="10" s="1"/>
  <c r="AU4" i="10"/>
  <c r="AV4" i="10"/>
  <c r="AW4" i="10"/>
  <c r="AX4" i="10"/>
  <c r="AY4" i="10"/>
  <c r="AZ4" i="10"/>
  <c r="BA4" i="10"/>
  <c r="BB4" i="10"/>
  <c r="BC4" i="10"/>
  <c r="BD4" i="10"/>
  <c r="BE4" i="10"/>
  <c r="BF4" i="10"/>
  <c r="BG4" i="10"/>
  <c r="BH4" i="10"/>
  <c r="BI4" i="10"/>
  <c r="BJ4" i="10"/>
  <c r="F53" i="9"/>
  <c r="G53" i="9"/>
  <c r="L53" i="9"/>
  <c r="M53" i="9"/>
  <c r="N53" i="9"/>
  <c r="P53" i="9"/>
  <c r="Q53" i="9"/>
  <c r="R53" i="9"/>
  <c r="S53" i="9"/>
  <c r="AA53" i="9"/>
  <c r="AB53" i="9"/>
  <c r="AJ53" i="9"/>
  <c r="AK53" i="9"/>
  <c r="AS53" i="9"/>
  <c r="AT53" i="9"/>
  <c r="F57" i="9"/>
  <c r="G57" i="9"/>
  <c r="L57" i="9"/>
  <c r="M57" i="9"/>
  <c r="N57" i="9"/>
  <c r="P57" i="9"/>
  <c r="Q57" i="9"/>
  <c r="R57" i="9"/>
  <c r="S57" i="9"/>
  <c r="AA57" i="9"/>
  <c r="AB57" i="9"/>
  <c r="AJ57" i="9"/>
  <c r="AK57" i="9"/>
  <c r="AS57" i="9"/>
  <c r="AT57" i="9"/>
  <c r="F66" i="9"/>
  <c r="G66" i="9"/>
  <c r="L66" i="9"/>
  <c r="M66" i="9"/>
  <c r="N66" i="9"/>
  <c r="P66" i="9"/>
  <c r="Q66" i="9"/>
  <c r="R66" i="9"/>
  <c r="S66" i="9"/>
  <c r="AA66" i="9"/>
  <c r="AB66" i="9"/>
  <c r="AJ66" i="9"/>
  <c r="AK66" i="9"/>
  <c r="AS66" i="9"/>
  <c r="AT66" i="9"/>
  <c r="F67" i="9"/>
  <c r="G67" i="9"/>
  <c r="L67" i="9"/>
  <c r="M67" i="9"/>
  <c r="N67" i="9"/>
  <c r="P67" i="9"/>
  <c r="Q67" i="9"/>
  <c r="R67" i="9"/>
  <c r="S67" i="9"/>
  <c r="AA67" i="9"/>
  <c r="AB67" i="9"/>
  <c r="AJ67" i="9"/>
  <c r="AK67" i="9"/>
  <c r="AS67" i="9"/>
  <c r="AT67" i="9"/>
  <c r="F68" i="9"/>
  <c r="G68" i="9"/>
  <c r="L68" i="9"/>
  <c r="M68" i="9"/>
  <c r="N68" i="9"/>
  <c r="P68" i="9"/>
  <c r="Q68" i="9"/>
  <c r="R68" i="9"/>
  <c r="S68" i="9"/>
  <c r="AA68" i="9"/>
  <c r="AB68" i="9"/>
  <c r="AJ68" i="9"/>
  <c r="AK68" i="9"/>
  <c r="AS68" i="9"/>
  <c r="AT68" i="9"/>
  <c r="F69" i="9"/>
  <c r="G69" i="9"/>
  <c r="L69" i="9"/>
  <c r="M69" i="9"/>
  <c r="N69" i="9"/>
  <c r="P69" i="9"/>
  <c r="Q69" i="9"/>
  <c r="R69" i="9"/>
  <c r="S69" i="9"/>
  <c r="AA69" i="9"/>
  <c r="AB69" i="9"/>
  <c r="AJ69" i="9"/>
  <c r="AK69" i="9"/>
  <c r="AS69" i="9"/>
  <c r="AT69" i="9"/>
  <c r="F48" i="9"/>
  <c r="G48" i="9"/>
  <c r="L48" i="9"/>
  <c r="M48" i="9"/>
  <c r="N48" i="9"/>
  <c r="P48" i="9"/>
  <c r="Q48" i="9"/>
  <c r="R48" i="9"/>
  <c r="S48" i="9"/>
  <c r="AA48" i="9"/>
  <c r="AB48" i="9"/>
  <c r="AJ48" i="9"/>
  <c r="AK48" i="9"/>
  <c r="AS48" i="9"/>
  <c r="AT48" i="9"/>
  <c r="F49" i="9"/>
  <c r="G49" i="9"/>
  <c r="L49" i="9"/>
  <c r="M49" i="9"/>
  <c r="N49" i="9"/>
  <c r="P49" i="9"/>
  <c r="Q49" i="9"/>
  <c r="R49" i="9"/>
  <c r="S49" i="9"/>
  <c r="AA49" i="9"/>
  <c r="AB49" i="9"/>
  <c r="AJ49" i="9"/>
  <c r="AK49" i="9"/>
  <c r="AS49" i="9"/>
  <c r="AT49" i="9"/>
  <c r="F50" i="9"/>
  <c r="G50" i="9"/>
  <c r="L50" i="9"/>
  <c r="M50" i="9"/>
  <c r="N50" i="9"/>
  <c r="P50" i="9"/>
  <c r="Q50" i="9"/>
  <c r="R50" i="9"/>
  <c r="S50" i="9"/>
  <c r="AA50" i="9"/>
  <c r="AB50" i="9"/>
  <c r="AJ50" i="9"/>
  <c r="AK50" i="9"/>
  <c r="AS50" i="9"/>
  <c r="AT50" i="9"/>
  <c r="F51" i="9"/>
  <c r="G51" i="9"/>
  <c r="L51" i="9"/>
  <c r="M51" i="9"/>
  <c r="N51" i="9"/>
  <c r="P51" i="9"/>
  <c r="Q51" i="9"/>
  <c r="R51" i="9"/>
  <c r="S51" i="9"/>
  <c r="AA51" i="9"/>
  <c r="AB51" i="9"/>
  <c r="AJ51" i="9"/>
  <c r="AK51" i="9"/>
  <c r="AS51" i="9"/>
  <c r="AT51" i="9"/>
  <c r="F52" i="9"/>
  <c r="G52" i="9"/>
  <c r="L52" i="9"/>
  <c r="M52" i="9"/>
  <c r="N52" i="9"/>
  <c r="P52" i="9"/>
  <c r="Q52" i="9"/>
  <c r="R52" i="9"/>
  <c r="S52" i="9"/>
  <c r="AA52" i="9"/>
  <c r="AB52" i="9"/>
  <c r="AJ52" i="9"/>
  <c r="AK52" i="9"/>
  <c r="AS52" i="9"/>
  <c r="AT52" i="9"/>
  <c r="F44" i="9"/>
  <c r="G44" i="9"/>
  <c r="L44" i="9"/>
  <c r="M44" i="9"/>
  <c r="N44" i="9"/>
  <c r="P44" i="9"/>
  <c r="Q44" i="9"/>
  <c r="R44" i="9"/>
  <c r="S44" i="9"/>
  <c r="AA44" i="9"/>
  <c r="AB44" i="9"/>
  <c r="AJ44" i="9"/>
  <c r="AK44" i="9"/>
  <c r="AS44" i="9"/>
  <c r="AT44" i="9"/>
  <c r="F45" i="9"/>
  <c r="G45" i="9"/>
  <c r="L45" i="9"/>
  <c r="M45" i="9"/>
  <c r="N45" i="9"/>
  <c r="P45" i="9"/>
  <c r="Q45" i="9"/>
  <c r="R45" i="9"/>
  <c r="S45" i="9"/>
  <c r="AA45" i="9"/>
  <c r="AB45" i="9"/>
  <c r="AJ45" i="9"/>
  <c r="AK45" i="9"/>
  <c r="AS45" i="9"/>
  <c r="AT45" i="9"/>
  <c r="F46" i="9"/>
  <c r="G46" i="9"/>
  <c r="L46" i="9"/>
  <c r="M46" i="9"/>
  <c r="N46" i="9"/>
  <c r="P46" i="9"/>
  <c r="Q46" i="9"/>
  <c r="R46" i="9"/>
  <c r="S46" i="9"/>
  <c r="AA46" i="9"/>
  <c r="AB46" i="9"/>
  <c r="AJ46" i="9"/>
  <c r="AK46" i="9"/>
  <c r="AS46" i="9"/>
  <c r="AT46" i="9"/>
  <c r="F47" i="9"/>
  <c r="G47" i="9"/>
  <c r="L47" i="9"/>
  <c r="M47" i="9"/>
  <c r="N47" i="9"/>
  <c r="P47" i="9"/>
  <c r="Q47" i="9"/>
  <c r="R47" i="9"/>
  <c r="S47" i="9"/>
  <c r="AA47" i="9"/>
  <c r="AB47" i="9"/>
  <c r="AJ47" i="9"/>
  <c r="AK47" i="9"/>
  <c r="AS47" i="9"/>
  <c r="AT47" i="9"/>
  <c r="F37" i="9"/>
  <c r="G37" i="9"/>
  <c r="L37" i="9"/>
  <c r="M37" i="9"/>
  <c r="N37" i="9"/>
  <c r="P37" i="9"/>
  <c r="Q37" i="9"/>
  <c r="R37" i="9"/>
  <c r="S37" i="9"/>
  <c r="AA37" i="9"/>
  <c r="AB37" i="9"/>
  <c r="AJ37" i="9"/>
  <c r="AK37" i="9"/>
  <c r="AS37" i="9"/>
  <c r="AT37" i="9"/>
  <c r="F38" i="9"/>
  <c r="G38" i="9"/>
  <c r="L38" i="9"/>
  <c r="M38" i="9"/>
  <c r="N38" i="9"/>
  <c r="P38" i="9"/>
  <c r="Q38" i="9"/>
  <c r="R38" i="9"/>
  <c r="S38" i="9"/>
  <c r="AA38" i="9"/>
  <c r="AB38" i="9"/>
  <c r="AJ38" i="9"/>
  <c r="AK38" i="9"/>
  <c r="AS38" i="9"/>
  <c r="AT38" i="9"/>
  <c r="F39" i="9"/>
  <c r="G39" i="9"/>
  <c r="L39" i="9"/>
  <c r="M39" i="9"/>
  <c r="N39" i="9"/>
  <c r="P39" i="9"/>
  <c r="Q39" i="9"/>
  <c r="R39" i="9"/>
  <c r="S39" i="9"/>
  <c r="AA39" i="9"/>
  <c r="AB39" i="9"/>
  <c r="AJ39" i="9"/>
  <c r="AK39" i="9"/>
  <c r="AS39" i="9"/>
  <c r="AT39" i="9"/>
  <c r="F40" i="9"/>
  <c r="G40" i="9"/>
  <c r="L40" i="9"/>
  <c r="M40" i="9"/>
  <c r="N40" i="9"/>
  <c r="P40" i="9"/>
  <c r="Q40" i="9"/>
  <c r="R40" i="9"/>
  <c r="S40" i="9"/>
  <c r="AA40" i="9"/>
  <c r="AB40" i="9"/>
  <c r="AJ40" i="9"/>
  <c r="AK40" i="9"/>
  <c r="AS40" i="9"/>
  <c r="AT40" i="9"/>
  <c r="F41" i="9"/>
  <c r="G41" i="9"/>
  <c r="L41" i="9"/>
  <c r="M41" i="9"/>
  <c r="N41" i="9"/>
  <c r="P41" i="9"/>
  <c r="Q41" i="9"/>
  <c r="R41" i="9"/>
  <c r="S41" i="9"/>
  <c r="AA41" i="9"/>
  <c r="AB41" i="9"/>
  <c r="AJ41" i="9"/>
  <c r="AK41" i="9"/>
  <c r="AS41" i="9"/>
  <c r="AT41" i="9"/>
  <c r="F42" i="9"/>
  <c r="G42" i="9"/>
  <c r="L42" i="9"/>
  <c r="M42" i="9"/>
  <c r="N42" i="9"/>
  <c r="P42" i="9"/>
  <c r="Q42" i="9"/>
  <c r="R42" i="9"/>
  <c r="S42" i="9"/>
  <c r="AA42" i="9"/>
  <c r="AB42" i="9"/>
  <c r="AJ42" i="9"/>
  <c r="AK42" i="9"/>
  <c r="AS42" i="9"/>
  <c r="AT42" i="9"/>
  <c r="F31" i="9"/>
  <c r="G31" i="9"/>
  <c r="L31" i="9"/>
  <c r="M31" i="9"/>
  <c r="N31" i="9"/>
  <c r="P31" i="9"/>
  <c r="Q31" i="9"/>
  <c r="R31" i="9"/>
  <c r="S31" i="9"/>
  <c r="AA31" i="9"/>
  <c r="AB31" i="9"/>
  <c r="AJ31" i="9"/>
  <c r="AK31" i="9"/>
  <c r="AS31" i="9"/>
  <c r="AT31" i="9"/>
  <c r="F32" i="9"/>
  <c r="G32" i="9"/>
  <c r="L32" i="9"/>
  <c r="M32" i="9"/>
  <c r="N32" i="9"/>
  <c r="P32" i="9"/>
  <c r="Q32" i="9"/>
  <c r="R32" i="9"/>
  <c r="S32" i="9"/>
  <c r="AA32" i="9"/>
  <c r="AB32" i="9"/>
  <c r="AJ32" i="9"/>
  <c r="AK32" i="9"/>
  <c r="AS32" i="9"/>
  <c r="AT32" i="9"/>
  <c r="F33" i="9"/>
  <c r="G33" i="9"/>
  <c r="L33" i="9"/>
  <c r="M33" i="9"/>
  <c r="N33" i="9"/>
  <c r="P33" i="9"/>
  <c r="Q33" i="9"/>
  <c r="R33" i="9"/>
  <c r="S33" i="9"/>
  <c r="AA33" i="9"/>
  <c r="AB33" i="9"/>
  <c r="AJ33" i="9"/>
  <c r="AK33" i="9"/>
  <c r="AS33" i="9"/>
  <c r="AT33" i="9"/>
  <c r="F34" i="9"/>
  <c r="G34" i="9"/>
  <c r="L34" i="9"/>
  <c r="M34" i="9"/>
  <c r="N34" i="9"/>
  <c r="P34" i="9"/>
  <c r="Q34" i="9"/>
  <c r="R34" i="9"/>
  <c r="S34" i="9"/>
  <c r="AA34" i="9"/>
  <c r="AB34" i="9"/>
  <c r="AJ34" i="9"/>
  <c r="AK34" i="9"/>
  <c r="AS34" i="9"/>
  <c r="AT34" i="9"/>
  <c r="F35" i="9"/>
  <c r="G35" i="9"/>
  <c r="L35" i="9"/>
  <c r="M35" i="9"/>
  <c r="N35" i="9"/>
  <c r="P35" i="9"/>
  <c r="Q35" i="9"/>
  <c r="R35" i="9"/>
  <c r="S35" i="9"/>
  <c r="AA35" i="9"/>
  <c r="AB35" i="9"/>
  <c r="AJ35" i="9"/>
  <c r="AK35" i="9"/>
  <c r="AS35" i="9"/>
  <c r="AT35" i="9"/>
  <c r="F36" i="9"/>
  <c r="G36" i="9"/>
  <c r="L36" i="9"/>
  <c r="M36" i="9"/>
  <c r="N36" i="9"/>
  <c r="P36" i="9"/>
  <c r="Q36" i="9"/>
  <c r="R36" i="9"/>
  <c r="S36" i="9"/>
  <c r="AA36" i="9"/>
  <c r="AB36" i="9"/>
  <c r="AJ36" i="9"/>
  <c r="AK36" i="9"/>
  <c r="AS36" i="9"/>
  <c r="AT36" i="9"/>
  <c r="A72" i="9"/>
  <c r="B72" i="9"/>
  <c r="C72" i="9"/>
  <c r="D72" i="9"/>
  <c r="E72" i="9"/>
  <c r="F28" i="9"/>
  <c r="G28" i="9"/>
  <c r="H72" i="9"/>
  <c r="I72" i="9"/>
  <c r="J72" i="9"/>
  <c r="K72" i="9"/>
  <c r="L28" i="9"/>
  <c r="M28" i="9"/>
  <c r="N28" i="9"/>
  <c r="O72" i="9"/>
  <c r="T72" i="9"/>
  <c r="U72" i="9"/>
  <c r="V72" i="9"/>
  <c r="W72" i="9"/>
  <c r="X72" i="9"/>
  <c r="Y72" i="9"/>
  <c r="Z72" i="9"/>
  <c r="AC72" i="9"/>
  <c r="AD72" i="9"/>
  <c r="AE72" i="9"/>
  <c r="AF72" i="9"/>
  <c r="AG72" i="9"/>
  <c r="AH72" i="9"/>
  <c r="AI72" i="9"/>
  <c r="AL72" i="9"/>
  <c r="AM72" i="9"/>
  <c r="AN72" i="9"/>
  <c r="AO72" i="9"/>
  <c r="AP72" i="9"/>
  <c r="AQ72" i="9"/>
  <c r="AR72" i="9"/>
  <c r="AU72" i="9"/>
  <c r="AV72" i="9"/>
  <c r="AW72" i="9"/>
  <c r="AX72" i="9"/>
  <c r="AY72" i="9"/>
  <c r="AZ72" i="9"/>
  <c r="BA72" i="9"/>
  <c r="BD72" i="9"/>
  <c r="BE72" i="9"/>
  <c r="BF72" i="9"/>
  <c r="BG72" i="9"/>
  <c r="BH72" i="9"/>
  <c r="BI72" i="9"/>
  <c r="BJ72" i="9"/>
  <c r="A73" i="9"/>
  <c r="B73" i="9"/>
  <c r="C73" i="9"/>
  <c r="D73" i="9"/>
  <c r="E73" i="9"/>
  <c r="F29" i="9"/>
  <c r="G29" i="9"/>
  <c r="H73" i="9"/>
  <c r="I73" i="9"/>
  <c r="J73" i="9"/>
  <c r="K73" i="9"/>
  <c r="L29" i="9"/>
  <c r="M29" i="9"/>
  <c r="N29" i="9"/>
  <c r="O73" i="9"/>
  <c r="P29" i="9"/>
  <c r="Q29" i="9"/>
  <c r="R29" i="9"/>
  <c r="S29" i="9"/>
  <c r="T73" i="9"/>
  <c r="U73" i="9"/>
  <c r="V73" i="9"/>
  <c r="W73" i="9"/>
  <c r="X73" i="9"/>
  <c r="Y73" i="9"/>
  <c r="Z73" i="9"/>
  <c r="AA29" i="9"/>
  <c r="AB29" i="9"/>
  <c r="AC73" i="9"/>
  <c r="AD73" i="9"/>
  <c r="AE73" i="9"/>
  <c r="AF73" i="9"/>
  <c r="AG73" i="9"/>
  <c r="AH73" i="9"/>
  <c r="AI73" i="9"/>
  <c r="AJ29" i="9"/>
  <c r="AK29" i="9"/>
  <c r="AL73" i="9"/>
  <c r="AM73" i="9"/>
  <c r="AN73" i="9"/>
  <c r="AO73" i="9"/>
  <c r="AP73" i="9"/>
  <c r="AQ73" i="9"/>
  <c r="AR73" i="9"/>
  <c r="AS29" i="9"/>
  <c r="AT29" i="9"/>
  <c r="AU73" i="9"/>
  <c r="AV73" i="9"/>
  <c r="AW73" i="9"/>
  <c r="AX73" i="9"/>
  <c r="AY73" i="9"/>
  <c r="AZ73" i="9"/>
  <c r="BA73" i="9"/>
  <c r="BB73" i="9"/>
  <c r="BC73" i="9"/>
  <c r="BD73" i="9"/>
  <c r="BE73" i="9"/>
  <c r="BF73" i="9"/>
  <c r="BG73" i="9"/>
  <c r="BH73" i="9"/>
  <c r="BI73" i="9"/>
  <c r="BJ73" i="9"/>
  <c r="F30" i="9"/>
  <c r="G30" i="9"/>
  <c r="L30" i="9"/>
  <c r="M30" i="9"/>
  <c r="N30" i="9"/>
  <c r="P30" i="9"/>
  <c r="Q30" i="9"/>
  <c r="R30" i="9"/>
  <c r="S30" i="9"/>
  <c r="AA30" i="9"/>
  <c r="AB30" i="9"/>
  <c r="AJ30" i="9"/>
  <c r="AK30" i="9"/>
  <c r="AS30" i="9"/>
  <c r="AT30" i="9"/>
  <c r="A64" i="9"/>
  <c r="B64" i="9"/>
  <c r="C64" i="9"/>
  <c r="D64" i="9"/>
  <c r="E64" i="9"/>
  <c r="F64" i="9"/>
  <c r="G64" i="9"/>
  <c r="H64" i="9"/>
  <c r="I64" i="9"/>
  <c r="J64" i="9"/>
  <c r="K64" i="9"/>
  <c r="L64" i="9"/>
  <c r="M64" i="9"/>
  <c r="N64" i="9"/>
  <c r="O64" i="9"/>
  <c r="P64" i="9"/>
  <c r="Q64" i="9"/>
  <c r="R64" i="9"/>
  <c r="S64" i="9"/>
  <c r="T64" i="9"/>
  <c r="U64" i="9"/>
  <c r="V64" i="9"/>
  <c r="W64" i="9"/>
  <c r="X64" i="9"/>
  <c r="Y64" i="9"/>
  <c r="Z64" i="9"/>
  <c r="AA64" i="9"/>
  <c r="AB64" i="9"/>
  <c r="AC64" i="9"/>
  <c r="AD64" i="9"/>
  <c r="AE64" i="9"/>
  <c r="AF64" i="9"/>
  <c r="AG64" i="9"/>
  <c r="AH64" i="9"/>
  <c r="AI64" i="9"/>
  <c r="AJ64" i="9"/>
  <c r="AK64" i="9"/>
  <c r="AL64" i="9"/>
  <c r="AM64" i="9"/>
  <c r="AN64" i="9"/>
  <c r="AO64" i="9"/>
  <c r="AP64" i="9"/>
  <c r="AQ64" i="9"/>
  <c r="AR64" i="9"/>
  <c r="AS64" i="9"/>
  <c r="AT64" i="9"/>
  <c r="AU64" i="9"/>
  <c r="AV64" i="9"/>
  <c r="AW64" i="9"/>
  <c r="AX64" i="9"/>
  <c r="AY64" i="9"/>
  <c r="AZ64" i="9"/>
  <c r="BA64" i="9"/>
  <c r="BB64" i="9"/>
  <c r="BC64" i="9"/>
  <c r="BD64" i="9"/>
  <c r="BE64" i="9"/>
  <c r="BF64" i="9"/>
  <c r="BG64" i="9"/>
  <c r="BH64" i="9"/>
  <c r="BI64" i="9"/>
  <c r="BJ64" i="9"/>
  <c r="A65" i="9"/>
  <c r="B65" i="9"/>
  <c r="C65" i="9"/>
  <c r="D65" i="9"/>
  <c r="E65" i="9"/>
  <c r="F65" i="9"/>
  <c r="G65" i="9"/>
  <c r="H65" i="9"/>
  <c r="I65" i="9"/>
  <c r="J65" i="9"/>
  <c r="K65" i="9"/>
  <c r="L65" i="9"/>
  <c r="M65" i="9"/>
  <c r="N65" i="9"/>
  <c r="O65" i="9"/>
  <c r="P65" i="9"/>
  <c r="Q65" i="9"/>
  <c r="R65" i="9"/>
  <c r="S65" i="9"/>
  <c r="T65" i="9"/>
  <c r="U65" i="9"/>
  <c r="V65" i="9"/>
  <c r="W65" i="9"/>
  <c r="X65" i="9"/>
  <c r="Y65" i="9"/>
  <c r="Z65" i="9"/>
  <c r="AA65" i="9"/>
  <c r="AB65" i="9"/>
  <c r="AC65" i="9"/>
  <c r="AD65" i="9"/>
  <c r="AE65" i="9"/>
  <c r="AF65" i="9"/>
  <c r="AG65" i="9"/>
  <c r="AH65" i="9"/>
  <c r="AI65" i="9"/>
  <c r="AJ65" i="9"/>
  <c r="AK65" i="9"/>
  <c r="AL65" i="9"/>
  <c r="AM65" i="9"/>
  <c r="AN65" i="9"/>
  <c r="AO65" i="9"/>
  <c r="AP65" i="9"/>
  <c r="AQ65" i="9"/>
  <c r="AR65" i="9"/>
  <c r="AS65" i="9"/>
  <c r="AT65" i="9"/>
  <c r="AU65" i="9"/>
  <c r="AV65" i="9"/>
  <c r="AW65" i="9"/>
  <c r="AX65" i="9"/>
  <c r="AY65" i="9"/>
  <c r="AZ65" i="9"/>
  <c r="BA65" i="9"/>
  <c r="BB65" i="9"/>
  <c r="BC65" i="9"/>
  <c r="BD65" i="9"/>
  <c r="BE65" i="9"/>
  <c r="BF65" i="9"/>
  <c r="BG65" i="9"/>
  <c r="BH65" i="9"/>
  <c r="BI65" i="9"/>
  <c r="BJ65" i="9"/>
  <c r="F56" i="9"/>
  <c r="G56" i="9"/>
  <c r="L56" i="9"/>
  <c r="M56" i="9"/>
  <c r="N56" i="9"/>
  <c r="P56" i="9"/>
  <c r="Q56" i="9"/>
  <c r="R56" i="9"/>
  <c r="S56" i="9"/>
  <c r="AA56" i="9"/>
  <c r="AB56" i="9"/>
  <c r="AJ56" i="9"/>
  <c r="AK56" i="9"/>
  <c r="AS56" i="9"/>
  <c r="AT56" i="9"/>
  <c r="A62" i="9"/>
  <c r="B62" i="9"/>
  <c r="C62" i="9"/>
  <c r="D62" i="9"/>
  <c r="E62" i="9"/>
  <c r="F62" i="9"/>
  <c r="G62" i="9"/>
  <c r="H62" i="9"/>
  <c r="I62" i="9"/>
  <c r="J62" i="9"/>
  <c r="K62" i="9"/>
  <c r="L62" i="9"/>
  <c r="M62" i="9"/>
  <c r="N62" i="9"/>
  <c r="O62" i="9"/>
  <c r="P62" i="9"/>
  <c r="Q62" i="9"/>
  <c r="R62" i="9"/>
  <c r="S62" i="9"/>
  <c r="T62" i="9"/>
  <c r="U62" i="9"/>
  <c r="V62" i="9"/>
  <c r="W62" i="9"/>
  <c r="X62" i="9"/>
  <c r="Y62" i="9"/>
  <c r="Z62" i="9"/>
  <c r="AA62" i="9"/>
  <c r="AB62" i="9"/>
  <c r="AC62" i="9"/>
  <c r="AD62" i="9"/>
  <c r="AE62" i="9"/>
  <c r="AF62" i="9"/>
  <c r="AG62" i="9"/>
  <c r="AH62" i="9"/>
  <c r="AI62" i="9"/>
  <c r="AJ62" i="9"/>
  <c r="AK62" i="9"/>
  <c r="AL62" i="9"/>
  <c r="AM62" i="9"/>
  <c r="AN62" i="9"/>
  <c r="AO62" i="9"/>
  <c r="AP62" i="9"/>
  <c r="AQ62" i="9"/>
  <c r="AR62" i="9"/>
  <c r="AS62" i="9"/>
  <c r="AT62" i="9"/>
  <c r="AU62" i="9"/>
  <c r="AV62" i="9"/>
  <c r="AW62" i="9"/>
  <c r="AX62" i="9"/>
  <c r="AY62" i="9"/>
  <c r="AZ62" i="9"/>
  <c r="BA62" i="9"/>
  <c r="BB62" i="9"/>
  <c r="BC62" i="9"/>
  <c r="BD62" i="9"/>
  <c r="BE62" i="9"/>
  <c r="BF62" i="9"/>
  <c r="BG62" i="9"/>
  <c r="BH62" i="9"/>
  <c r="BI62" i="9"/>
  <c r="BJ62" i="9"/>
  <c r="A63" i="9"/>
  <c r="B63" i="9"/>
  <c r="C63" i="9"/>
  <c r="D63" i="9"/>
  <c r="E63" i="9"/>
  <c r="F63" i="9"/>
  <c r="G63" i="9"/>
  <c r="H63" i="9"/>
  <c r="I63" i="9"/>
  <c r="J63" i="9"/>
  <c r="K63" i="9"/>
  <c r="L63" i="9"/>
  <c r="M63" i="9"/>
  <c r="N63" i="9"/>
  <c r="O63" i="9"/>
  <c r="P63" i="9"/>
  <c r="Q63" i="9"/>
  <c r="R63" i="9"/>
  <c r="S63" i="9"/>
  <c r="T63" i="9"/>
  <c r="U63" i="9"/>
  <c r="V63" i="9"/>
  <c r="W63" i="9"/>
  <c r="X63" i="9"/>
  <c r="Y63" i="9"/>
  <c r="Z63" i="9"/>
  <c r="AA63" i="9"/>
  <c r="AB63" i="9"/>
  <c r="AC63" i="9"/>
  <c r="AD63" i="9"/>
  <c r="AE63" i="9"/>
  <c r="AF63" i="9"/>
  <c r="AG63" i="9"/>
  <c r="AH63" i="9"/>
  <c r="AI63" i="9"/>
  <c r="AJ63" i="9"/>
  <c r="AK63" i="9"/>
  <c r="AL63" i="9"/>
  <c r="AM63" i="9"/>
  <c r="AN63" i="9"/>
  <c r="AO63" i="9"/>
  <c r="AP63" i="9"/>
  <c r="AQ63" i="9"/>
  <c r="AR63" i="9"/>
  <c r="AS63" i="9"/>
  <c r="AT63" i="9"/>
  <c r="AU63" i="9"/>
  <c r="AV63" i="9"/>
  <c r="AW63" i="9"/>
  <c r="AX63" i="9"/>
  <c r="AY63" i="9"/>
  <c r="AZ63" i="9"/>
  <c r="BA63" i="9"/>
  <c r="BB63" i="9"/>
  <c r="BC63" i="9"/>
  <c r="BD63" i="9"/>
  <c r="BE63" i="9"/>
  <c r="BF63" i="9"/>
  <c r="BG63" i="9"/>
  <c r="BH63" i="9"/>
  <c r="BI63" i="9"/>
  <c r="BJ63" i="9"/>
  <c r="A60" i="9"/>
  <c r="B60" i="9"/>
  <c r="C60" i="9"/>
  <c r="D60" i="9"/>
  <c r="E60" i="9"/>
  <c r="F60" i="9"/>
  <c r="G60" i="9"/>
  <c r="H60" i="9"/>
  <c r="I60" i="9"/>
  <c r="J60" i="9"/>
  <c r="K60" i="9"/>
  <c r="L60" i="9"/>
  <c r="M60" i="9"/>
  <c r="N60" i="9"/>
  <c r="O60" i="9"/>
  <c r="P60" i="9"/>
  <c r="Q60" i="9"/>
  <c r="R60" i="9"/>
  <c r="S60" i="9"/>
  <c r="T60" i="9"/>
  <c r="U60" i="9"/>
  <c r="V60" i="9"/>
  <c r="W60" i="9"/>
  <c r="X60" i="9"/>
  <c r="Y60" i="9"/>
  <c r="Z60" i="9"/>
  <c r="AA60" i="9"/>
  <c r="AB60" i="9"/>
  <c r="AC60" i="9"/>
  <c r="AD60" i="9"/>
  <c r="AE60" i="9"/>
  <c r="AF60" i="9"/>
  <c r="AG60" i="9"/>
  <c r="AH60" i="9"/>
  <c r="AI60" i="9"/>
  <c r="AJ60" i="9"/>
  <c r="AK60" i="9"/>
  <c r="AL60" i="9"/>
  <c r="AM60" i="9"/>
  <c r="AN60" i="9"/>
  <c r="AO60" i="9"/>
  <c r="AP60" i="9"/>
  <c r="AQ60" i="9"/>
  <c r="AR60" i="9"/>
  <c r="AS60" i="9"/>
  <c r="AT60" i="9"/>
  <c r="AU60" i="9"/>
  <c r="AV60" i="9"/>
  <c r="AW60" i="9"/>
  <c r="AX60" i="9"/>
  <c r="AY60" i="9"/>
  <c r="AZ60" i="9"/>
  <c r="BA60" i="9"/>
  <c r="BB60" i="9"/>
  <c r="BC60" i="9"/>
  <c r="BD60" i="9"/>
  <c r="BE60" i="9"/>
  <c r="BF60" i="9"/>
  <c r="BG60" i="9"/>
  <c r="BH60" i="9"/>
  <c r="BI60" i="9"/>
  <c r="BJ60" i="9"/>
  <c r="F11" i="9"/>
  <c r="G11" i="9"/>
  <c r="L11" i="9"/>
  <c r="M11" i="9"/>
  <c r="N11" i="9"/>
  <c r="P11" i="9"/>
  <c r="Q11" i="9"/>
  <c r="R11" i="9"/>
  <c r="S11" i="9"/>
  <c r="AA11" i="9"/>
  <c r="AB11" i="9"/>
  <c r="AJ11" i="9"/>
  <c r="AK11" i="9"/>
  <c r="AS11" i="9"/>
  <c r="AT11" i="9"/>
  <c r="F26" i="9"/>
  <c r="G26" i="9"/>
  <c r="L26" i="9"/>
  <c r="M26" i="9"/>
  <c r="N26" i="9"/>
  <c r="P26" i="9"/>
  <c r="Q26" i="9"/>
  <c r="R26" i="9"/>
  <c r="S26" i="9"/>
  <c r="AA26" i="9"/>
  <c r="AB26" i="9"/>
  <c r="AJ26" i="9"/>
  <c r="AK26" i="9"/>
  <c r="AS26" i="9"/>
  <c r="AT26" i="9"/>
  <c r="A13" i="9"/>
  <c r="B13" i="9"/>
  <c r="C13" i="9"/>
  <c r="D13" i="9"/>
  <c r="E13" i="9"/>
  <c r="F13" i="9"/>
  <c r="G13" i="9"/>
  <c r="H13" i="9"/>
  <c r="I13" i="9"/>
  <c r="J13" i="9"/>
  <c r="K13" i="9"/>
  <c r="L13" i="9"/>
  <c r="M13" i="9"/>
  <c r="N13" i="9"/>
  <c r="O13" i="9"/>
  <c r="P13" i="9"/>
  <c r="Q13" i="9"/>
  <c r="R13" i="9"/>
  <c r="S13" i="9"/>
  <c r="T13" i="9"/>
  <c r="U13" i="9"/>
  <c r="V13" i="9"/>
  <c r="W13" i="9"/>
  <c r="X13" i="9"/>
  <c r="Y13" i="9"/>
  <c r="Z13" i="9"/>
  <c r="AA13" i="9"/>
  <c r="AB13" i="9"/>
  <c r="AC13" i="9"/>
  <c r="AD13" i="9"/>
  <c r="AE13" i="9"/>
  <c r="AF13" i="9"/>
  <c r="AG13" i="9"/>
  <c r="AH13" i="9"/>
  <c r="AI13" i="9"/>
  <c r="AJ13" i="9"/>
  <c r="AK13" i="9"/>
  <c r="AL13" i="9"/>
  <c r="AM13" i="9"/>
  <c r="AN13" i="9"/>
  <c r="AO13" i="9"/>
  <c r="AP13" i="9"/>
  <c r="AQ13" i="9"/>
  <c r="AR13" i="9"/>
  <c r="AS13" i="9"/>
  <c r="AT13" i="9"/>
  <c r="AU13" i="9"/>
  <c r="AV13" i="9"/>
  <c r="AW13" i="9"/>
  <c r="AX13" i="9"/>
  <c r="AY13" i="9"/>
  <c r="AZ13" i="9"/>
  <c r="BA13" i="9"/>
  <c r="BB13" i="9"/>
  <c r="BC13" i="9"/>
  <c r="BD13" i="9"/>
  <c r="BE13" i="9"/>
  <c r="BF13" i="9"/>
  <c r="BG13" i="9"/>
  <c r="BH13" i="9"/>
  <c r="BI13" i="9"/>
  <c r="BJ13" i="9"/>
  <c r="A15" i="9"/>
  <c r="B15" i="9"/>
  <c r="C15" i="9"/>
  <c r="D15" i="9"/>
  <c r="E15" i="9"/>
  <c r="F15" i="9"/>
  <c r="G15" i="9"/>
  <c r="H15" i="9"/>
  <c r="I15" i="9"/>
  <c r="J15" i="9"/>
  <c r="K15" i="9"/>
  <c r="L15" i="9"/>
  <c r="M15" i="9"/>
  <c r="N15" i="9"/>
  <c r="O15" i="9"/>
  <c r="P15" i="9"/>
  <c r="Q15" i="9"/>
  <c r="R15" i="9"/>
  <c r="S15" i="9"/>
  <c r="T15" i="9"/>
  <c r="U15" i="9"/>
  <c r="V15" i="9"/>
  <c r="W15" i="9"/>
  <c r="X15" i="9"/>
  <c r="Y15" i="9"/>
  <c r="Z15" i="9"/>
  <c r="AA15" i="9"/>
  <c r="AB15" i="9"/>
  <c r="AC15" i="9"/>
  <c r="AD15" i="9"/>
  <c r="AE15" i="9"/>
  <c r="AF15" i="9"/>
  <c r="AG15" i="9"/>
  <c r="AH15" i="9"/>
  <c r="AI15" i="9"/>
  <c r="AJ15" i="9"/>
  <c r="AK15" i="9"/>
  <c r="AL15" i="9"/>
  <c r="AM15" i="9"/>
  <c r="AN15" i="9"/>
  <c r="AO15" i="9"/>
  <c r="AP15" i="9"/>
  <c r="AQ15" i="9"/>
  <c r="AR15" i="9"/>
  <c r="AS15" i="9"/>
  <c r="AT15" i="9"/>
  <c r="AU15" i="9"/>
  <c r="AV15" i="9"/>
  <c r="AW15" i="9"/>
  <c r="AX15" i="9"/>
  <c r="AY15" i="9"/>
  <c r="AZ15" i="9"/>
  <c r="BA15" i="9"/>
  <c r="BB15" i="9"/>
  <c r="BC15" i="9"/>
  <c r="BD15" i="9"/>
  <c r="BE15" i="9"/>
  <c r="BF15" i="9"/>
  <c r="BG15" i="9"/>
  <c r="BH15" i="9"/>
  <c r="BI15" i="9"/>
  <c r="BJ15" i="9"/>
  <c r="A16" i="9"/>
  <c r="B16" i="9"/>
  <c r="C16" i="9"/>
  <c r="D16" i="9"/>
  <c r="E16" i="9"/>
  <c r="F16" i="9"/>
  <c r="G16" i="9"/>
  <c r="H16" i="9"/>
  <c r="I16" i="9"/>
  <c r="J16" i="9"/>
  <c r="K16" i="9"/>
  <c r="L16" i="9"/>
  <c r="M16" i="9"/>
  <c r="N16" i="9"/>
  <c r="O16" i="9"/>
  <c r="P16" i="9"/>
  <c r="Q16" i="9"/>
  <c r="R16" i="9"/>
  <c r="S16" i="9"/>
  <c r="T16" i="9"/>
  <c r="U16" i="9"/>
  <c r="V16" i="9"/>
  <c r="W16" i="9"/>
  <c r="X16" i="9"/>
  <c r="Y16" i="9"/>
  <c r="Z16" i="9"/>
  <c r="AA16" i="9"/>
  <c r="AB16" i="9"/>
  <c r="AC16" i="9"/>
  <c r="AD16" i="9"/>
  <c r="AE16" i="9"/>
  <c r="AF16" i="9"/>
  <c r="AG16" i="9"/>
  <c r="AH16" i="9"/>
  <c r="AI16" i="9"/>
  <c r="AJ16" i="9"/>
  <c r="AK16" i="9"/>
  <c r="AL16" i="9"/>
  <c r="AM16" i="9"/>
  <c r="AN16" i="9"/>
  <c r="AO16" i="9"/>
  <c r="AP16" i="9"/>
  <c r="AQ16" i="9"/>
  <c r="AR16" i="9"/>
  <c r="AS16" i="9"/>
  <c r="AT16" i="9"/>
  <c r="AU16" i="9"/>
  <c r="AV16" i="9"/>
  <c r="AW16" i="9"/>
  <c r="AX16" i="9"/>
  <c r="AY16" i="9"/>
  <c r="AZ16" i="9"/>
  <c r="BA16" i="9"/>
  <c r="BB16" i="9"/>
  <c r="BC16" i="9"/>
  <c r="BD16" i="9"/>
  <c r="BE16" i="9"/>
  <c r="BF16" i="9"/>
  <c r="BG16" i="9"/>
  <c r="BH16" i="9"/>
  <c r="BI16" i="9"/>
  <c r="BJ16" i="9"/>
  <c r="A17" i="9"/>
  <c r="B17" i="9"/>
  <c r="C17" i="9"/>
  <c r="D17" i="9"/>
  <c r="E17" i="9"/>
  <c r="F17" i="9"/>
  <c r="G17" i="9"/>
  <c r="H17" i="9"/>
  <c r="I17" i="9"/>
  <c r="J17" i="9"/>
  <c r="K17" i="9"/>
  <c r="L17" i="9"/>
  <c r="M17" i="9"/>
  <c r="N17" i="9"/>
  <c r="O17" i="9"/>
  <c r="P17" i="9"/>
  <c r="Q17" i="9"/>
  <c r="R17" i="9"/>
  <c r="S17" i="9"/>
  <c r="T17" i="9"/>
  <c r="U17" i="9"/>
  <c r="V17" i="9"/>
  <c r="W17" i="9"/>
  <c r="X17" i="9"/>
  <c r="Y17" i="9"/>
  <c r="Z17" i="9"/>
  <c r="AA17" i="9"/>
  <c r="AB17" i="9"/>
  <c r="AC17" i="9"/>
  <c r="AD17" i="9"/>
  <c r="AE17" i="9"/>
  <c r="AF17" i="9"/>
  <c r="AG17" i="9"/>
  <c r="AH17" i="9"/>
  <c r="AI17" i="9"/>
  <c r="AJ17" i="9"/>
  <c r="AK17" i="9"/>
  <c r="AL17" i="9"/>
  <c r="AM17" i="9"/>
  <c r="AN17" i="9"/>
  <c r="AO17" i="9"/>
  <c r="AP17" i="9"/>
  <c r="AQ17" i="9"/>
  <c r="AR17" i="9"/>
  <c r="AS17" i="9"/>
  <c r="AT17" i="9"/>
  <c r="AU17" i="9"/>
  <c r="AV17" i="9"/>
  <c r="AW17" i="9"/>
  <c r="AX17" i="9"/>
  <c r="AY17" i="9"/>
  <c r="AZ17" i="9"/>
  <c r="BA17" i="9"/>
  <c r="BB17" i="9"/>
  <c r="BC17" i="9"/>
  <c r="BD17" i="9"/>
  <c r="BE17" i="9"/>
  <c r="BF17" i="9"/>
  <c r="BG17" i="9"/>
  <c r="BH17" i="9"/>
  <c r="BI17" i="9"/>
  <c r="BJ17" i="9"/>
  <c r="A18" i="9"/>
  <c r="B18" i="9"/>
  <c r="C18" i="9"/>
  <c r="D18" i="9"/>
  <c r="E18" i="9"/>
  <c r="F18" i="9"/>
  <c r="G18" i="9"/>
  <c r="H18" i="9"/>
  <c r="I18" i="9"/>
  <c r="J18" i="9"/>
  <c r="K18" i="9"/>
  <c r="L18" i="9"/>
  <c r="M18" i="9"/>
  <c r="N18" i="9"/>
  <c r="O18" i="9"/>
  <c r="P18" i="9"/>
  <c r="Q18" i="9"/>
  <c r="R18" i="9"/>
  <c r="S18" i="9"/>
  <c r="T18" i="9"/>
  <c r="U18" i="9"/>
  <c r="V18" i="9"/>
  <c r="W18" i="9"/>
  <c r="X18" i="9"/>
  <c r="Y18" i="9"/>
  <c r="Z18" i="9"/>
  <c r="AA18" i="9"/>
  <c r="AB18" i="9"/>
  <c r="AC18" i="9"/>
  <c r="AD18" i="9"/>
  <c r="AE18" i="9"/>
  <c r="AF18" i="9"/>
  <c r="AG18" i="9"/>
  <c r="AH18" i="9"/>
  <c r="AI18" i="9"/>
  <c r="AJ18" i="9"/>
  <c r="AK18" i="9"/>
  <c r="AL18" i="9"/>
  <c r="AM18" i="9"/>
  <c r="AN18" i="9"/>
  <c r="AO18" i="9"/>
  <c r="AP18" i="9"/>
  <c r="AQ18" i="9"/>
  <c r="AR18" i="9"/>
  <c r="AS18" i="9"/>
  <c r="AT18" i="9"/>
  <c r="AU18" i="9"/>
  <c r="AV18" i="9"/>
  <c r="AW18" i="9"/>
  <c r="AX18" i="9"/>
  <c r="AY18" i="9"/>
  <c r="AZ18" i="9"/>
  <c r="BA18" i="9"/>
  <c r="BB18" i="9"/>
  <c r="BC18" i="9"/>
  <c r="BD18" i="9"/>
  <c r="BE18" i="9"/>
  <c r="BF18" i="9"/>
  <c r="BG18" i="9"/>
  <c r="BH18" i="9"/>
  <c r="BI18" i="9"/>
  <c r="BJ18" i="9"/>
  <c r="A19" i="9"/>
  <c r="B19" i="9"/>
  <c r="C19" i="9"/>
  <c r="D19" i="9"/>
  <c r="E19" i="9"/>
  <c r="F19" i="9"/>
  <c r="G19" i="9"/>
  <c r="H19" i="9"/>
  <c r="I19" i="9"/>
  <c r="J19" i="9"/>
  <c r="K19" i="9"/>
  <c r="L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M19" i="9"/>
  <c r="AN19" i="9"/>
  <c r="AO19" i="9"/>
  <c r="AP19" i="9"/>
  <c r="AQ19" i="9"/>
  <c r="AR19" i="9"/>
  <c r="AS19" i="9"/>
  <c r="AT19" i="9"/>
  <c r="AU19" i="9"/>
  <c r="AV19" i="9"/>
  <c r="AW19" i="9"/>
  <c r="AX19" i="9"/>
  <c r="AY19" i="9"/>
  <c r="AZ19" i="9"/>
  <c r="BA19" i="9"/>
  <c r="BB19" i="9"/>
  <c r="BC19" i="9"/>
  <c r="BD19" i="9"/>
  <c r="BE19" i="9"/>
  <c r="BF19" i="9"/>
  <c r="BG19" i="9"/>
  <c r="BH19" i="9"/>
  <c r="BI19" i="9"/>
  <c r="BJ19" i="9"/>
  <c r="A20" i="9"/>
  <c r="B20" i="9"/>
  <c r="C20" i="9"/>
  <c r="D20" i="9"/>
  <c r="E20" i="9"/>
  <c r="F20" i="9"/>
  <c r="G20" i="9"/>
  <c r="H20" i="9"/>
  <c r="I20" i="9"/>
  <c r="J20" i="9"/>
  <c r="K20" i="9"/>
  <c r="L20" i="9"/>
  <c r="M20" i="9"/>
  <c r="O20" i="9"/>
  <c r="P20" i="9"/>
  <c r="Q20" i="9"/>
  <c r="R20" i="9"/>
  <c r="S20" i="9"/>
  <c r="T20" i="9"/>
  <c r="U20" i="9"/>
  <c r="V20" i="9"/>
  <c r="W20" i="9"/>
  <c r="X20" i="9"/>
  <c r="Y20" i="9"/>
  <c r="Z20" i="9"/>
  <c r="AA20" i="9"/>
  <c r="AB20" i="9"/>
  <c r="AC20" i="9"/>
  <c r="AD20" i="9"/>
  <c r="AE20" i="9"/>
  <c r="AF20" i="9"/>
  <c r="AG20" i="9"/>
  <c r="AH20" i="9"/>
  <c r="AI20" i="9"/>
  <c r="AJ20" i="9"/>
  <c r="AK20" i="9"/>
  <c r="AL20" i="9"/>
  <c r="AM20" i="9"/>
  <c r="AN20" i="9"/>
  <c r="AO20" i="9"/>
  <c r="AP20" i="9"/>
  <c r="AQ20" i="9"/>
  <c r="AR20" i="9"/>
  <c r="AS20" i="9"/>
  <c r="AT20" i="9"/>
  <c r="AU20" i="9"/>
  <c r="AV20" i="9"/>
  <c r="AW20" i="9"/>
  <c r="AX20" i="9"/>
  <c r="AY20" i="9"/>
  <c r="AZ20" i="9"/>
  <c r="BA20" i="9"/>
  <c r="BB20" i="9"/>
  <c r="BC20" i="9"/>
  <c r="BD20" i="9"/>
  <c r="BE20" i="9"/>
  <c r="BF20" i="9"/>
  <c r="BG20" i="9"/>
  <c r="BH20" i="9"/>
  <c r="BI20" i="9"/>
  <c r="BJ20" i="9"/>
  <c r="A21" i="9"/>
  <c r="B21" i="9"/>
  <c r="C21" i="9"/>
  <c r="D21" i="9"/>
  <c r="E21" i="9"/>
  <c r="F21" i="9"/>
  <c r="G21" i="9"/>
  <c r="H21" i="9"/>
  <c r="I21" i="9"/>
  <c r="J21" i="9"/>
  <c r="K21" i="9"/>
  <c r="L21" i="9"/>
  <c r="M21" i="9"/>
  <c r="N21" i="9"/>
  <c r="O21" i="9"/>
  <c r="P21" i="9"/>
  <c r="Q21" i="9"/>
  <c r="R21" i="9"/>
  <c r="S21" i="9"/>
  <c r="T21" i="9"/>
  <c r="U21" i="9"/>
  <c r="V21" i="9"/>
  <c r="W21" i="9"/>
  <c r="X21" i="9"/>
  <c r="Y21" i="9"/>
  <c r="Z21" i="9"/>
  <c r="AA21" i="9"/>
  <c r="AB21" i="9"/>
  <c r="AC21" i="9"/>
  <c r="AD21" i="9"/>
  <c r="AE21" i="9"/>
  <c r="AF21" i="9"/>
  <c r="AG21" i="9"/>
  <c r="AH21" i="9"/>
  <c r="AI21" i="9"/>
  <c r="AJ21" i="9"/>
  <c r="AK21" i="9"/>
  <c r="AL21" i="9"/>
  <c r="AM21" i="9"/>
  <c r="AN21" i="9"/>
  <c r="AO21" i="9"/>
  <c r="AP21" i="9"/>
  <c r="AQ21" i="9"/>
  <c r="AR21" i="9"/>
  <c r="AS21" i="9"/>
  <c r="AT21" i="9"/>
  <c r="AU21" i="9"/>
  <c r="AV21" i="9"/>
  <c r="AW21" i="9"/>
  <c r="AX21" i="9"/>
  <c r="AY21" i="9"/>
  <c r="AZ21" i="9"/>
  <c r="BA21" i="9"/>
  <c r="BB21" i="9"/>
  <c r="BC21" i="9"/>
  <c r="BD21" i="9"/>
  <c r="BE21" i="9"/>
  <c r="BF21" i="9"/>
  <c r="BG21" i="9"/>
  <c r="BH21" i="9"/>
  <c r="BI21" i="9"/>
  <c r="BJ21" i="9"/>
  <c r="A22" i="9"/>
  <c r="B22" i="9"/>
  <c r="C22" i="9"/>
  <c r="D22" i="9"/>
  <c r="E22" i="9"/>
  <c r="F22" i="9"/>
  <c r="G22" i="9"/>
  <c r="H22" i="9"/>
  <c r="I22" i="9"/>
  <c r="J22" i="9"/>
  <c r="K22" i="9"/>
  <c r="L22" i="9"/>
  <c r="M22" i="9"/>
  <c r="N22" i="9"/>
  <c r="O22" i="9"/>
  <c r="P22" i="9"/>
  <c r="Q22" i="9"/>
  <c r="R22" i="9"/>
  <c r="S22" i="9"/>
  <c r="T22" i="9"/>
  <c r="U22" i="9"/>
  <c r="V22" i="9"/>
  <c r="W22" i="9"/>
  <c r="X22" i="9"/>
  <c r="Y22" i="9"/>
  <c r="Z22" i="9"/>
  <c r="AA22" i="9"/>
  <c r="AB22" i="9"/>
  <c r="AC22" i="9"/>
  <c r="AD22" i="9"/>
  <c r="AE22" i="9"/>
  <c r="AF22" i="9"/>
  <c r="AG22" i="9"/>
  <c r="AH22" i="9"/>
  <c r="AI22" i="9"/>
  <c r="AJ22" i="9"/>
  <c r="AK22" i="9"/>
  <c r="AL22" i="9"/>
  <c r="AM22" i="9"/>
  <c r="AN22" i="9"/>
  <c r="AO22" i="9"/>
  <c r="AP22" i="9"/>
  <c r="AQ22" i="9"/>
  <c r="AR22" i="9"/>
  <c r="AS22" i="9"/>
  <c r="AT22" i="9"/>
  <c r="AU22" i="9"/>
  <c r="AV22" i="9"/>
  <c r="AW22" i="9"/>
  <c r="AX22" i="9"/>
  <c r="AY22" i="9"/>
  <c r="AZ22" i="9"/>
  <c r="BA22" i="9"/>
  <c r="BB22" i="9"/>
  <c r="BC22" i="9"/>
  <c r="BD22" i="9"/>
  <c r="BE22" i="9"/>
  <c r="BF22" i="9"/>
  <c r="BG22" i="9"/>
  <c r="BH22" i="9"/>
  <c r="BI22" i="9"/>
  <c r="BJ22" i="9"/>
  <c r="F9" i="9"/>
  <c r="G9" i="9"/>
  <c r="L9" i="9"/>
  <c r="M9" i="9"/>
  <c r="N9" i="9"/>
  <c r="P9" i="9"/>
  <c r="Q9" i="9"/>
  <c r="R9" i="9"/>
  <c r="S9" i="9"/>
  <c r="AA9" i="9"/>
  <c r="AB9" i="9"/>
  <c r="AJ9" i="9"/>
  <c r="AK9" i="9"/>
  <c r="AS9" i="9"/>
  <c r="AT9" i="9"/>
  <c r="A23" i="9"/>
  <c r="B23" i="9"/>
  <c r="C23" i="9"/>
  <c r="D23" i="9"/>
  <c r="E23" i="9"/>
  <c r="F23" i="9"/>
  <c r="G23" i="9"/>
  <c r="H23" i="9"/>
  <c r="I23" i="9"/>
  <c r="J23" i="9"/>
  <c r="K23" i="9"/>
  <c r="L23" i="9"/>
  <c r="M23" i="9"/>
  <c r="N23" i="9"/>
  <c r="O23" i="9"/>
  <c r="P23" i="9"/>
  <c r="Q23" i="9"/>
  <c r="R23" i="9"/>
  <c r="S23" i="9"/>
  <c r="T23" i="9"/>
  <c r="U23" i="9"/>
  <c r="V23" i="9"/>
  <c r="W23" i="9"/>
  <c r="X23" i="9"/>
  <c r="Y23" i="9"/>
  <c r="Z23" i="9"/>
  <c r="AA23" i="9"/>
  <c r="AB23" i="9"/>
  <c r="AC23" i="9"/>
  <c r="AD23" i="9"/>
  <c r="AE23" i="9"/>
  <c r="AF23" i="9"/>
  <c r="AG23" i="9"/>
  <c r="AH23" i="9"/>
  <c r="AI23" i="9"/>
  <c r="AJ23" i="9"/>
  <c r="AK23" i="9"/>
  <c r="AL23" i="9"/>
  <c r="AM23" i="9"/>
  <c r="AN23" i="9"/>
  <c r="AO23" i="9"/>
  <c r="AP23" i="9"/>
  <c r="AQ23" i="9"/>
  <c r="AR23" i="9"/>
  <c r="AS23" i="9"/>
  <c r="AT23" i="9"/>
  <c r="AU23" i="9"/>
  <c r="AV23" i="9"/>
  <c r="AW23" i="9"/>
  <c r="AX23" i="9"/>
  <c r="AY23" i="9"/>
  <c r="AZ23" i="9"/>
  <c r="BA23" i="9"/>
  <c r="BB23" i="9"/>
  <c r="BC23" i="9"/>
  <c r="BD23" i="9"/>
  <c r="BE23" i="9"/>
  <c r="BF23" i="9"/>
  <c r="BG23" i="9"/>
  <c r="BH23" i="9"/>
  <c r="BI23" i="9"/>
  <c r="BJ23" i="9"/>
  <c r="F71" i="9"/>
  <c r="G71" i="9"/>
  <c r="L71" i="9"/>
  <c r="M71" i="9"/>
  <c r="N71" i="9"/>
  <c r="P71" i="9"/>
  <c r="Q71" i="9"/>
  <c r="R71" i="9"/>
  <c r="S71" i="9"/>
  <c r="AA71" i="9"/>
  <c r="AB71" i="9"/>
  <c r="AJ71" i="9"/>
  <c r="AK71" i="9"/>
  <c r="AS71" i="9"/>
  <c r="AT71" i="9"/>
  <c r="F72" i="9"/>
  <c r="G72" i="9"/>
  <c r="L72" i="9"/>
  <c r="M72" i="9"/>
  <c r="N72" i="9"/>
  <c r="P72" i="9"/>
  <c r="Q72" i="9"/>
  <c r="R72" i="9"/>
  <c r="S72" i="9"/>
  <c r="AA72" i="9"/>
  <c r="AB72" i="9"/>
  <c r="AJ72" i="9"/>
  <c r="AK72" i="9"/>
  <c r="AS72" i="9"/>
  <c r="AT72" i="9"/>
  <c r="F24" i="9"/>
  <c r="G24" i="9"/>
  <c r="L24" i="9"/>
  <c r="M24" i="9"/>
  <c r="N24" i="9"/>
  <c r="P24" i="9"/>
  <c r="Q24" i="9"/>
  <c r="R24" i="9"/>
  <c r="S24" i="9"/>
  <c r="AA24" i="9"/>
  <c r="AB24" i="9"/>
  <c r="AJ24" i="9"/>
  <c r="AK24" i="9"/>
  <c r="AS24" i="9"/>
  <c r="AT24" i="9"/>
  <c r="F73" i="9"/>
  <c r="G73" i="9"/>
  <c r="L73" i="9"/>
  <c r="M73" i="9"/>
  <c r="N73" i="9"/>
  <c r="P73" i="9"/>
  <c r="Q73" i="9"/>
  <c r="R73" i="9"/>
  <c r="S73" i="9"/>
  <c r="AA73" i="9"/>
  <c r="AB73" i="9"/>
  <c r="AJ73" i="9"/>
  <c r="AK73" i="9"/>
  <c r="AS73" i="9"/>
  <c r="AT73" i="9"/>
  <c r="A54" i="9"/>
  <c r="B54" i="9"/>
  <c r="C54" i="9"/>
  <c r="D54" i="9"/>
  <c r="E54" i="9"/>
  <c r="F25" i="9"/>
  <c r="G25" i="9"/>
  <c r="L25" i="9"/>
  <c r="M25" i="9"/>
  <c r="N25" i="9"/>
  <c r="P25" i="9"/>
  <c r="Q25" i="9"/>
  <c r="R25" i="9"/>
  <c r="S25" i="9"/>
  <c r="AA25" i="9"/>
  <c r="AB25" i="9"/>
  <c r="AJ25" i="9"/>
  <c r="AK25" i="9"/>
  <c r="AS25" i="9"/>
  <c r="AT25" i="9"/>
  <c r="BE54" i="9"/>
  <c r="BF54" i="9"/>
  <c r="BG54" i="9"/>
  <c r="BH54" i="9"/>
  <c r="BI54" i="9"/>
  <c r="BJ54" i="9"/>
  <c r="A55" i="9"/>
  <c r="B55" i="9"/>
  <c r="C55" i="9"/>
  <c r="D55" i="9"/>
  <c r="E55" i="9"/>
  <c r="F55" i="9"/>
  <c r="G55" i="9"/>
  <c r="H55" i="9"/>
  <c r="I55" i="9"/>
  <c r="J55" i="9"/>
  <c r="K55" i="9"/>
  <c r="L55" i="9"/>
  <c r="M55" i="9"/>
  <c r="N55" i="9"/>
  <c r="O55" i="9"/>
  <c r="P55" i="9"/>
  <c r="Q55" i="9"/>
  <c r="R55" i="9"/>
  <c r="S55" i="9"/>
  <c r="T55" i="9"/>
  <c r="U55" i="9"/>
  <c r="V55" i="9"/>
  <c r="W55" i="9"/>
  <c r="X55" i="9"/>
  <c r="Y55" i="9"/>
  <c r="Z55" i="9"/>
  <c r="AA55" i="9"/>
  <c r="AB55" i="9"/>
  <c r="AC55" i="9"/>
  <c r="AD55" i="9"/>
  <c r="AE55" i="9"/>
  <c r="AF55" i="9"/>
  <c r="AG55" i="9"/>
  <c r="AH55" i="9"/>
  <c r="AI55" i="9"/>
  <c r="AJ55" i="9"/>
  <c r="AK55" i="9"/>
  <c r="AL55" i="9"/>
  <c r="AM55" i="9"/>
  <c r="AN55" i="9"/>
  <c r="AO55" i="9"/>
  <c r="AP55" i="9"/>
  <c r="AQ55" i="9"/>
  <c r="AR55" i="9"/>
  <c r="AS55" i="9"/>
  <c r="AT55" i="9"/>
  <c r="AU55" i="9"/>
  <c r="AV55" i="9"/>
  <c r="AW55" i="9"/>
  <c r="AX55" i="9"/>
  <c r="AY55" i="9"/>
  <c r="AZ55" i="9"/>
  <c r="BA55" i="9"/>
  <c r="BB55" i="9"/>
  <c r="BC55" i="9"/>
  <c r="BD55" i="9"/>
  <c r="BE55" i="9"/>
  <c r="BF55" i="9"/>
  <c r="BG55" i="9"/>
  <c r="BH55" i="9"/>
  <c r="BI55" i="9"/>
  <c r="BJ55" i="9"/>
  <c r="A7" i="9"/>
  <c r="B7" i="9"/>
  <c r="C7" i="9"/>
  <c r="D7" i="9"/>
  <c r="E7" i="9"/>
  <c r="F7" i="9"/>
  <c r="G7" i="9"/>
  <c r="H7" i="9"/>
  <c r="I7" i="9"/>
  <c r="J7" i="9"/>
  <c r="K7" i="9"/>
  <c r="L7" i="9"/>
  <c r="N7" i="9"/>
  <c r="O7" i="9"/>
  <c r="P7" i="9"/>
  <c r="Q7" i="9"/>
  <c r="R7" i="9"/>
  <c r="S7" i="9"/>
  <c r="T7" i="9"/>
  <c r="U7" i="9"/>
  <c r="V7" i="9"/>
  <c r="W7" i="9"/>
  <c r="X7" i="9"/>
  <c r="Y7" i="9"/>
  <c r="Z7" i="9"/>
  <c r="AA7" i="9"/>
  <c r="AB7" i="9"/>
  <c r="AC7" i="9"/>
  <c r="AD7" i="9"/>
  <c r="AE7" i="9"/>
  <c r="AF7" i="9"/>
  <c r="AG7" i="9"/>
  <c r="AH7" i="9"/>
  <c r="AI7" i="9"/>
  <c r="AJ7" i="9"/>
  <c r="AK7" i="9"/>
  <c r="AL7" i="9"/>
  <c r="AM7" i="9"/>
  <c r="AN7" i="9"/>
  <c r="AO7" i="9"/>
  <c r="AP7" i="9"/>
  <c r="AQ7" i="9"/>
  <c r="AR7" i="9"/>
  <c r="AS7" i="9"/>
  <c r="AT7" i="9"/>
  <c r="AU7" i="9"/>
  <c r="AV7" i="9"/>
  <c r="AW7" i="9"/>
  <c r="AX7" i="9"/>
  <c r="AY7" i="9"/>
  <c r="AZ7" i="9"/>
  <c r="BA7" i="9"/>
  <c r="BB7" i="9"/>
  <c r="BC7" i="9"/>
  <c r="BD7" i="9"/>
  <c r="BE7" i="9"/>
  <c r="BF7" i="9"/>
  <c r="BG7" i="9"/>
  <c r="BH7" i="9"/>
  <c r="BI7" i="9"/>
  <c r="BJ7" i="9"/>
  <c r="A8" i="9"/>
  <c r="B8" i="9"/>
  <c r="C8" i="9"/>
  <c r="D8" i="9"/>
  <c r="E8" i="9"/>
  <c r="F8" i="9"/>
  <c r="G8" i="9"/>
  <c r="H8" i="9"/>
  <c r="I8" i="9"/>
  <c r="J8" i="9"/>
  <c r="K8" i="9"/>
  <c r="L8" i="9"/>
  <c r="M8" i="9"/>
  <c r="N8" i="9"/>
  <c r="O8" i="9"/>
  <c r="P8" i="9"/>
  <c r="Q8" i="9"/>
  <c r="R8" i="9"/>
  <c r="S8" i="9"/>
  <c r="T8" i="9"/>
  <c r="U8" i="9"/>
  <c r="V8" i="9"/>
  <c r="W8" i="9"/>
  <c r="X8" i="9"/>
  <c r="Y8" i="9"/>
  <c r="Z8" i="9"/>
  <c r="AA8" i="9"/>
  <c r="AB8" i="9"/>
  <c r="AC8" i="9"/>
  <c r="AD8" i="9"/>
  <c r="AE8" i="9"/>
  <c r="AF8" i="9"/>
  <c r="AG8" i="9"/>
  <c r="AH8" i="9"/>
  <c r="AI8" i="9"/>
  <c r="AJ8" i="9"/>
  <c r="AK8" i="9"/>
  <c r="AL8" i="9"/>
  <c r="AM8" i="9"/>
  <c r="AN8" i="9"/>
  <c r="AO8" i="9"/>
  <c r="AP8" i="9"/>
  <c r="AQ8" i="9"/>
  <c r="AR8" i="9"/>
  <c r="AS8" i="9"/>
  <c r="AT8" i="9"/>
  <c r="AU8" i="9"/>
  <c r="AV8" i="9"/>
  <c r="AW8" i="9"/>
  <c r="AX8" i="9"/>
  <c r="AY8" i="9"/>
  <c r="AZ8" i="9"/>
  <c r="BA8" i="9"/>
  <c r="BB8" i="9"/>
  <c r="BC8" i="9"/>
  <c r="BD8" i="9"/>
  <c r="BE8" i="9"/>
  <c r="BF8" i="9"/>
  <c r="BG8" i="9"/>
  <c r="BH8" i="9"/>
  <c r="BI8" i="9"/>
  <c r="BJ8" i="9"/>
  <c r="A6" i="9"/>
  <c r="B6" i="9"/>
  <c r="C6" i="9"/>
  <c r="D6" i="9"/>
  <c r="E6" i="9"/>
  <c r="F6" i="9"/>
  <c r="G6" i="9"/>
  <c r="H6" i="9"/>
  <c r="I6" i="9"/>
  <c r="J6" i="9"/>
  <c r="K6" i="9"/>
  <c r="L6" i="9"/>
  <c r="M6" i="9"/>
  <c r="N6" i="9"/>
  <c r="O6" i="9"/>
  <c r="P6" i="9"/>
  <c r="Q6" i="9"/>
  <c r="R6" i="9"/>
  <c r="S6" i="9"/>
  <c r="T6" i="9"/>
  <c r="U6" i="9"/>
  <c r="V6" i="9"/>
  <c r="W6" i="9"/>
  <c r="X6" i="9"/>
  <c r="Y6" i="9"/>
  <c r="Z6" i="9"/>
  <c r="AA6" i="9"/>
  <c r="AB6" i="9"/>
  <c r="AC6" i="9"/>
  <c r="AD6" i="9"/>
  <c r="AE6" i="9"/>
  <c r="AF6" i="9"/>
  <c r="AG6" i="9"/>
  <c r="AH6" i="9"/>
  <c r="AI6" i="9"/>
  <c r="AJ6" i="9"/>
  <c r="AK6" i="9"/>
  <c r="AL6" i="9"/>
  <c r="AM6" i="9"/>
  <c r="AN6" i="9"/>
  <c r="AO6" i="9"/>
  <c r="AP6" i="9"/>
  <c r="AQ6" i="9"/>
  <c r="AR6" i="9"/>
  <c r="AS6" i="9"/>
  <c r="AT6" i="9"/>
  <c r="AU6" i="9"/>
  <c r="AV6" i="9"/>
  <c r="AW6" i="9"/>
  <c r="AX6" i="9"/>
  <c r="AY6" i="9"/>
  <c r="AZ6" i="9"/>
  <c r="BA6" i="9"/>
  <c r="BB6" i="9"/>
  <c r="BC6" i="9"/>
  <c r="BD6" i="9"/>
  <c r="BE6" i="9"/>
  <c r="BF6" i="9"/>
  <c r="BG6" i="9"/>
  <c r="BH6" i="9"/>
  <c r="BI6" i="9"/>
  <c r="BJ6" i="9"/>
  <c r="A5" i="9"/>
  <c r="B5" i="9"/>
  <c r="C5" i="9"/>
  <c r="D5" i="9"/>
  <c r="E5" i="9"/>
  <c r="F5" i="9"/>
  <c r="G5" i="9"/>
  <c r="H5" i="9"/>
  <c r="I5" i="9"/>
  <c r="J5" i="9"/>
  <c r="K5" i="9"/>
  <c r="L5" i="9"/>
  <c r="M5" i="9"/>
  <c r="N5" i="9"/>
  <c r="O5" i="9"/>
  <c r="P5" i="9"/>
  <c r="Q5" i="9"/>
  <c r="R5" i="9"/>
  <c r="S5" i="9"/>
  <c r="T5" i="9"/>
  <c r="U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BA5" i="9"/>
  <c r="BB5" i="9"/>
  <c r="BC5" i="9"/>
  <c r="BD5" i="9"/>
  <c r="BE5" i="9"/>
  <c r="BF5" i="9"/>
  <c r="BG5" i="9"/>
  <c r="BH5" i="9"/>
  <c r="BI5" i="9"/>
  <c r="BJ5" i="9"/>
  <c r="A4" i="9"/>
  <c r="B4" i="9"/>
  <c r="C4" i="9"/>
  <c r="D4" i="9"/>
  <c r="E4" i="9"/>
  <c r="F4" i="9"/>
  <c r="F14" i="9" s="1"/>
  <c r="F27" i="9" s="1"/>
  <c r="F70" i="9" s="1"/>
  <c r="G4" i="9"/>
  <c r="G14" i="9" s="1"/>
  <c r="G27" i="9" s="1"/>
  <c r="H4" i="9"/>
  <c r="H14" i="9" s="1"/>
  <c r="H27" i="9" s="1"/>
  <c r="I4" i="9"/>
  <c r="I14" i="9" s="1"/>
  <c r="I27" i="9" s="1"/>
  <c r="J4" i="9"/>
  <c r="J14" i="9" s="1"/>
  <c r="J27" i="9" s="1"/>
  <c r="J70" i="9" s="1"/>
  <c r="K4" i="9"/>
  <c r="K14" i="9" s="1"/>
  <c r="K27" i="9" s="1"/>
  <c r="L4" i="9"/>
  <c r="L14" i="9" s="1"/>
  <c r="L27" i="9" s="1"/>
  <c r="M4" i="9"/>
  <c r="M14" i="9" s="1"/>
  <c r="M27" i="9" s="1"/>
  <c r="M70" i="9" s="1"/>
  <c r="N4" i="9"/>
  <c r="N14" i="9" s="1"/>
  <c r="N27" i="9" s="1"/>
  <c r="O4" i="9"/>
  <c r="O14" i="9" s="1"/>
  <c r="O27" i="9" s="1"/>
  <c r="P4" i="9"/>
  <c r="P14" i="9" s="1"/>
  <c r="P27" i="9" s="1"/>
  <c r="Q4" i="9"/>
  <c r="Q14" i="9" s="1"/>
  <c r="Q27" i="9" s="1"/>
  <c r="R4" i="9"/>
  <c r="R14" i="9" s="1"/>
  <c r="R27" i="9" s="1"/>
  <c r="S4" i="9"/>
  <c r="S14" i="9" s="1"/>
  <c r="S27" i="9" s="1"/>
  <c r="T4" i="9"/>
  <c r="T14" i="9" s="1"/>
  <c r="T27" i="9" s="1"/>
  <c r="U4" i="9"/>
  <c r="U14" i="9" s="1"/>
  <c r="U27" i="9" s="1"/>
  <c r="U70" i="9" s="1"/>
  <c r="V4" i="9"/>
  <c r="V14" i="9" s="1"/>
  <c r="V27" i="9" s="1"/>
  <c r="W4" i="9"/>
  <c r="W14" i="9" s="1"/>
  <c r="W27" i="9" s="1"/>
  <c r="X4" i="9"/>
  <c r="X14" i="9" s="1"/>
  <c r="X27" i="9" s="1"/>
  <c r="Y4" i="9"/>
  <c r="Y14" i="9" s="1"/>
  <c r="Y27" i="9" s="1"/>
  <c r="Z4" i="9"/>
  <c r="Z14" i="9" s="1"/>
  <c r="Z27" i="9" s="1"/>
  <c r="AA4" i="9"/>
  <c r="AA14" i="9" s="1"/>
  <c r="AA27" i="9" s="1"/>
  <c r="AB4" i="9"/>
  <c r="AB14" i="9" s="1"/>
  <c r="AB27" i="9" s="1"/>
  <c r="AC4" i="9"/>
  <c r="AC14" i="9" s="1"/>
  <c r="AC27" i="9" s="1"/>
  <c r="AD4" i="9"/>
  <c r="AD14" i="9" s="1"/>
  <c r="AD27" i="9" s="1"/>
  <c r="AE4" i="9"/>
  <c r="AE14" i="9" s="1"/>
  <c r="AE27" i="9" s="1"/>
  <c r="AF4" i="9"/>
  <c r="AF14" i="9" s="1"/>
  <c r="AF27" i="9" s="1"/>
  <c r="AG4" i="9"/>
  <c r="AG14" i="9" s="1"/>
  <c r="AG27" i="9" s="1"/>
  <c r="AH4" i="9"/>
  <c r="AH14" i="9" s="1"/>
  <c r="AH27" i="9" s="1"/>
  <c r="AI4" i="9"/>
  <c r="AI14" i="9" s="1"/>
  <c r="AI27" i="9" s="1"/>
  <c r="AJ4" i="9"/>
  <c r="AJ14" i="9" s="1"/>
  <c r="AJ27" i="9" s="1"/>
  <c r="AK4" i="9"/>
  <c r="AK14" i="9" s="1"/>
  <c r="AK27" i="9" s="1"/>
  <c r="AL4" i="9"/>
  <c r="AL14" i="9" s="1"/>
  <c r="AL27" i="9" s="1"/>
  <c r="AM4" i="9"/>
  <c r="AM14" i="9" s="1"/>
  <c r="AM27" i="9" s="1"/>
  <c r="AN4" i="9"/>
  <c r="AN14" i="9" s="1"/>
  <c r="AN27" i="9" s="1"/>
  <c r="AO4" i="9"/>
  <c r="AO14" i="9" s="1"/>
  <c r="AO27" i="9" s="1"/>
  <c r="AP4" i="9"/>
  <c r="AP14" i="9" s="1"/>
  <c r="AP27" i="9" s="1"/>
  <c r="AQ4" i="9"/>
  <c r="AQ14" i="9" s="1"/>
  <c r="AQ27" i="9" s="1"/>
  <c r="AR4" i="9"/>
  <c r="AR14" i="9" s="1"/>
  <c r="AR27" i="9" s="1"/>
  <c r="AS4" i="9"/>
  <c r="AS14" i="9" s="1"/>
  <c r="AS27" i="9" s="1"/>
  <c r="AT4" i="9"/>
  <c r="AT14" i="9" s="1"/>
  <c r="AT27" i="9" s="1"/>
  <c r="AU4" i="9"/>
  <c r="AV4" i="9"/>
  <c r="AW4" i="9"/>
  <c r="AX4" i="9"/>
  <c r="AY4" i="9"/>
  <c r="AZ4" i="9"/>
  <c r="BA4" i="9"/>
  <c r="BB4" i="9"/>
  <c r="BC4" i="9"/>
  <c r="BD4" i="9"/>
  <c r="BE4" i="9"/>
  <c r="BF4" i="9"/>
  <c r="BG4" i="9"/>
  <c r="BH4" i="9"/>
  <c r="BI4" i="9"/>
  <c r="BJ4" i="9"/>
  <c r="F27" i="8"/>
  <c r="L27" i="8"/>
  <c r="M27" i="8"/>
  <c r="N27" i="8"/>
  <c r="O27" i="8"/>
  <c r="P27" i="8"/>
  <c r="Q27" i="8"/>
  <c r="R27" i="8"/>
  <c r="Z27" i="8"/>
  <c r="AA27" i="8"/>
  <c r="AI27" i="8"/>
  <c r="AJ27" i="8"/>
  <c r="AR27" i="8"/>
  <c r="AS27" i="8"/>
  <c r="F28" i="8"/>
  <c r="L28" i="8"/>
  <c r="M28" i="8"/>
  <c r="N28" i="8"/>
  <c r="O28" i="8"/>
  <c r="P28" i="8"/>
  <c r="Q28" i="8"/>
  <c r="R28" i="8"/>
  <c r="Z28" i="8"/>
  <c r="AA28" i="8"/>
  <c r="AI28" i="8"/>
  <c r="AJ28" i="8"/>
  <c r="AR28" i="8"/>
  <c r="F29" i="8"/>
  <c r="L29" i="8"/>
  <c r="M29" i="8"/>
  <c r="N29" i="8"/>
  <c r="O29" i="8"/>
  <c r="P29" i="8"/>
  <c r="Q29" i="8"/>
  <c r="R29" i="8"/>
  <c r="Z29" i="8"/>
  <c r="AA29" i="8"/>
  <c r="AI29" i="8"/>
  <c r="AJ29" i="8"/>
  <c r="AR29" i="8"/>
  <c r="AS29" i="8"/>
  <c r="F26" i="8"/>
  <c r="L26" i="8"/>
  <c r="M26" i="8"/>
  <c r="N26" i="8"/>
  <c r="A45" i="8"/>
  <c r="B45" i="8"/>
  <c r="C45" i="8"/>
  <c r="D45" i="8"/>
  <c r="E45" i="8"/>
  <c r="F45" i="8"/>
  <c r="G45" i="8"/>
  <c r="H45" i="8"/>
  <c r="I45" i="8"/>
  <c r="J45" i="8"/>
  <c r="K45" i="8"/>
  <c r="L45" i="8"/>
  <c r="M45" i="8"/>
  <c r="N45" i="8"/>
  <c r="O45" i="8"/>
  <c r="P45" i="8"/>
  <c r="Q45" i="8"/>
  <c r="R45" i="8"/>
  <c r="S45" i="8"/>
  <c r="T45" i="8"/>
  <c r="U45" i="8"/>
  <c r="V45" i="8"/>
  <c r="W45" i="8"/>
  <c r="X45" i="8"/>
  <c r="Y45" i="8"/>
  <c r="Z45" i="8"/>
  <c r="AA45" i="8"/>
  <c r="AB45" i="8"/>
  <c r="AC45" i="8"/>
  <c r="AD45" i="8"/>
  <c r="AE45" i="8"/>
  <c r="AF45" i="8"/>
  <c r="AG45" i="8"/>
  <c r="AH45" i="8"/>
  <c r="AI45" i="8"/>
  <c r="AJ45" i="8"/>
  <c r="AK45" i="8"/>
  <c r="AL45" i="8"/>
  <c r="AM45" i="8"/>
  <c r="AN45" i="8"/>
  <c r="AO45" i="8"/>
  <c r="AP45" i="8"/>
  <c r="AQ45" i="8"/>
  <c r="AR45" i="8"/>
  <c r="AS45" i="8"/>
  <c r="AT45" i="8"/>
  <c r="AU45" i="8"/>
  <c r="AV45" i="8"/>
  <c r="AW45" i="8"/>
  <c r="AX45" i="8"/>
  <c r="AY45" i="8"/>
  <c r="AZ45" i="8"/>
  <c r="BA45" i="8"/>
  <c r="BB45" i="8"/>
  <c r="BC45" i="8"/>
  <c r="BD45" i="8"/>
  <c r="BE45" i="8"/>
  <c r="BF45" i="8"/>
  <c r="BG45" i="8"/>
  <c r="BH45" i="8"/>
  <c r="BI45" i="8"/>
  <c r="F35" i="8"/>
  <c r="L35" i="8"/>
  <c r="M35" i="8"/>
  <c r="N35" i="8"/>
  <c r="O35" i="8"/>
  <c r="P35" i="8"/>
  <c r="Q35" i="8"/>
  <c r="R35" i="8"/>
  <c r="Z35" i="8"/>
  <c r="AA35" i="8"/>
  <c r="AI35" i="8"/>
  <c r="AJ35" i="8"/>
  <c r="AR35" i="8"/>
  <c r="AS35" i="8"/>
  <c r="A44" i="8"/>
  <c r="B44" i="8"/>
  <c r="C44" i="8"/>
  <c r="D44" i="8"/>
  <c r="E44" i="8"/>
  <c r="F44" i="8"/>
  <c r="G44" i="8"/>
  <c r="H44" i="8"/>
  <c r="I44" i="8"/>
  <c r="J44" i="8"/>
  <c r="K44" i="8"/>
  <c r="L44" i="8"/>
  <c r="M44" i="8"/>
  <c r="N44" i="8"/>
  <c r="O44" i="8"/>
  <c r="P44" i="8"/>
  <c r="Q44" i="8"/>
  <c r="R44" i="8"/>
  <c r="S44" i="8"/>
  <c r="T44" i="8"/>
  <c r="U44" i="8"/>
  <c r="V44" i="8"/>
  <c r="W44" i="8"/>
  <c r="X44" i="8"/>
  <c r="Y44" i="8"/>
  <c r="Z44" i="8"/>
  <c r="AA44" i="8"/>
  <c r="AB44" i="8"/>
  <c r="AC44" i="8"/>
  <c r="AD44" i="8"/>
  <c r="AE44" i="8"/>
  <c r="AF44" i="8"/>
  <c r="AG44" i="8"/>
  <c r="AH44" i="8"/>
  <c r="AI44" i="8"/>
  <c r="AJ44" i="8"/>
  <c r="AK44" i="8"/>
  <c r="AL44" i="8"/>
  <c r="AM44" i="8"/>
  <c r="AN44" i="8"/>
  <c r="AO44" i="8"/>
  <c r="AP44" i="8"/>
  <c r="AQ44" i="8"/>
  <c r="AR44" i="8"/>
  <c r="AS44" i="8"/>
  <c r="AT44" i="8"/>
  <c r="AU44" i="8"/>
  <c r="AV44" i="8"/>
  <c r="AW44" i="8"/>
  <c r="AX44" i="8"/>
  <c r="AY44" i="8"/>
  <c r="AZ44" i="8"/>
  <c r="BA44" i="8"/>
  <c r="BB44" i="8"/>
  <c r="BC44" i="8"/>
  <c r="BD44" i="8"/>
  <c r="BE44" i="8"/>
  <c r="BF44" i="8"/>
  <c r="BG44" i="8"/>
  <c r="BH44" i="8"/>
  <c r="BI44" i="8"/>
  <c r="A41" i="8"/>
  <c r="B41" i="8"/>
  <c r="C41" i="8"/>
  <c r="D41" i="8"/>
  <c r="E41" i="8"/>
  <c r="F41" i="8"/>
  <c r="G41" i="8"/>
  <c r="H41"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AM41" i="8"/>
  <c r="AN41" i="8"/>
  <c r="AO41" i="8"/>
  <c r="AP41" i="8"/>
  <c r="AQ41" i="8"/>
  <c r="AR41" i="8"/>
  <c r="AS41" i="8"/>
  <c r="AT41" i="8"/>
  <c r="AU41" i="8"/>
  <c r="AV41" i="8"/>
  <c r="AW41" i="8"/>
  <c r="AX41" i="8"/>
  <c r="AY41" i="8"/>
  <c r="AZ41" i="8"/>
  <c r="BA41" i="8"/>
  <c r="BB41" i="8"/>
  <c r="BC41" i="8"/>
  <c r="BD41" i="8"/>
  <c r="BE41" i="8"/>
  <c r="BF41" i="8"/>
  <c r="BG41" i="8"/>
  <c r="BH41" i="8"/>
  <c r="BI41" i="8"/>
  <c r="A42" i="8"/>
  <c r="B42" i="8"/>
  <c r="C42" i="8"/>
  <c r="D42" i="8"/>
  <c r="E42" i="8"/>
  <c r="F34" i="8"/>
  <c r="L34" i="8"/>
  <c r="M34" i="8"/>
  <c r="N34" i="8"/>
  <c r="O34" i="8"/>
  <c r="P34" i="8"/>
  <c r="Q34" i="8"/>
  <c r="R34" i="8"/>
  <c r="Z34" i="8"/>
  <c r="AA34" i="8"/>
  <c r="AI34" i="8"/>
  <c r="AJ34" i="8"/>
  <c r="AR34" i="8"/>
  <c r="AS34" i="8"/>
  <c r="BD42" i="8"/>
  <c r="BE42" i="8"/>
  <c r="BF42" i="8"/>
  <c r="BG42" i="8"/>
  <c r="BH42" i="8"/>
  <c r="BI42" i="8"/>
  <c r="A43" i="8"/>
  <c r="B43" i="8"/>
  <c r="C43" i="8"/>
  <c r="D43" i="8"/>
  <c r="E43" i="8"/>
  <c r="F43" i="8"/>
  <c r="G43" i="8"/>
  <c r="H43" i="8"/>
  <c r="I43" i="8"/>
  <c r="J43" i="8"/>
  <c r="K43" i="8"/>
  <c r="L43" i="8"/>
  <c r="M43" i="8"/>
  <c r="N43" i="8"/>
  <c r="O43" i="8"/>
  <c r="P43" i="8"/>
  <c r="Q43" i="8"/>
  <c r="R43" i="8"/>
  <c r="S43" i="8"/>
  <c r="T43" i="8"/>
  <c r="U43" i="8"/>
  <c r="V43" i="8"/>
  <c r="W43" i="8"/>
  <c r="X43" i="8"/>
  <c r="Y43" i="8"/>
  <c r="Z43" i="8"/>
  <c r="AA43" i="8"/>
  <c r="AB43" i="8"/>
  <c r="AC43" i="8"/>
  <c r="AD43" i="8"/>
  <c r="AE43" i="8"/>
  <c r="AF43" i="8"/>
  <c r="AG43" i="8"/>
  <c r="AH43" i="8"/>
  <c r="AI43" i="8"/>
  <c r="AJ43" i="8"/>
  <c r="AK43" i="8"/>
  <c r="AL43" i="8"/>
  <c r="AM43" i="8"/>
  <c r="AN43" i="8"/>
  <c r="AO43" i="8"/>
  <c r="AP43" i="8"/>
  <c r="AQ43" i="8"/>
  <c r="AR43" i="8"/>
  <c r="AS43" i="8"/>
  <c r="AT43" i="8"/>
  <c r="AU43" i="8"/>
  <c r="AV43" i="8"/>
  <c r="AW43" i="8"/>
  <c r="AX43" i="8"/>
  <c r="AY43" i="8"/>
  <c r="AZ43" i="8"/>
  <c r="BA43" i="8"/>
  <c r="BB43" i="8"/>
  <c r="BC43" i="8"/>
  <c r="BD43" i="8"/>
  <c r="BE43" i="8"/>
  <c r="BF43" i="8"/>
  <c r="BG43" i="8"/>
  <c r="BH43" i="8"/>
  <c r="BI43" i="8"/>
  <c r="A40" i="8"/>
  <c r="B40" i="8"/>
  <c r="C40" i="8"/>
  <c r="D40" i="8"/>
  <c r="E40" i="8"/>
  <c r="F40" i="8"/>
  <c r="G40" i="8"/>
  <c r="H40" i="8"/>
  <c r="I40" i="8"/>
  <c r="J40" i="8"/>
  <c r="K40" i="8"/>
  <c r="L40" i="8"/>
  <c r="G126" i="5" s="1"/>
  <c r="M40" i="8"/>
  <c r="N40" i="8"/>
  <c r="O40" i="8"/>
  <c r="P40" i="8"/>
  <c r="Q40" i="8"/>
  <c r="R40" i="8"/>
  <c r="S40" i="8"/>
  <c r="T40" i="8"/>
  <c r="U40" i="8"/>
  <c r="V40" i="8"/>
  <c r="W40" i="8"/>
  <c r="X40" i="8"/>
  <c r="Y40" i="8"/>
  <c r="Z40" i="8"/>
  <c r="AA40" i="8"/>
  <c r="AB40" i="8"/>
  <c r="AC40" i="8"/>
  <c r="AD40" i="8"/>
  <c r="AE40" i="8"/>
  <c r="AF40" i="8"/>
  <c r="AG40" i="8"/>
  <c r="AH40" i="8"/>
  <c r="AI40" i="8"/>
  <c r="AJ40" i="8"/>
  <c r="AK40" i="8"/>
  <c r="AL40" i="8"/>
  <c r="AM40" i="8"/>
  <c r="AN40" i="8"/>
  <c r="AO40" i="8"/>
  <c r="AP40" i="8"/>
  <c r="AQ40" i="8"/>
  <c r="AR40" i="8"/>
  <c r="AS40" i="8"/>
  <c r="AT40" i="8"/>
  <c r="AU40" i="8"/>
  <c r="AV40" i="8"/>
  <c r="AW40" i="8"/>
  <c r="AX40" i="8"/>
  <c r="AY40" i="8"/>
  <c r="AZ40" i="8"/>
  <c r="BA40" i="8"/>
  <c r="BB40" i="8"/>
  <c r="BC40" i="8"/>
  <c r="BD40" i="8"/>
  <c r="BE40" i="8"/>
  <c r="BF40" i="8"/>
  <c r="BG40" i="8"/>
  <c r="BH40" i="8"/>
  <c r="BI40" i="8"/>
  <c r="A38" i="8"/>
  <c r="B38" i="8"/>
  <c r="C38"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AU38" i="8"/>
  <c r="AV38" i="8"/>
  <c r="AW38" i="8"/>
  <c r="AX38" i="8"/>
  <c r="AY38" i="8"/>
  <c r="AZ38" i="8"/>
  <c r="BA38" i="8"/>
  <c r="BB38" i="8"/>
  <c r="BC38" i="8"/>
  <c r="BD38" i="8"/>
  <c r="BE38" i="8"/>
  <c r="BF38" i="8"/>
  <c r="BG38" i="8"/>
  <c r="BH38" i="8"/>
  <c r="BI38" i="8"/>
  <c r="A39" i="8"/>
  <c r="B39" i="8"/>
  <c r="C39"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AU39" i="8"/>
  <c r="AV39" i="8"/>
  <c r="AW39" i="8"/>
  <c r="AX39" i="8"/>
  <c r="AY39" i="8"/>
  <c r="AZ39" i="8"/>
  <c r="BA39" i="8"/>
  <c r="BB39" i="8"/>
  <c r="BC39" i="8"/>
  <c r="BD39" i="8"/>
  <c r="BE39" i="8"/>
  <c r="BF39" i="8"/>
  <c r="BG39" i="8"/>
  <c r="BH39" i="8"/>
  <c r="BI39" i="8"/>
  <c r="A31" i="8"/>
  <c r="B31" i="8"/>
  <c r="C31" i="8"/>
  <c r="D31" i="8"/>
  <c r="E31" i="8"/>
  <c r="G31" i="8"/>
  <c r="H31" i="8"/>
  <c r="I31" i="8"/>
  <c r="J31" i="8"/>
  <c r="K31" i="8"/>
  <c r="S31" i="8"/>
  <c r="T31" i="8"/>
  <c r="U31" i="8"/>
  <c r="V31" i="8"/>
  <c r="W31" i="8"/>
  <c r="X31" i="8"/>
  <c r="Y31" i="8"/>
  <c r="Z31" i="8"/>
  <c r="AA31" i="8"/>
  <c r="AB31" i="8"/>
  <c r="AC31" i="8"/>
  <c r="AD31" i="8"/>
  <c r="AE31" i="8"/>
  <c r="AF31" i="8"/>
  <c r="AG31" i="8"/>
  <c r="AH31" i="8"/>
  <c r="AI31" i="8"/>
  <c r="AJ31" i="8"/>
  <c r="AK31" i="8"/>
  <c r="AL31" i="8"/>
  <c r="AM31" i="8"/>
  <c r="AN31" i="8"/>
  <c r="AO31" i="8"/>
  <c r="AP31" i="8"/>
  <c r="AQ31" i="8"/>
  <c r="AR31" i="8"/>
  <c r="AS31" i="8"/>
  <c r="AT31" i="8"/>
  <c r="AU31" i="8"/>
  <c r="AV31" i="8"/>
  <c r="AW31" i="8"/>
  <c r="AX31" i="8"/>
  <c r="AY31" i="8"/>
  <c r="AZ31" i="8"/>
  <c r="BA31" i="8"/>
  <c r="BB31" i="8"/>
  <c r="BC31" i="8"/>
  <c r="BD31" i="8"/>
  <c r="BE31" i="8"/>
  <c r="BF31" i="8"/>
  <c r="BG31" i="8"/>
  <c r="BH31" i="8"/>
  <c r="BI31" i="8"/>
  <c r="F21" i="8"/>
  <c r="L21" i="8"/>
  <c r="M21" i="8"/>
  <c r="N21" i="8"/>
  <c r="O21" i="8"/>
  <c r="P21" i="8"/>
  <c r="Q21" i="8"/>
  <c r="R21" i="8"/>
  <c r="Z21" i="8"/>
  <c r="AA21" i="8"/>
  <c r="AI21" i="8"/>
  <c r="AJ21" i="8"/>
  <c r="AR21" i="8"/>
  <c r="AS21" i="8"/>
  <c r="A32" i="8"/>
  <c r="B32" i="8"/>
  <c r="C32" i="8"/>
  <c r="D32" i="8"/>
  <c r="E32" i="8"/>
  <c r="G32" i="8"/>
  <c r="H32" i="8"/>
  <c r="I32" i="8"/>
  <c r="J32" i="8"/>
  <c r="K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AU32" i="8"/>
  <c r="AV32" i="8"/>
  <c r="AW32" i="8"/>
  <c r="AX32" i="8"/>
  <c r="AY32" i="8"/>
  <c r="AZ32" i="8"/>
  <c r="BA32" i="8"/>
  <c r="BB32" i="8"/>
  <c r="BC32" i="8"/>
  <c r="BD32" i="8"/>
  <c r="BE32" i="8"/>
  <c r="BF32" i="8"/>
  <c r="BG32" i="8"/>
  <c r="BH32" i="8"/>
  <c r="BI32" i="8"/>
  <c r="F22" i="8"/>
  <c r="L22" i="8"/>
  <c r="M22" i="8"/>
  <c r="N22" i="8"/>
  <c r="O22" i="8"/>
  <c r="P22" i="8"/>
  <c r="Q22" i="8"/>
  <c r="R22" i="8"/>
  <c r="Z22" i="8"/>
  <c r="AA22" i="8"/>
  <c r="AI22" i="8"/>
  <c r="AJ22" i="8"/>
  <c r="AR22" i="8"/>
  <c r="AS22" i="8"/>
  <c r="F23" i="8"/>
  <c r="L23" i="8"/>
  <c r="M23" i="8"/>
  <c r="N23" i="8"/>
  <c r="O23" i="8"/>
  <c r="P23" i="8"/>
  <c r="Q23" i="8"/>
  <c r="R23" i="8"/>
  <c r="Z23" i="8"/>
  <c r="AA23" i="8"/>
  <c r="AI23" i="8"/>
  <c r="AJ23" i="8"/>
  <c r="AR23" i="8"/>
  <c r="AS23" i="8"/>
  <c r="F24" i="8"/>
  <c r="L24" i="8"/>
  <c r="M24" i="8"/>
  <c r="N24" i="8"/>
  <c r="O24" i="8"/>
  <c r="P24" i="8"/>
  <c r="Q24" i="8"/>
  <c r="R24" i="8"/>
  <c r="Z24" i="8"/>
  <c r="AA24" i="8"/>
  <c r="AI24" i="8"/>
  <c r="AJ24" i="8"/>
  <c r="AR24" i="8"/>
  <c r="AS24" i="8"/>
  <c r="A33" i="8"/>
  <c r="B33" i="8"/>
  <c r="C33" i="8"/>
  <c r="D33" i="8"/>
  <c r="E33" i="8"/>
  <c r="G33" i="8"/>
  <c r="H33"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AM33" i="8"/>
  <c r="AN33" i="8"/>
  <c r="AO33" i="8"/>
  <c r="AP33" i="8"/>
  <c r="AQ33" i="8"/>
  <c r="AR33" i="8"/>
  <c r="AS33" i="8"/>
  <c r="AT33" i="8"/>
  <c r="AU33" i="8"/>
  <c r="AV33" i="8"/>
  <c r="AW33" i="8"/>
  <c r="AX33" i="8"/>
  <c r="AY33" i="8"/>
  <c r="AZ33" i="8"/>
  <c r="BA33" i="8"/>
  <c r="BB33" i="8"/>
  <c r="BC33" i="8"/>
  <c r="BD33" i="8"/>
  <c r="BE33" i="8"/>
  <c r="BF33" i="8"/>
  <c r="BG33" i="8"/>
  <c r="BH33" i="8"/>
  <c r="BI33" i="8"/>
  <c r="A37" i="8"/>
  <c r="B37" i="8"/>
  <c r="C37" i="8"/>
  <c r="D37" i="8"/>
  <c r="E37" i="8"/>
  <c r="F25" i="8"/>
  <c r="G37" i="8"/>
  <c r="H37" i="8"/>
  <c r="I37" i="8"/>
  <c r="J37" i="8"/>
  <c r="K37" i="8"/>
  <c r="L25" i="8"/>
  <c r="M25" i="8"/>
  <c r="N25" i="8"/>
  <c r="O25" i="8"/>
  <c r="P25" i="8"/>
  <c r="Q25" i="8"/>
  <c r="R25" i="8"/>
  <c r="S37" i="8"/>
  <c r="T37" i="8"/>
  <c r="U37" i="8"/>
  <c r="V37" i="8"/>
  <c r="W37" i="8"/>
  <c r="X37" i="8"/>
  <c r="Y37" i="8"/>
  <c r="Z25" i="8"/>
  <c r="AA25" i="8"/>
  <c r="AB37" i="8"/>
  <c r="AC37" i="8"/>
  <c r="AD37" i="8"/>
  <c r="AE37" i="8"/>
  <c r="AF37" i="8"/>
  <c r="AG37" i="8"/>
  <c r="AH37" i="8"/>
  <c r="AI25" i="8"/>
  <c r="AJ25" i="8"/>
  <c r="AK37" i="8"/>
  <c r="AL37" i="8"/>
  <c r="AM37" i="8"/>
  <c r="AN37" i="8"/>
  <c r="AO37" i="8"/>
  <c r="AP37" i="8"/>
  <c r="AQ37" i="8"/>
  <c r="AR25" i="8"/>
  <c r="AS25" i="8"/>
  <c r="AT37" i="8"/>
  <c r="AU37" i="8"/>
  <c r="AV37" i="8"/>
  <c r="AW37" i="8"/>
  <c r="AX37" i="8"/>
  <c r="AY37" i="8"/>
  <c r="AZ37" i="8"/>
  <c r="BA37" i="8"/>
  <c r="BB37" i="8"/>
  <c r="BC37" i="8"/>
  <c r="BD37" i="8"/>
  <c r="BE37" i="8"/>
  <c r="BF37" i="8"/>
  <c r="BG37" i="8"/>
  <c r="BH37" i="8"/>
  <c r="BI37" i="8"/>
  <c r="A20" i="8"/>
  <c r="B20"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BH20" i="8"/>
  <c r="BI20" i="8"/>
  <c r="A19" i="8"/>
  <c r="B19"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BH19" i="8"/>
  <c r="BI19" i="8"/>
  <c r="A6" i="8"/>
  <c r="B6"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AU6" i="8"/>
  <c r="AV6" i="8"/>
  <c r="AW6" i="8"/>
  <c r="AX6" i="8"/>
  <c r="AY6" i="8"/>
  <c r="AZ6" i="8"/>
  <c r="BA6" i="8"/>
  <c r="BB6" i="8"/>
  <c r="BC6" i="8"/>
  <c r="BD6" i="8"/>
  <c r="BE6" i="8"/>
  <c r="BF6" i="8"/>
  <c r="BG6" i="8"/>
  <c r="BH6" i="8"/>
  <c r="BI6" i="8"/>
  <c r="A9" i="8"/>
  <c r="B9"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AL9" i="8"/>
  <c r="AM9" i="8"/>
  <c r="AN9" i="8"/>
  <c r="AO9" i="8"/>
  <c r="AP9" i="8"/>
  <c r="AQ9" i="8"/>
  <c r="AR9" i="8"/>
  <c r="AS9" i="8"/>
  <c r="AT9" i="8"/>
  <c r="AU9" i="8"/>
  <c r="AV9" i="8"/>
  <c r="AW9" i="8"/>
  <c r="AX9" i="8"/>
  <c r="AY9" i="8"/>
  <c r="AZ9" i="8"/>
  <c r="BA9" i="8"/>
  <c r="BB9" i="8"/>
  <c r="BC9" i="8"/>
  <c r="BD9" i="8"/>
  <c r="BE9" i="8"/>
  <c r="BF9" i="8"/>
  <c r="BG9" i="8"/>
  <c r="BH9" i="8"/>
  <c r="BI9" i="8"/>
  <c r="A10" i="8"/>
  <c r="B10"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A11" i="8"/>
  <c r="B11" i="8"/>
  <c r="C11" i="8"/>
  <c r="D11" i="8"/>
  <c r="E11" i="8"/>
  <c r="F11" i="8"/>
  <c r="G11" i="8"/>
  <c r="H11" i="8"/>
  <c r="I11" i="8"/>
  <c r="J11" i="8"/>
  <c r="K11" i="8"/>
  <c r="L11" i="8"/>
  <c r="G62" i="5" s="1"/>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BH11" i="8"/>
  <c r="BI11" i="8"/>
  <c r="A12" i="8"/>
  <c r="B12"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BH12" i="8"/>
  <c r="BI12" i="8"/>
  <c r="A13" i="8"/>
  <c r="B13"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BH13" i="8"/>
  <c r="BI13" i="8"/>
  <c r="A14" i="8"/>
  <c r="B14"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BH14" i="8"/>
  <c r="BI14" i="8"/>
  <c r="A15" i="8"/>
  <c r="B15"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BH15" i="8"/>
  <c r="BI15" i="8"/>
  <c r="A16" i="8"/>
  <c r="B16"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BH16" i="8"/>
  <c r="BI16" i="8"/>
  <c r="A17" i="8"/>
  <c r="B17"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BH17" i="8"/>
  <c r="BI17" i="8"/>
  <c r="A18" i="8"/>
  <c r="B18"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A5" i="8"/>
  <c r="B5" i="8"/>
  <c r="C5"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AL5" i="8"/>
  <c r="AM5" i="8"/>
  <c r="AN5" i="8"/>
  <c r="AO5" i="8"/>
  <c r="AP5" i="8"/>
  <c r="AQ5" i="8"/>
  <c r="AR5" i="8"/>
  <c r="AS5" i="8"/>
  <c r="AT5" i="8"/>
  <c r="AU5" i="8"/>
  <c r="AV5" i="8"/>
  <c r="AW5" i="8"/>
  <c r="AX5" i="8"/>
  <c r="AY5" i="8"/>
  <c r="AZ5" i="8"/>
  <c r="BA5" i="8"/>
  <c r="BB5" i="8"/>
  <c r="BC5" i="8"/>
  <c r="BD5" i="8"/>
  <c r="BE5" i="8"/>
  <c r="BF5" i="8"/>
  <c r="BG5" i="8"/>
  <c r="BH5" i="8"/>
  <c r="BI5" i="8"/>
  <c r="A4" i="8"/>
  <c r="B4" i="8"/>
  <c r="C4"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AL4" i="8"/>
  <c r="AM4" i="8"/>
  <c r="AN4" i="8"/>
  <c r="AO4" i="8"/>
  <c r="AP4" i="8"/>
  <c r="AQ4" i="8"/>
  <c r="AR4" i="8"/>
  <c r="AS4" i="8"/>
  <c r="AT4" i="8"/>
  <c r="AU4" i="8"/>
  <c r="AV4" i="8"/>
  <c r="AW4" i="8"/>
  <c r="AX4" i="8"/>
  <c r="AY4" i="8"/>
  <c r="AZ4" i="8"/>
  <c r="BA4" i="8"/>
  <c r="BB4" i="8"/>
  <c r="BC4" i="8"/>
  <c r="BD4" i="8"/>
  <c r="BE4" i="8"/>
  <c r="BF4" i="8"/>
  <c r="BG4" i="8"/>
  <c r="BH4" i="8"/>
  <c r="BI4" i="8"/>
  <c r="A3" i="8"/>
  <c r="B3" i="8"/>
  <c r="C3" i="8"/>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AV3" i="8"/>
  <c r="AW3" i="8"/>
  <c r="AX3" i="8"/>
  <c r="AY3" i="8"/>
  <c r="AZ3" i="8"/>
  <c r="BA3" i="8"/>
  <c r="BB3" i="8"/>
  <c r="BC3" i="8"/>
  <c r="BD3" i="8"/>
  <c r="BE3" i="8"/>
  <c r="BF3" i="8"/>
  <c r="BG3" i="8"/>
  <c r="BH3" i="8"/>
  <c r="BI3" i="8"/>
  <c r="A25" i="7"/>
  <c r="B25" i="7"/>
  <c r="C25" i="7"/>
  <c r="D25" i="7"/>
  <c r="E25" i="7"/>
  <c r="G25" i="7"/>
  <c r="H25" i="7"/>
  <c r="I25" i="7"/>
  <c r="J25" i="7"/>
  <c r="K25" i="7"/>
  <c r="L25" i="7"/>
  <c r="M25" i="7"/>
  <c r="O25" i="7"/>
  <c r="T25" i="7"/>
  <c r="U25" i="7"/>
  <c r="V25" i="7"/>
  <c r="W25" i="7"/>
  <c r="X25" i="7"/>
  <c r="Y25" i="7"/>
  <c r="Z25" i="7"/>
  <c r="AC25" i="7"/>
  <c r="AD25" i="7"/>
  <c r="AE25" i="7"/>
  <c r="AF25" i="7"/>
  <c r="AG25" i="7"/>
  <c r="AH25" i="7"/>
  <c r="AI25" i="7"/>
  <c r="AL25" i="7"/>
  <c r="AM25" i="7"/>
  <c r="AN25" i="7"/>
  <c r="AO25" i="7"/>
  <c r="AP25" i="7"/>
  <c r="AQ25" i="7"/>
  <c r="AR25" i="7"/>
  <c r="AU25" i="7"/>
  <c r="AV25" i="7"/>
  <c r="AW25" i="7"/>
  <c r="AX25" i="7"/>
  <c r="AY25" i="7"/>
  <c r="AZ25" i="7"/>
  <c r="BA25" i="7"/>
  <c r="BD25" i="7"/>
  <c r="BE25" i="7"/>
  <c r="BF25" i="7"/>
  <c r="BG25" i="7"/>
  <c r="BH25" i="7"/>
  <c r="BI25" i="7"/>
  <c r="BJ25" i="7"/>
  <c r="F21" i="7"/>
  <c r="L21" i="7"/>
  <c r="M21" i="7"/>
  <c r="P21" i="7"/>
  <c r="Q21" i="7"/>
  <c r="R21" i="7"/>
  <c r="S21" i="7"/>
  <c r="AA21" i="7"/>
  <c r="AB21" i="7"/>
  <c r="AJ21" i="7"/>
  <c r="AS21" i="7"/>
  <c r="AT21" i="7"/>
  <c r="BB21" i="7"/>
  <c r="BC21" i="7"/>
  <c r="F11" i="7"/>
  <c r="L11" i="7"/>
  <c r="M11" i="7"/>
  <c r="P11" i="7"/>
  <c r="Q11" i="7"/>
  <c r="R11" i="7"/>
  <c r="S11" i="7"/>
  <c r="AA11" i="7"/>
  <c r="AB11" i="7"/>
  <c r="AJ11" i="7"/>
  <c r="AS11" i="7"/>
  <c r="AT11" i="7"/>
  <c r="BB11" i="7"/>
  <c r="BC11" i="7"/>
  <c r="A23" i="7"/>
  <c r="B23" i="7"/>
  <c r="C23" i="7"/>
  <c r="D23" i="7"/>
  <c r="E23" i="7"/>
  <c r="G23" i="7"/>
  <c r="H23" i="7"/>
  <c r="I23" i="7"/>
  <c r="J23" i="7"/>
  <c r="K23" i="7"/>
  <c r="O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A24" i="7"/>
  <c r="B24" i="7"/>
  <c r="C24" i="7"/>
  <c r="D24" i="7"/>
  <c r="E24" i="7"/>
  <c r="F24" i="7"/>
  <c r="G24" i="7"/>
  <c r="H24" i="7"/>
  <c r="I24" i="7"/>
  <c r="J24" i="7"/>
  <c r="K24" i="7"/>
  <c r="L24" i="7"/>
  <c r="M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A22" i="7"/>
  <c r="B22" i="7"/>
  <c r="C22" i="7"/>
  <c r="D22" i="7"/>
  <c r="E22" i="7"/>
  <c r="F17" i="7"/>
  <c r="G22" i="7"/>
  <c r="H22" i="7"/>
  <c r="I22" i="7"/>
  <c r="J22" i="7"/>
  <c r="K22" i="7"/>
  <c r="L17" i="7"/>
  <c r="M17" i="7"/>
  <c r="O22" i="7"/>
  <c r="P17" i="7"/>
  <c r="Q17" i="7"/>
  <c r="R17" i="7"/>
  <c r="S17" i="7"/>
  <c r="T22" i="7"/>
  <c r="U22" i="7"/>
  <c r="V22" i="7"/>
  <c r="W22" i="7"/>
  <c r="X22" i="7"/>
  <c r="Y22" i="7"/>
  <c r="Z22" i="7"/>
  <c r="AA17" i="7"/>
  <c r="AB17" i="7"/>
  <c r="AC22" i="7"/>
  <c r="AD22" i="7"/>
  <c r="AE22" i="7"/>
  <c r="AF22" i="7"/>
  <c r="AG22" i="7"/>
  <c r="AH22" i="7"/>
  <c r="AI22" i="7"/>
  <c r="AJ17" i="7"/>
  <c r="AL22" i="7"/>
  <c r="AM22" i="7"/>
  <c r="AN22" i="7"/>
  <c r="AO22" i="7"/>
  <c r="AP22" i="7"/>
  <c r="AQ22" i="7"/>
  <c r="AR22" i="7"/>
  <c r="AS17" i="7"/>
  <c r="AT17" i="7"/>
  <c r="AU22" i="7"/>
  <c r="AV22" i="7"/>
  <c r="AW22" i="7"/>
  <c r="AX22" i="7"/>
  <c r="AY22" i="7"/>
  <c r="AZ22" i="7"/>
  <c r="BA22" i="7"/>
  <c r="BB17" i="7"/>
  <c r="BC17" i="7"/>
  <c r="BD22" i="7"/>
  <c r="BE22" i="7"/>
  <c r="BF22" i="7"/>
  <c r="BG22" i="7"/>
  <c r="BH22" i="7"/>
  <c r="BI22" i="7"/>
  <c r="BJ22" i="7"/>
  <c r="A19" i="7"/>
  <c r="B19" i="7"/>
  <c r="C19" i="7"/>
  <c r="D19" i="7"/>
  <c r="E19" i="7"/>
  <c r="F19" i="7"/>
  <c r="G19" i="7"/>
  <c r="H19" i="7"/>
  <c r="I19" i="7"/>
  <c r="J19" i="7"/>
  <c r="K19" i="7"/>
  <c r="L19" i="7"/>
  <c r="M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A20" i="7"/>
  <c r="B20" i="7"/>
  <c r="C20" i="7"/>
  <c r="D20" i="7"/>
  <c r="E20" i="7"/>
  <c r="F20" i="7"/>
  <c r="G20" i="7"/>
  <c r="H20" i="7"/>
  <c r="I20" i="7"/>
  <c r="J20" i="7"/>
  <c r="K20" i="7"/>
  <c r="L20" i="7"/>
  <c r="M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A4" i="7"/>
  <c r="B4" i="7"/>
  <c r="C4" i="7"/>
  <c r="D4" i="7"/>
  <c r="E4" i="7"/>
  <c r="F4" i="7"/>
  <c r="G4" i="7"/>
  <c r="H4" i="7"/>
  <c r="I4" i="7"/>
  <c r="J4" i="7"/>
  <c r="K4" i="7"/>
  <c r="L4" i="7"/>
  <c r="M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A5" i="7"/>
  <c r="B5" i="7"/>
  <c r="C5" i="7"/>
  <c r="D5" i="7"/>
  <c r="E5" i="7"/>
  <c r="F5" i="7"/>
  <c r="G5" i="7"/>
  <c r="H5" i="7"/>
  <c r="I5" i="7"/>
  <c r="J5" i="7"/>
  <c r="K5" i="7"/>
  <c r="L5" i="7"/>
  <c r="M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A6" i="7"/>
  <c r="B6" i="7"/>
  <c r="C6" i="7"/>
  <c r="D6" i="7"/>
  <c r="E6" i="7"/>
  <c r="F6" i="7"/>
  <c r="G6" i="7"/>
  <c r="H6" i="7"/>
  <c r="I6" i="7"/>
  <c r="J6" i="7"/>
  <c r="K6" i="7"/>
  <c r="L6" i="7"/>
  <c r="M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A14" i="7"/>
  <c r="B14" i="7"/>
  <c r="C14" i="7"/>
  <c r="D14" i="7"/>
  <c r="E14" i="7"/>
  <c r="F14" i="7"/>
  <c r="H14" i="7"/>
  <c r="I14" i="7"/>
  <c r="J14" i="7"/>
  <c r="K14" i="7"/>
  <c r="L14" i="7"/>
  <c r="M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A15" i="7"/>
  <c r="B15" i="7"/>
  <c r="C15" i="7"/>
  <c r="D15" i="7"/>
  <c r="E15" i="7"/>
  <c r="H15" i="7"/>
  <c r="I15" i="7"/>
  <c r="J15" i="7"/>
  <c r="K15" i="7"/>
  <c r="L15" i="7"/>
  <c r="M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A16" i="7"/>
  <c r="B16" i="7"/>
  <c r="C16" i="7"/>
  <c r="D16" i="7"/>
  <c r="E16" i="7"/>
  <c r="F16" i="7"/>
  <c r="G16" i="7"/>
  <c r="H16" i="7"/>
  <c r="I16" i="7"/>
  <c r="J16" i="7"/>
  <c r="K16" i="7"/>
  <c r="L16" i="7"/>
  <c r="M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F7" i="7"/>
  <c r="L7" i="7"/>
  <c r="M7" i="7"/>
  <c r="P7" i="7"/>
  <c r="Q7" i="7"/>
  <c r="R7" i="7"/>
  <c r="S7" i="7"/>
  <c r="AA7" i="7"/>
  <c r="AB7" i="7"/>
  <c r="AJ7" i="7"/>
  <c r="AS7" i="7"/>
  <c r="AT7" i="7"/>
  <c r="BB7" i="7"/>
  <c r="BC7" i="7"/>
  <c r="F8" i="7"/>
  <c r="L8" i="7"/>
  <c r="M8" i="7"/>
  <c r="P8" i="7"/>
  <c r="Q8" i="7"/>
  <c r="R8" i="7"/>
  <c r="S8" i="7"/>
  <c r="AA8" i="7"/>
  <c r="AB8" i="7"/>
  <c r="AJ8" i="7"/>
  <c r="AS8" i="7"/>
  <c r="AT8" i="7"/>
  <c r="BB8" i="7"/>
  <c r="BC8" i="7"/>
  <c r="L9" i="7"/>
  <c r="M9" i="7"/>
  <c r="P9" i="7"/>
  <c r="Q9" i="7"/>
  <c r="R9" i="7"/>
  <c r="S9" i="7"/>
  <c r="AA9" i="7"/>
  <c r="AB9" i="7"/>
  <c r="AJ9" i="7"/>
  <c r="AS9" i="7"/>
  <c r="AT9" i="7"/>
  <c r="BB9" i="7"/>
  <c r="BC9" i="7"/>
  <c r="F28" i="7"/>
  <c r="L28" i="7"/>
  <c r="M28" i="7"/>
  <c r="P28" i="7"/>
  <c r="Q28" i="7"/>
  <c r="R28" i="7"/>
  <c r="S28" i="7"/>
  <c r="AA28" i="7"/>
  <c r="AB28" i="7"/>
  <c r="AJ28" i="7"/>
  <c r="AS28" i="7"/>
  <c r="AT28" i="7"/>
  <c r="A18" i="7"/>
  <c r="B18" i="7"/>
  <c r="C18" i="7"/>
  <c r="D18" i="7"/>
  <c r="E18" i="7"/>
  <c r="F10" i="7"/>
  <c r="L10" i="7"/>
  <c r="M10" i="7"/>
  <c r="P10" i="7"/>
  <c r="Q10" i="7"/>
  <c r="R10" i="7"/>
  <c r="S10" i="7"/>
  <c r="AA10" i="7"/>
  <c r="AB10" i="7"/>
  <c r="AJ10" i="7"/>
  <c r="AS10" i="7"/>
  <c r="AT10" i="7"/>
  <c r="BB10" i="7"/>
  <c r="BC10" i="7"/>
  <c r="BD18" i="7"/>
  <c r="BE18" i="7"/>
  <c r="BF18" i="7"/>
  <c r="BG18" i="7"/>
  <c r="BH18" i="7"/>
  <c r="BI18" i="7"/>
  <c r="BJ18" i="7"/>
  <c r="A37" i="6"/>
  <c r="B37"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F8" i="6"/>
  <c r="K8" i="6"/>
  <c r="L8" i="6"/>
  <c r="O8" i="6"/>
  <c r="P8" i="6"/>
  <c r="Q8" i="6"/>
  <c r="Z8" i="6"/>
  <c r="AI8" i="6"/>
  <c r="AJ8" i="6"/>
  <c r="AR8" i="6"/>
  <c r="AS8" i="6"/>
  <c r="A34" i="6"/>
  <c r="B34"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A35" i="6"/>
  <c r="B35" i="6"/>
  <c r="C35" i="6"/>
  <c r="D35" i="6"/>
  <c r="E35" i="6"/>
  <c r="F35" i="6"/>
  <c r="G35" i="6"/>
  <c r="H35" i="6"/>
  <c r="I35" i="6"/>
  <c r="J35" i="6"/>
  <c r="K35" i="6"/>
  <c r="L35" i="6"/>
  <c r="M35" i="6"/>
  <c r="N35" i="6"/>
  <c r="S35" i="6"/>
  <c r="T35" i="6"/>
  <c r="U35" i="6"/>
  <c r="V35" i="6"/>
  <c r="W35" i="6"/>
  <c r="X35" i="6"/>
  <c r="Y35" i="6"/>
  <c r="AB35" i="6"/>
  <c r="AC35" i="6"/>
  <c r="AD35" i="6"/>
  <c r="AE35" i="6"/>
  <c r="AF35" i="6"/>
  <c r="AG35" i="6"/>
  <c r="AH35" i="6"/>
  <c r="AK35" i="6"/>
  <c r="AL35" i="6"/>
  <c r="AM35" i="6"/>
  <c r="AN35" i="6"/>
  <c r="AO35" i="6"/>
  <c r="AP35" i="6"/>
  <c r="AQ35" i="6"/>
  <c r="AT35" i="6"/>
  <c r="AU35" i="6"/>
  <c r="AV35" i="6"/>
  <c r="AW35" i="6"/>
  <c r="AX35" i="6"/>
  <c r="AY35" i="6"/>
  <c r="AZ35" i="6"/>
  <c r="BC35" i="6"/>
  <c r="BD35" i="6"/>
  <c r="BE35" i="6"/>
  <c r="BF35" i="6"/>
  <c r="BG35" i="6"/>
  <c r="BH35" i="6"/>
  <c r="BI35" i="6"/>
  <c r="A36" i="6"/>
  <c r="B36" i="6"/>
  <c r="C36" i="6"/>
  <c r="D36" i="6"/>
  <c r="E36" i="6"/>
  <c r="F36" i="6"/>
  <c r="G36" i="6"/>
  <c r="H36" i="6"/>
  <c r="I36" i="6"/>
  <c r="J36" i="6"/>
  <c r="K36" i="6"/>
  <c r="L36" i="6"/>
  <c r="M36" i="6"/>
  <c r="N36" i="6"/>
  <c r="S36" i="6"/>
  <c r="T36" i="6"/>
  <c r="U36" i="6"/>
  <c r="V36" i="6"/>
  <c r="W36" i="6"/>
  <c r="X36" i="6"/>
  <c r="Y36" i="6"/>
  <c r="AB36" i="6"/>
  <c r="AC36" i="6"/>
  <c r="AD36" i="6"/>
  <c r="AE36" i="6"/>
  <c r="AF36" i="6"/>
  <c r="AG36" i="6"/>
  <c r="AH36" i="6"/>
  <c r="AK36" i="6"/>
  <c r="AL36" i="6"/>
  <c r="AM36" i="6"/>
  <c r="AN36" i="6"/>
  <c r="AO36" i="6"/>
  <c r="AP36" i="6"/>
  <c r="AQ36" i="6"/>
  <c r="AT36" i="6"/>
  <c r="AU36" i="6"/>
  <c r="AV36" i="6"/>
  <c r="AW36" i="6"/>
  <c r="AX36" i="6"/>
  <c r="AY36" i="6"/>
  <c r="AZ36" i="6"/>
  <c r="BC36" i="6"/>
  <c r="BD36" i="6"/>
  <c r="BE36" i="6"/>
  <c r="BF36" i="6"/>
  <c r="BG36" i="6"/>
  <c r="BH36" i="6"/>
  <c r="BI36" i="6"/>
  <c r="A25" i="6"/>
  <c r="B25" i="6"/>
  <c r="C25" i="6"/>
  <c r="D25" i="6"/>
  <c r="E25" i="6"/>
  <c r="F25" i="6"/>
  <c r="G25" i="6"/>
  <c r="H25" i="6"/>
  <c r="I25" i="6"/>
  <c r="J25" i="6"/>
  <c r="K25" i="6"/>
  <c r="L25" i="6"/>
  <c r="M25" i="6"/>
  <c r="N25" i="6"/>
  <c r="S25" i="6"/>
  <c r="T25" i="6"/>
  <c r="U25" i="6"/>
  <c r="V25" i="6"/>
  <c r="W25" i="6"/>
  <c r="X25" i="6"/>
  <c r="Y25" i="6"/>
  <c r="AB25" i="6"/>
  <c r="AC25" i="6"/>
  <c r="AD25" i="6"/>
  <c r="AE25" i="6"/>
  <c r="AF25" i="6"/>
  <c r="AG25" i="6"/>
  <c r="AH25" i="6"/>
  <c r="AK25" i="6"/>
  <c r="AL25" i="6"/>
  <c r="AM25" i="6"/>
  <c r="AN25" i="6"/>
  <c r="AO25" i="6"/>
  <c r="AP25" i="6"/>
  <c r="AQ25" i="6"/>
  <c r="AT25" i="6"/>
  <c r="AU25" i="6"/>
  <c r="AV25" i="6"/>
  <c r="AW25" i="6"/>
  <c r="AX25" i="6"/>
  <c r="AY25" i="6"/>
  <c r="AZ25" i="6"/>
  <c r="BC25" i="6"/>
  <c r="BD25" i="6"/>
  <c r="BE25" i="6"/>
  <c r="BF25" i="6"/>
  <c r="BG25" i="6"/>
  <c r="BH25" i="6"/>
  <c r="BI25"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A27" i="6"/>
  <c r="B27" i="6"/>
  <c r="C27"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A28" i="6"/>
  <c r="B28" i="6"/>
  <c r="C28" i="6"/>
  <c r="D28" i="6"/>
  <c r="E28" i="6"/>
  <c r="F28" i="6"/>
  <c r="G28" i="6"/>
  <c r="H28" i="6"/>
  <c r="I28" i="6"/>
  <c r="J28" i="6"/>
  <c r="K28" i="6"/>
  <c r="L28" i="6"/>
  <c r="M28" i="6"/>
  <c r="N28" i="6"/>
  <c r="S28" i="6"/>
  <c r="T28" i="6"/>
  <c r="U28" i="6"/>
  <c r="V28" i="6"/>
  <c r="W28" i="6"/>
  <c r="X28" i="6"/>
  <c r="Y28" i="6"/>
  <c r="AB28" i="6"/>
  <c r="AC28" i="6"/>
  <c r="AD28" i="6"/>
  <c r="AE28" i="6"/>
  <c r="AF28" i="6"/>
  <c r="AG28" i="6"/>
  <c r="AH28" i="6"/>
  <c r="AK28" i="6"/>
  <c r="AL28" i="6"/>
  <c r="AM28" i="6"/>
  <c r="AN28" i="6"/>
  <c r="AO28" i="6"/>
  <c r="AP28" i="6"/>
  <c r="AQ28" i="6"/>
  <c r="AT28" i="6"/>
  <c r="AU28" i="6"/>
  <c r="AV28" i="6"/>
  <c r="AW28" i="6"/>
  <c r="AX28" i="6"/>
  <c r="AY28" i="6"/>
  <c r="AZ28" i="6"/>
  <c r="BC28" i="6"/>
  <c r="BD28" i="6"/>
  <c r="BE28" i="6"/>
  <c r="BF28" i="6"/>
  <c r="BG28" i="6"/>
  <c r="BH28" i="6"/>
  <c r="BI28"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A30" i="6"/>
  <c r="B30" i="6"/>
  <c r="C30" i="6"/>
  <c r="D30" i="6"/>
  <c r="E30" i="6"/>
  <c r="F30" i="6"/>
  <c r="G30" i="6"/>
  <c r="H30" i="6"/>
  <c r="I30" i="6"/>
  <c r="J30" i="6"/>
  <c r="K30" i="6"/>
  <c r="L30" i="6"/>
  <c r="M30" i="6"/>
  <c r="N30" i="6"/>
  <c r="S30" i="6"/>
  <c r="T30" i="6"/>
  <c r="U30" i="6"/>
  <c r="V30" i="6"/>
  <c r="W30" i="6"/>
  <c r="X30" i="6"/>
  <c r="Y30" i="6"/>
  <c r="AB30" i="6"/>
  <c r="AC30" i="6"/>
  <c r="AD30" i="6"/>
  <c r="AE30" i="6"/>
  <c r="AF30" i="6"/>
  <c r="AG30" i="6"/>
  <c r="AH30" i="6"/>
  <c r="AK30" i="6"/>
  <c r="AL30" i="6"/>
  <c r="AM30" i="6"/>
  <c r="AN30" i="6"/>
  <c r="AO30" i="6"/>
  <c r="AP30" i="6"/>
  <c r="AQ30" i="6"/>
  <c r="AT30" i="6"/>
  <c r="AU30" i="6"/>
  <c r="AV30" i="6"/>
  <c r="AW30" i="6"/>
  <c r="AX30" i="6"/>
  <c r="AY30" i="6"/>
  <c r="AZ30" i="6"/>
  <c r="BC30" i="6"/>
  <c r="BD30" i="6"/>
  <c r="BE30" i="6"/>
  <c r="BF30" i="6"/>
  <c r="BG30" i="6"/>
  <c r="BH30" i="6"/>
  <c r="BI30" i="6"/>
  <c r="A31" i="6"/>
  <c r="B31"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A33" i="6"/>
  <c r="B33"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F13" i="6"/>
  <c r="K13" i="6"/>
  <c r="L13" i="6"/>
  <c r="M13" i="6"/>
  <c r="O13" i="6"/>
  <c r="P13" i="6"/>
  <c r="Q13" i="6"/>
  <c r="Z13" i="6"/>
  <c r="AA13" i="6"/>
  <c r="AI13" i="6"/>
  <c r="AJ13" i="6"/>
  <c r="AR13" i="6"/>
  <c r="AS13" i="6"/>
  <c r="K40" i="6"/>
  <c r="L40" i="6"/>
  <c r="M40" i="6"/>
  <c r="O40" i="6"/>
  <c r="P40" i="6"/>
  <c r="Q40" i="6"/>
  <c r="Z40" i="6"/>
  <c r="AA40" i="6"/>
  <c r="AI40" i="6"/>
  <c r="AJ40" i="6"/>
  <c r="AR40" i="6"/>
  <c r="AS40" i="6"/>
  <c r="A18" i="6"/>
  <c r="B18" i="6"/>
  <c r="C18" i="6"/>
  <c r="D18" i="6"/>
  <c r="E18" i="6"/>
  <c r="G18" i="6"/>
  <c r="G45" i="6" s="1"/>
  <c r="H18" i="6"/>
  <c r="H45" i="6" s="1"/>
  <c r="I18" i="6"/>
  <c r="I45" i="6" s="1"/>
  <c r="J18" i="6"/>
  <c r="J45" i="6" s="1"/>
  <c r="K18" i="6"/>
  <c r="K45" i="6" s="1"/>
  <c r="L18" i="6"/>
  <c r="L45" i="6" s="1"/>
  <c r="M18" i="6"/>
  <c r="M45" i="6" s="1"/>
  <c r="N18" i="6"/>
  <c r="N45" i="6" s="1"/>
  <c r="O18" i="6"/>
  <c r="O45" i="6" s="1"/>
  <c r="P18" i="6"/>
  <c r="P45" i="6" s="1"/>
  <c r="Q18" i="6"/>
  <c r="Q45" i="6" s="1"/>
  <c r="R18" i="6"/>
  <c r="R45" i="6" s="1"/>
  <c r="S18" i="6"/>
  <c r="S45" i="6" s="1"/>
  <c r="T18" i="6"/>
  <c r="T45" i="6" s="1"/>
  <c r="U18" i="6"/>
  <c r="U45" i="6" s="1"/>
  <c r="V18" i="6"/>
  <c r="V45" i="6" s="1"/>
  <c r="W18" i="6"/>
  <c r="W45" i="6" s="1"/>
  <c r="X18" i="6"/>
  <c r="X45" i="6" s="1"/>
  <c r="Y18" i="6"/>
  <c r="Y45" i="6" s="1"/>
  <c r="Z18" i="6"/>
  <c r="Z45" i="6" s="1"/>
  <c r="AA18" i="6"/>
  <c r="AA45" i="6" s="1"/>
  <c r="AB18" i="6"/>
  <c r="AB45" i="6" s="1"/>
  <c r="AC18" i="6"/>
  <c r="AC45" i="6" s="1"/>
  <c r="AD18" i="6"/>
  <c r="AD45" i="6" s="1"/>
  <c r="AE18" i="6"/>
  <c r="AE45" i="6" s="1"/>
  <c r="AF18" i="6"/>
  <c r="AF45" i="6" s="1"/>
  <c r="AG18" i="6"/>
  <c r="AG45" i="6" s="1"/>
  <c r="AH18" i="6"/>
  <c r="AH45" i="6" s="1"/>
  <c r="AI18" i="6"/>
  <c r="AI45" i="6" s="1"/>
  <c r="AJ18" i="6"/>
  <c r="AJ45" i="6" s="1"/>
  <c r="AK18" i="6"/>
  <c r="AK45" i="6" s="1"/>
  <c r="AL18" i="6"/>
  <c r="AL45" i="6" s="1"/>
  <c r="AM18" i="6"/>
  <c r="AM45" i="6" s="1"/>
  <c r="AN18" i="6"/>
  <c r="AN45" i="6" s="1"/>
  <c r="AO18" i="6"/>
  <c r="AO45" i="6" s="1"/>
  <c r="AP18" i="6"/>
  <c r="AP45" i="6" s="1"/>
  <c r="AQ18" i="6"/>
  <c r="AQ45" i="6" s="1"/>
  <c r="AR18" i="6"/>
  <c r="AR45" i="6" s="1"/>
  <c r="AS18" i="6"/>
  <c r="AS45" i="6" s="1"/>
  <c r="AT18" i="6"/>
  <c r="AU18" i="6"/>
  <c r="AV18" i="6"/>
  <c r="AW18" i="6"/>
  <c r="AX18" i="6"/>
  <c r="AY18" i="6"/>
  <c r="AZ18" i="6"/>
  <c r="BA18" i="6"/>
  <c r="BB18" i="6"/>
  <c r="BC18" i="6"/>
  <c r="BD18" i="6"/>
  <c r="BE18" i="6"/>
  <c r="BF18" i="6"/>
  <c r="BG18" i="6"/>
  <c r="BH18" i="6"/>
  <c r="BI18" i="6"/>
  <c r="A19" i="6"/>
  <c r="B19"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A21" i="6"/>
  <c r="B21"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A22" i="6"/>
  <c r="B22"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A24" i="6"/>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F11" i="6"/>
  <c r="K11" i="6"/>
  <c r="L11" i="6"/>
  <c r="M11" i="6"/>
  <c r="O11" i="6"/>
  <c r="P11" i="6"/>
  <c r="AA11" i="6"/>
  <c r="AJ11" i="6"/>
  <c r="AS11" i="6"/>
  <c r="F12" i="6"/>
  <c r="K12" i="6"/>
  <c r="L12" i="6"/>
  <c r="M12" i="6"/>
  <c r="O12" i="6"/>
  <c r="P12" i="6"/>
  <c r="Q12" i="6"/>
  <c r="Z12" i="6"/>
  <c r="AA12" i="6"/>
  <c r="AI12" i="6"/>
  <c r="AJ12" i="6"/>
  <c r="AR12" i="6"/>
  <c r="AS12"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A7" i="6"/>
  <c r="B7" i="6"/>
  <c r="C7"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A16" i="6"/>
  <c r="B16"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A6" i="6"/>
  <c r="B6" i="6"/>
  <c r="C6" i="6"/>
  <c r="D6" i="6"/>
  <c r="E6" i="6"/>
  <c r="F6" i="6"/>
  <c r="G6" i="6"/>
  <c r="H6" i="6"/>
  <c r="I6" i="6"/>
  <c r="J6" i="6"/>
  <c r="K6" i="6"/>
  <c r="L6" i="6"/>
  <c r="M6" i="6"/>
  <c r="N6" i="6"/>
  <c r="O6" i="6"/>
  <c r="P6" i="6"/>
  <c r="Q6" i="6"/>
  <c r="R6" i="6"/>
  <c r="S6" i="6"/>
  <c r="T6" i="6"/>
  <c r="U6" i="6"/>
  <c r="V6" i="6"/>
  <c r="W6" i="6"/>
  <c r="X6" i="6"/>
  <c r="Y6" i="6"/>
  <c r="Z6" i="6"/>
  <c r="AA6" i="6"/>
  <c r="AB6" i="6"/>
  <c r="AC6" i="6"/>
  <c r="AD6" i="6"/>
  <c r="AE6" i="6"/>
  <c r="AF6" i="6"/>
  <c r="AG6" i="6"/>
  <c r="AH6" i="6"/>
  <c r="AI6" i="6"/>
  <c r="AJ6" i="6"/>
  <c r="AK6" i="6"/>
  <c r="AL6" i="6"/>
  <c r="AM6" i="6"/>
  <c r="AN6" i="6"/>
  <c r="AO6" i="6"/>
  <c r="AP6" i="6"/>
  <c r="AQ6" i="6"/>
  <c r="AR6" i="6"/>
  <c r="AS6" i="6"/>
  <c r="AT6" i="6"/>
  <c r="AU6" i="6"/>
  <c r="AV6" i="6"/>
  <c r="AW6" i="6"/>
  <c r="AX6" i="6"/>
  <c r="AY6" i="6"/>
  <c r="AZ6" i="6"/>
  <c r="BA6" i="6"/>
  <c r="BB6" i="6"/>
  <c r="BC6" i="6"/>
  <c r="BD6" i="6"/>
  <c r="BE6" i="6"/>
  <c r="BF6" i="6"/>
  <c r="BG6" i="6"/>
  <c r="BH6" i="6"/>
  <c r="BI6" i="6"/>
  <c r="BH4" i="6"/>
  <c r="BI4"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H3" i="6"/>
  <c r="BI3" i="6"/>
  <c r="AR11" i="6"/>
  <c r="AI11" i="6"/>
  <c r="Z11" i="6"/>
  <c r="Q11" i="6"/>
  <c r="O25" i="6"/>
  <c r="O26" i="8"/>
  <c r="O30" i="6"/>
  <c r="P36" i="10"/>
  <c r="O35" i="6"/>
  <c r="O36" i="6"/>
  <c r="P10" i="12"/>
  <c r="Q10" i="12"/>
  <c r="S36" i="10"/>
  <c r="AA28" i="13"/>
  <c r="AB28" i="13"/>
  <c r="AJ28" i="13"/>
  <c r="AK28" i="13"/>
  <c r="AS28" i="13"/>
  <c r="AR22" i="11"/>
  <c r="BB28" i="13"/>
  <c r="BC36" i="10"/>
  <c r="P25" i="6"/>
  <c r="R28" i="9"/>
  <c r="R25" i="6"/>
  <c r="AA28" i="9"/>
  <c r="AA25" i="6"/>
  <c r="AJ28" i="9"/>
  <c r="AJ25" i="6"/>
  <c r="AS28" i="9"/>
  <c r="AT28" i="9"/>
  <c r="BA25" i="6"/>
  <c r="P30" i="6"/>
  <c r="Q30" i="6"/>
  <c r="R30" i="6"/>
  <c r="Z30" i="6"/>
  <c r="AA30" i="6"/>
  <c r="AI30" i="6"/>
  <c r="AJ30" i="6"/>
  <c r="AR30" i="6"/>
  <c r="BA30" i="6"/>
  <c r="P26" i="8"/>
  <c r="Q26" i="8"/>
  <c r="R28" i="6"/>
  <c r="Z26" i="8"/>
  <c r="AA28" i="6"/>
  <c r="AI26" i="8"/>
  <c r="AJ28" i="6"/>
  <c r="AR28" i="6"/>
  <c r="AS28" i="6"/>
  <c r="BA28" i="6"/>
  <c r="BB28" i="6"/>
  <c r="P36" i="6"/>
  <c r="Q36" i="6"/>
  <c r="R36" i="6"/>
  <c r="Z36" i="6"/>
  <c r="AA36" i="6"/>
  <c r="AI36" i="6"/>
  <c r="AJ36" i="6"/>
  <c r="AR36" i="6"/>
  <c r="AS36" i="6"/>
  <c r="BA36" i="6"/>
  <c r="BB36" i="6"/>
  <c r="P35" i="6"/>
  <c r="Q35" i="6"/>
  <c r="R35" i="6"/>
  <c r="Z35" i="6"/>
  <c r="AA35" i="6"/>
  <c r="AI35" i="6"/>
  <c r="AJ35" i="6"/>
  <c r="AR35" i="6"/>
  <c r="AS35" i="6"/>
  <c r="BA35" i="6"/>
  <c r="BB35" i="6"/>
  <c r="H95" i="2"/>
  <c r="F95" i="2"/>
  <c r="G95" i="2"/>
  <c r="C95" i="2"/>
  <c r="D95" i="2"/>
  <c r="E95"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F94" i="2"/>
  <c r="G94" i="2"/>
  <c r="H94" i="2"/>
  <c r="F93" i="2"/>
  <c r="G93" i="2"/>
  <c r="H93" i="2"/>
  <c r="F92" i="2"/>
  <c r="G92" i="2"/>
  <c r="H92" i="2"/>
  <c r="F91" i="2"/>
  <c r="G91" i="2"/>
  <c r="H91" i="2"/>
  <c r="F90" i="2"/>
  <c r="G90" i="2"/>
  <c r="H90" i="2"/>
  <c r="F89" i="2"/>
  <c r="G89" i="2"/>
  <c r="H89" i="2"/>
  <c r="F88" i="2"/>
  <c r="G88" i="2"/>
  <c r="H88" i="2"/>
  <c r="F87" i="2"/>
  <c r="G87" i="2"/>
  <c r="H87" i="2"/>
  <c r="F85" i="2"/>
  <c r="G85" i="2"/>
  <c r="H85" i="2"/>
  <c r="F84" i="2"/>
  <c r="G84" i="2"/>
  <c r="H84" i="2"/>
  <c r="F83" i="2"/>
  <c r="G83" i="2"/>
  <c r="H83" i="2"/>
  <c r="F82" i="2"/>
  <c r="G82" i="2"/>
  <c r="H82" i="2"/>
  <c r="F81" i="2"/>
  <c r="G81" i="2"/>
  <c r="H81" i="2"/>
  <c r="F80" i="2"/>
  <c r="G80" i="2"/>
  <c r="H80" i="2"/>
  <c r="F79" i="2"/>
  <c r="G79" i="2"/>
  <c r="H79" i="2"/>
  <c r="F78" i="2"/>
  <c r="G78" i="2"/>
  <c r="H78" i="2"/>
  <c r="F77" i="2"/>
  <c r="G77" i="2"/>
  <c r="H77" i="2"/>
  <c r="F76" i="2"/>
  <c r="G76" i="2"/>
  <c r="H76" i="2"/>
  <c r="F75" i="2"/>
  <c r="G75" i="2"/>
  <c r="H75" i="2"/>
  <c r="F74" i="2"/>
  <c r="G74" i="2"/>
  <c r="H74" i="2"/>
  <c r="F73" i="2"/>
  <c r="G73" i="2"/>
  <c r="H73" i="2"/>
  <c r="F72" i="2"/>
  <c r="G72" i="2"/>
  <c r="H72" i="2"/>
  <c r="F71" i="2"/>
  <c r="G71" i="2"/>
  <c r="H71" i="2"/>
  <c r="F70" i="2"/>
  <c r="G70" i="2"/>
  <c r="H70" i="2"/>
  <c r="F69" i="2"/>
  <c r="G69" i="2"/>
  <c r="H69" i="2"/>
  <c r="F68" i="2"/>
  <c r="G68" i="2"/>
  <c r="H68" i="2"/>
  <c r="F67" i="2"/>
  <c r="G67" i="2"/>
  <c r="H67" i="2"/>
  <c r="C65" i="2"/>
  <c r="D65" i="2"/>
  <c r="E65" i="2"/>
  <c r="F65" i="2"/>
  <c r="G65" i="2"/>
  <c r="H65" i="2"/>
  <c r="F66" i="2"/>
  <c r="G66" i="2"/>
  <c r="H66" i="2"/>
  <c r="F64" i="2"/>
  <c r="G64" i="2"/>
  <c r="H64" i="2"/>
  <c r="F63" i="2"/>
  <c r="G63" i="2"/>
  <c r="H63" i="2"/>
  <c r="F62" i="2"/>
  <c r="G62" i="2"/>
  <c r="H62" i="2"/>
  <c r="F61" i="2"/>
  <c r="G61" i="2"/>
  <c r="H61" i="2"/>
  <c r="F60" i="2"/>
  <c r="G60" i="2"/>
  <c r="H60" i="2"/>
  <c r="F59" i="2"/>
  <c r="G59" i="2"/>
  <c r="H59" i="2"/>
  <c r="F58" i="2"/>
  <c r="G58" i="2"/>
  <c r="H58" i="2"/>
  <c r="F56" i="2"/>
  <c r="G56" i="2"/>
  <c r="H56" i="2"/>
  <c r="F55" i="2"/>
  <c r="G55" i="2"/>
  <c r="H55" i="2"/>
  <c r="F54" i="2"/>
  <c r="G54" i="2"/>
  <c r="H54" i="2"/>
  <c r="F53" i="2"/>
  <c r="G53" i="2"/>
  <c r="H53" i="2"/>
  <c r="F52" i="2"/>
  <c r="G52" i="2"/>
  <c r="H52" i="2"/>
  <c r="F51" i="2"/>
  <c r="G51" i="2"/>
  <c r="H51" i="2"/>
  <c r="F50" i="2"/>
  <c r="G50" i="2"/>
  <c r="H50" i="2"/>
  <c r="F49" i="2"/>
  <c r="G49" i="2"/>
  <c r="H49" i="2"/>
  <c r="F48" i="2"/>
  <c r="G48" i="2"/>
  <c r="H48" i="2"/>
  <c r="F47" i="2"/>
  <c r="G47" i="2"/>
  <c r="H47" i="2"/>
  <c r="F46" i="2"/>
  <c r="G46" i="2"/>
  <c r="H46" i="2"/>
  <c r="F45" i="2"/>
  <c r="G45" i="2"/>
  <c r="H45" i="2"/>
  <c r="F44" i="2"/>
  <c r="G44" i="2"/>
  <c r="H44" i="2"/>
  <c r="F43" i="2"/>
  <c r="G43" i="2"/>
  <c r="H43" i="2"/>
  <c r="F42" i="2"/>
  <c r="G42" i="2"/>
  <c r="H42" i="2"/>
  <c r="F41" i="2"/>
  <c r="G41" i="2"/>
  <c r="H41" i="2"/>
  <c r="F40" i="2"/>
  <c r="G40" i="2"/>
  <c r="H40" i="2"/>
  <c r="F39" i="2"/>
  <c r="G39" i="2"/>
  <c r="H39" i="2"/>
  <c r="F38" i="2"/>
  <c r="G38" i="2"/>
  <c r="H38" i="2"/>
  <c r="F37" i="2"/>
  <c r="G37" i="2"/>
  <c r="H37" i="2"/>
  <c r="F36" i="2"/>
  <c r="G36" i="2"/>
  <c r="H36" i="2"/>
  <c r="F35" i="2"/>
  <c r="G35" i="2"/>
  <c r="H35" i="2"/>
  <c r="F34" i="2"/>
  <c r="G34" i="2"/>
  <c r="H34" i="2"/>
  <c r="F33" i="2"/>
  <c r="G33" i="2"/>
  <c r="H33" i="2"/>
  <c r="F32" i="2"/>
  <c r="G32" i="2"/>
  <c r="H32" i="2"/>
  <c r="F31" i="2"/>
  <c r="G31" i="2"/>
  <c r="H31" i="2"/>
  <c r="F30" i="2"/>
  <c r="G30" i="2"/>
  <c r="H30" i="2"/>
  <c r="F29" i="2"/>
  <c r="G29" i="2"/>
  <c r="H29" i="2"/>
  <c r="F28" i="2"/>
  <c r="G28" i="2"/>
  <c r="H28" i="2"/>
  <c r="F27" i="2"/>
  <c r="G27" i="2"/>
  <c r="H27" i="2"/>
  <c r="E27" i="2"/>
  <c r="E26" i="2"/>
  <c r="F26" i="2"/>
  <c r="G26" i="2"/>
  <c r="H26" i="2"/>
  <c r="F25" i="2"/>
  <c r="G25" i="2"/>
  <c r="H25" i="2"/>
  <c r="F24" i="2"/>
  <c r="G24" i="2"/>
  <c r="H24" i="2"/>
  <c r="F23" i="2"/>
  <c r="G23" i="2"/>
  <c r="H23" i="2"/>
  <c r="F22" i="2"/>
  <c r="G22" i="2"/>
  <c r="H22" i="2"/>
  <c r="F21" i="2"/>
  <c r="G21" i="2"/>
  <c r="H21" i="2"/>
  <c r="F20" i="2"/>
  <c r="G20" i="2"/>
  <c r="H20" i="2"/>
  <c r="F19" i="2"/>
  <c r="G19" i="2"/>
  <c r="H19" i="2"/>
  <c r="F18" i="2"/>
  <c r="G18" i="2"/>
  <c r="H18" i="2"/>
  <c r="F17" i="2"/>
  <c r="G17" i="2"/>
  <c r="H17" i="2"/>
  <c r="F16" i="2"/>
  <c r="G16" i="2"/>
  <c r="H16" i="2"/>
  <c r="F15" i="2"/>
  <c r="G15" i="2"/>
  <c r="H15" i="2"/>
  <c r="F14" i="2"/>
  <c r="G14" i="2"/>
  <c r="H14" i="2"/>
  <c r="F13" i="2"/>
  <c r="G13" i="2"/>
  <c r="H13" i="2"/>
  <c r="F12" i="2"/>
  <c r="G12" i="2"/>
  <c r="H12" i="2"/>
  <c r="F11" i="2"/>
  <c r="G11" i="2"/>
  <c r="H11" i="2"/>
  <c r="F10" i="2"/>
  <c r="G10" i="2"/>
  <c r="H10" i="2"/>
  <c r="F9" i="2"/>
  <c r="F8" i="2" s="1"/>
  <c r="G9" i="2"/>
  <c r="G8" i="2" s="1"/>
  <c r="H9" i="2"/>
  <c r="H8" i="2" s="1"/>
  <c r="F7" i="2"/>
  <c r="G7" i="2"/>
  <c r="H7" i="2"/>
  <c r="F6" i="2"/>
  <c r="G6" i="2"/>
  <c r="H6" i="2"/>
  <c r="F5" i="2"/>
  <c r="G5" i="2"/>
  <c r="H5" i="2"/>
  <c r="C94" i="2"/>
  <c r="D94" i="2"/>
  <c r="E94" i="2"/>
  <c r="C93" i="2"/>
  <c r="D93" i="2"/>
  <c r="E93" i="2"/>
  <c r="C92" i="2"/>
  <c r="D92" i="2"/>
  <c r="E92" i="2"/>
  <c r="C91" i="2"/>
  <c r="D91" i="2"/>
  <c r="E91" i="2"/>
  <c r="D90" i="2"/>
  <c r="E90" i="2"/>
  <c r="D89" i="2"/>
  <c r="E89" i="2"/>
  <c r="C88" i="2"/>
  <c r="D88" i="2"/>
  <c r="E88" i="2"/>
  <c r="C87" i="2"/>
  <c r="D87" i="2"/>
  <c r="E87" i="2"/>
  <c r="C85" i="2"/>
  <c r="D85" i="2"/>
  <c r="E85" i="2"/>
  <c r="C84" i="2"/>
  <c r="D84" i="2"/>
  <c r="E84" i="2"/>
  <c r="C83" i="2"/>
  <c r="D83" i="2"/>
  <c r="E83" i="2"/>
  <c r="C79" i="2"/>
  <c r="D79" i="2"/>
  <c r="E79" i="2"/>
  <c r="C78" i="2"/>
  <c r="D78" i="2"/>
  <c r="E78" i="2"/>
  <c r="C76" i="2"/>
  <c r="D76" i="2"/>
  <c r="E76" i="2"/>
  <c r="D73" i="2"/>
  <c r="E73" i="2"/>
  <c r="D72" i="2"/>
  <c r="E72" i="2"/>
  <c r="C70" i="2"/>
  <c r="D70" i="2"/>
  <c r="E70" i="2"/>
  <c r="C69" i="2"/>
  <c r="D69" i="2"/>
  <c r="E69" i="2"/>
  <c r="C63" i="2"/>
  <c r="D63" i="2"/>
  <c r="E63" i="2"/>
  <c r="C60" i="2"/>
  <c r="D60" i="2"/>
  <c r="E60" i="2"/>
  <c r="C59" i="2"/>
  <c r="D59" i="2"/>
  <c r="E59" i="2"/>
  <c r="C58" i="2"/>
  <c r="D58" i="2"/>
  <c r="E58" i="2"/>
  <c r="C56" i="2"/>
  <c r="D56" i="2"/>
  <c r="E56" i="2"/>
  <c r="C55" i="2"/>
  <c r="D55" i="2"/>
  <c r="E55" i="2"/>
  <c r="C54" i="2"/>
  <c r="D54" i="2"/>
  <c r="E54" i="2"/>
  <c r="C53" i="2"/>
  <c r="D53" i="2"/>
  <c r="E53" i="2"/>
  <c r="C52" i="2"/>
  <c r="D52" i="2"/>
  <c r="E52" i="2"/>
  <c r="C51" i="2"/>
  <c r="D51" i="2"/>
  <c r="E51" i="2"/>
  <c r="D50" i="2"/>
  <c r="E50" i="2"/>
  <c r="C49" i="2"/>
  <c r="D49" i="2"/>
  <c r="E49" i="2"/>
  <c r="D48" i="2"/>
  <c r="E48" i="2"/>
  <c r="D47" i="2"/>
  <c r="E47" i="2"/>
  <c r="C46" i="2"/>
  <c r="D46" i="2"/>
  <c r="E46" i="2"/>
  <c r="C45" i="2"/>
  <c r="D45" i="2"/>
  <c r="E45" i="2"/>
  <c r="C44" i="2"/>
  <c r="D44" i="2"/>
  <c r="E44" i="2"/>
  <c r="C43" i="2"/>
  <c r="D43" i="2"/>
  <c r="E43" i="2"/>
  <c r="C42" i="2"/>
  <c r="D42" i="2"/>
  <c r="E42" i="2"/>
  <c r="C41" i="2"/>
  <c r="D41" i="2"/>
  <c r="E41" i="2"/>
  <c r="C40" i="2"/>
  <c r="D40" i="2"/>
  <c r="E40" i="2"/>
  <c r="C38" i="2"/>
  <c r="D38" i="2"/>
  <c r="E38" i="2"/>
  <c r="D37" i="2"/>
  <c r="E37" i="2"/>
  <c r="C36" i="2"/>
  <c r="D36" i="2"/>
  <c r="C35" i="2"/>
  <c r="D35" i="2"/>
  <c r="D34" i="2"/>
  <c r="E34" i="2"/>
  <c r="D33" i="2"/>
  <c r="E33" i="2"/>
  <c r="D32" i="2"/>
  <c r="E32" i="2"/>
  <c r="C31" i="2"/>
  <c r="D31" i="2"/>
  <c r="E31" i="2"/>
  <c r="C29" i="2"/>
  <c r="D29" i="2"/>
  <c r="E29" i="2"/>
  <c r="C28" i="2"/>
  <c r="D28" i="2"/>
  <c r="E28" i="2"/>
  <c r="D27" i="2"/>
  <c r="C26" i="2"/>
  <c r="D26" i="2"/>
  <c r="D25" i="2"/>
  <c r="E25" i="2"/>
  <c r="C24" i="2"/>
  <c r="D24" i="2"/>
  <c r="E24" i="2"/>
  <c r="C23" i="2"/>
  <c r="D23" i="2"/>
  <c r="E23" i="2"/>
  <c r="C22" i="2"/>
  <c r="D22" i="2"/>
  <c r="E22" i="2"/>
  <c r="D21" i="2"/>
  <c r="E21" i="2"/>
  <c r="D20" i="2"/>
  <c r="E20" i="2"/>
  <c r="D19" i="2"/>
  <c r="E19" i="2"/>
  <c r="D18" i="2"/>
  <c r="E18" i="2"/>
  <c r="D17" i="2"/>
  <c r="E17" i="2"/>
  <c r="C15" i="2"/>
  <c r="D15" i="2"/>
  <c r="E15" i="2"/>
  <c r="C13" i="2"/>
  <c r="D13" i="2"/>
  <c r="E13" i="2"/>
  <c r="C11" i="2"/>
  <c r="D11" i="2"/>
  <c r="E11" i="2"/>
  <c r="C10" i="2"/>
  <c r="D10" i="2"/>
  <c r="E10" i="2"/>
  <c r="C9" i="2"/>
  <c r="D9" i="2"/>
  <c r="E9" i="2"/>
  <c r="C7" i="2"/>
  <c r="D7" i="2"/>
  <c r="E7" i="2"/>
  <c r="C6" i="2"/>
  <c r="D6" i="2"/>
  <c r="E6" i="2"/>
  <c r="C5" i="2"/>
  <c r="D5" i="2"/>
  <c r="E5" i="2"/>
  <c r="C4" i="2"/>
  <c r="BA22" i="11"/>
  <c r="AJ10" i="12" l="1"/>
  <c r="O28" i="6"/>
  <c r="AQ22" i="11"/>
  <c r="AJ26" i="8"/>
  <c r="AI22" i="11"/>
  <c r="BC28" i="13"/>
  <c r="AT28" i="13"/>
  <c r="AR10" i="12"/>
  <c r="S28" i="9"/>
  <c r="S25" i="7"/>
  <c r="Q28" i="9"/>
  <c r="AS36" i="10"/>
  <c r="BC25" i="7"/>
  <c r="BB25" i="7"/>
  <c r="AS25" i="7"/>
  <c r="AR26" i="8"/>
  <c r="AA26" i="8"/>
  <c r="Q28" i="6"/>
  <c r="AZ22" i="11"/>
  <c r="AS26" i="8"/>
  <c r="P28" i="9"/>
  <c r="AA10" i="12"/>
  <c r="R10" i="12"/>
  <c r="Q25" i="6"/>
  <c r="P22" i="11"/>
  <c r="AT36" i="10"/>
  <c r="Q36" i="10"/>
  <c r="AB36" i="10"/>
  <c r="R26" i="8"/>
  <c r="AJ25" i="7"/>
  <c r="AS10" i="12"/>
  <c r="AR25" i="6"/>
  <c r="AJ36" i="10"/>
  <c r="AB28" i="9"/>
  <c r="R28" i="13"/>
  <c r="Z22" i="11"/>
  <c r="AT25" i="7"/>
  <c r="R25" i="7"/>
  <c r="AB25" i="7"/>
  <c r="R36" i="10"/>
  <c r="Q25" i="7"/>
  <c r="AA36" i="10"/>
  <c r="AK25" i="7"/>
  <c r="BC72" i="9"/>
  <c r="AI10" i="12"/>
  <c r="P28" i="13"/>
  <c r="S28" i="13"/>
  <c r="Z25" i="6"/>
  <c r="BB25" i="6"/>
  <c r="BB30" i="6"/>
  <c r="P25" i="7"/>
  <c r="BB72" i="9"/>
  <c r="O22" i="11"/>
  <c r="AS30" i="6"/>
  <c r="O10" i="12"/>
  <c r="AK28" i="9"/>
  <c r="AK36" i="10"/>
  <c r="AA25" i="7"/>
  <c r="N22" i="11"/>
  <c r="Q22" i="11"/>
  <c r="P28" i="6"/>
  <c r="Q28" i="13"/>
  <c r="AI25" i="6"/>
  <c r="AH22" i="11"/>
  <c r="Z28" i="6"/>
  <c r="BB36" i="10"/>
  <c r="Z10" i="12"/>
  <c r="AI28" i="6"/>
  <c r="AS25" i="6"/>
  <c r="Y22" i="11"/>
  <c r="I70" i="9"/>
  <c r="I43" i="9"/>
  <c r="I58" i="9" s="1"/>
  <c r="Y70" i="9"/>
  <c r="Y43" i="9"/>
  <c r="Y58" i="9" s="1"/>
  <c r="J43" i="9"/>
  <c r="J58" i="9" s="1"/>
  <c r="Q70" i="9"/>
  <c r="Q43" i="9"/>
  <c r="Q58" i="9" s="1"/>
  <c r="W70" i="9"/>
  <c r="W43" i="9"/>
  <c r="W58" i="9" s="1"/>
  <c r="H70" i="9"/>
  <c r="H43" i="9"/>
  <c r="H58" i="9" s="1"/>
  <c r="G70" i="9"/>
  <c r="G43" i="9"/>
  <c r="G58" i="9" s="1"/>
  <c r="O70" i="9"/>
  <c r="O43" i="9"/>
  <c r="O58" i="9" s="1"/>
  <c r="S70" i="9"/>
  <c r="S43" i="9"/>
  <c r="S58" i="9" s="1"/>
  <c r="AA70" i="9"/>
  <c r="AA43" i="9"/>
  <c r="AA58" i="9" s="1"/>
  <c r="K70" i="9"/>
  <c r="K43" i="9"/>
  <c r="K58" i="9" s="1"/>
  <c r="F43" i="9"/>
  <c r="F58" i="9" s="1"/>
  <c r="U43" i="9"/>
  <c r="U58" i="9" s="1"/>
  <c r="M43" i="9"/>
  <c r="M58" i="9" s="1"/>
  <c r="AS70" i="9"/>
  <c r="AS43" i="9"/>
  <c r="AS58" i="9" s="1"/>
  <c r="AQ43" i="9"/>
  <c r="AQ58" i="9" s="1"/>
  <c r="AQ70" i="9"/>
  <c r="AO43" i="9"/>
  <c r="AO58" i="9" s="1"/>
  <c r="AO70" i="9"/>
  <c r="AM43" i="9"/>
  <c r="AM58" i="9" s="1"/>
  <c r="AM70" i="9"/>
  <c r="AK43" i="9"/>
  <c r="AK58" i="9" s="1"/>
  <c r="AK70" i="9"/>
  <c r="AI43" i="9"/>
  <c r="AI58" i="9" s="1"/>
  <c r="AI70" i="9"/>
  <c r="AG43" i="9"/>
  <c r="AG58" i="9" s="1"/>
  <c r="AG70" i="9"/>
  <c r="AE70" i="9"/>
  <c r="AE43" i="9"/>
  <c r="AE58" i="9" s="1"/>
  <c r="AC43" i="9"/>
  <c r="AC58" i="9" s="1"/>
  <c r="AC70" i="9"/>
  <c r="X43" i="9"/>
  <c r="X58" i="9" s="1"/>
  <c r="X70" i="9"/>
  <c r="P70" i="9"/>
  <c r="P43" i="9"/>
  <c r="P58" i="9" s="1"/>
  <c r="Z70" i="9"/>
  <c r="Z43" i="9"/>
  <c r="Z58" i="9" s="1"/>
  <c r="R70" i="9"/>
  <c r="R43" i="9"/>
  <c r="R58" i="9" s="1"/>
  <c r="AT43" i="9"/>
  <c r="AT58" i="9" s="1"/>
  <c r="AT70" i="9"/>
  <c r="AR70" i="9"/>
  <c r="AR43" i="9"/>
  <c r="AR58" i="9" s="1"/>
  <c r="AP43" i="9"/>
  <c r="AP58" i="9" s="1"/>
  <c r="AP70" i="9"/>
  <c r="AN43" i="9"/>
  <c r="AN58" i="9" s="1"/>
  <c r="AN70" i="9"/>
  <c r="AL43" i="9"/>
  <c r="AL58" i="9" s="1"/>
  <c r="AL70" i="9"/>
  <c r="AJ70" i="9"/>
  <c r="AJ43" i="9"/>
  <c r="AJ58" i="9" s="1"/>
  <c r="AH43" i="9"/>
  <c r="AH58" i="9" s="1"/>
  <c r="AH70" i="9"/>
  <c r="AF43" i="9"/>
  <c r="AF58" i="9" s="1"/>
  <c r="AF70" i="9"/>
  <c r="AD43" i="9"/>
  <c r="AD58" i="9" s="1"/>
  <c r="AD70" i="9"/>
  <c r="AB70" i="9"/>
  <c r="AB43" i="9"/>
  <c r="AB58" i="9" s="1"/>
  <c r="T43" i="9"/>
  <c r="T58" i="9" s="1"/>
  <c r="T70" i="9"/>
  <c r="L43" i="9"/>
  <c r="L58" i="9" s="1"/>
  <c r="L70" i="9"/>
  <c r="V70" i="9"/>
  <c r="V43" i="9"/>
  <c r="V58" i="9" s="1"/>
  <c r="N70" i="9"/>
  <c r="N43" i="9"/>
  <c r="N58" i="9" s="1"/>
</calcChain>
</file>

<file path=xl/sharedStrings.xml><?xml version="1.0" encoding="utf-8"?>
<sst xmlns="http://schemas.openxmlformats.org/spreadsheetml/2006/main" count="7569" uniqueCount="2752">
  <si>
    <t>Strategy definition</t>
  </si>
  <si>
    <t xml:space="preserve"> Strategy Code </t>
  </si>
  <si>
    <t>Indicator Definition and basis of measurement</t>
  </si>
  <si>
    <t xml:space="preserve"> Baseline </t>
  </si>
  <si>
    <t xml:space="preserve"> Indicator Type </t>
  </si>
  <si>
    <t xml:space="preserve"> Portfolio of Evidence </t>
  </si>
  <si>
    <t xml:space="preserve"> Capital Budget 2014/2015 </t>
  </si>
  <si>
    <t xml:space="preserve"> Funding Source </t>
  </si>
  <si>
    <t xml:space="preserve"> Operating Budget 2013/2014 </t>
  </si>
  <si>
    <t xml:space="preserve"> Ward No. </t>
  </si>
  <si>
    <t xml:space="preserve"> Location </t>
  </si>
  <si>
    <t>The strategy is intended to promote improved operational performance through a revision of the organisational structure to align the structure with the requirements of the Metro.</t>
  </si>
  <si>
    <t>Review of organogram</t>
  </si>
  <si>
    <t>Maintenance of organogram</t>
  </si>
  <si>
    <t xml:space="preserve"> OWN 
FUNDS </t>
  </si>
  <si>
    <t>Output</t>
  </si>
  <si>
    <t xml:space="preserve"> Capital Budget 2013/2014</t>
  </si>
  <si>
    <t xml:space="preserve"> Capital Budget 2015/2016</t>
  </si>
  <si>
    <t>Business Plan No</t>
  </si>
  <si>
    <t>Municipal Key Strategic Focus Area.</t>
  </si>
  <si>
    <t>Municipal Key Strategic Objective</t>
  </si>
  <si>
    <t>To be a well structured and capacitated institution that renders efficient and effectives services to all.</t>
  </si>
  <si>
    <t xml:space="preserve"> Strategies </t>
  </si>
  <si>
    <t xml:space="preserve">Target  2013/2014 </t>
  </si>
  <si>
    <t xml:space="preserve"> Quarter 1  target</t>
  </si>
  <si>
    <t xml:space="preserve"> Quarter 2 target</t>
  </si>
  <si>
    <t xml:space="preserve"> Quarter 3 target</t>
  </si>
  <si>
    <t xml:space="preserve"> Quarter 4 target</t>
  </si>
  <si>
    <t>2014/2015 target</t>
  </si>
  <si>
    <t>2015/2016 target</t>
  </si>
  <si>
    <t>Creation of a healthy working environment</t>
  </si>
  <si>
    <t xml:space="preserve">Specific Objective </t>
  </si>
  <si>
    <t>Specific Objective definition</t>
  </si>
  <si>
    <t>The key performance areas defined for this objective is the development and approval of a revised organisational structure at both macro and micro level and the migration of all staff into this new structure.</t>
  </si>
  <si>
    <t>To be a financially sound organisation  that effectively manages its resources</t>
  </si>
  <si>
    <t>Key Performance Area based on Specific Objective</t>
  </si>
  <si>
    <t xml:space="preserve"> Key Performance Indicator </t>
  </si>
  <si>
    <t>New / Existing</t>
  </si>
  <si>
    <t>Issue from Situational  Analysis  / Legislative Basis.</t>
  </si>
  <si>
    <t>Develop an effective and efficient human capital to enhance service delivery</t>
  </si>
  <si>
    <t>Existing time to conclude all cases is currently approximately 8 months</t>
  </si>
  <si>
    <t>70 % of disciplinary cases originated during the financial year are concluded within 6 months of date of initiation of notice to charge. Variance of 5% clear is accepted</t>
  </si>
  <si>
    <t>Management of time and attendance, absenteeism and overtime</t>
  </si>
  <si>
    <t>Capacitation of human capital</t>
  </si>
  <si>
    <t>Provide an effective and efficient information and communication Technology to BCMM Internal and External Customers</t>
  </si>
  <si>
    <t>Integrate ICT business processes and system</t>
  </si>
  <si>
    <t>Implement Disaster Recovery Plan</t>
  </si>
  <si>
    <t>Increased uptime on telecommunications network.</t>
  </si>
  <si>
    <t>Integration of BCMM Facilities Management</t>
  </si>
  <si>
    <t>One-stop-shop for facilities management of buildings and housing</t>
  </si>
  <si>
    <t>Fragmented management of facilities</t>
  </si>
  <si>
    <t>Partial integration &amp; resourcing by 10%</t>
  </si>
  <si>
    <t>To ensure a seamless and coordinated provision of municipal services</t>
  </si>
  <si>
    <t>Number of service delivery systems interfaced</t>
  </si>
  <si>
    <t xml:space="preserve">1 (BOP for Roads &amp; Stormwater and Solid Waste collection) </t>
  </si>
  <si>
    <t>1 (BOP for Internal Services and Housing )</t>
  </si>
  <si>
    <t>1 (BOP for Internal Services and Planning)</t>
  </si>
  <si>
    <t>Number of informal dwellings provided with the basic service of electricity</t>
  </si>
  <si>
    <t>Facilitate public and private sector investments and projects in  renewable forms of alternative energy</t>
  </si>
  <si>
    <t>Number of renewable energy investment projects facilitated by BCMM</t>
  </si>
  <si>
    <t>Number of KWh produced by alternative energy sources</t>
  </si>
  <si>
    <t>300 kW</t>
  </si>
  <si>
    <t>600 kW</t>
  </si>
  <si>
    <t xml:space="preserve">Kilometers of roads surfaced </t>
  </si>
  <si>
    <t>20 kms</t>
  </si>
  <si>
    <t>25 kms</t>
  </si>
  <si>
    <t>Replace,  upgrade and maintain water and sanitation systems</t>
  </si>
  <si>
    <t xml:space="preserve">Increase number of waste water treatment works which comply with green drop certification </t>
  </si>
  <si>
    <t>% progress towards accreditation of the Scientific Services Laboratory</t>
  </si>
  <si>
    <t>Implementation of water conservation and demand management strategies</t>
  </si>
  <si>
    <t>Provide effective and efficient Municipal Health Services to all BCMM communities</t>
  </si>
  <si>
    <t>To provide an efficient and responsive Fire &amp; Rescue  to all BCMM communities</t>
  </si>
  <si>
    <t>Provision of adequate Fire &amp; Rescue facilities in BCMM</t>
  </si>
  <si>
    <t>Number of fire &amp; rescue facilities built</t>
  </si>
  <si>
    <t>7 fire stations</t>
  </si>
  <si>
    <t xml:space="preserve">To ensure a safe and secure environment within BCMM </t>
  </si>
  <si>
    <t>To provide adequate amenities to all BCMM communities</t>
  </si>
  <si>
    <t>Develop an amenities management master plan</t>
  </si>
  <si>
    <t xml:space="preserve">Prepare Township Establishment plans </t>
  </si>
  <si>
    <t>15 approved township establishments</t>
  </si>
  <si>
    <t>3 approved layout plans.  2 completed layout plans ready for approval</t>
  </si>
  <si>
    <t>2 approved layout plans.  2 completed layout plans ready for approval</t>
  </si>
  <si>
    <t>Prepare Survey General Plans</t>
  </si>
  <si>
    <t>Generate Local Spatial Development Frameworks</t>
  </si>
  <si>
    <t>10 approved LSDFs</t>
  </si>
  <si>
    <t>2 completed LSDFs</t>
  </si>
  <si>
    <t>To promote access to land for development of sustainable human settlements and other land related projects in the metro</t>
  </si>
  <si>
    <t>Number of land parcels acquired</t>
  </si>
  <si>
    <t>Implement land release  programme</t>
  </si>
  <si>
    <t>Number of land parcels released</t>
  </si>
  <si>
    <t>5 land parcels released</t>
  </si>
  <si>
    <t>To develop a balanced multi-modal safe and integrated transport system that promotes mobility and accessibility</t>
  </si>
  <si>
    <t xml:space="preserve">Develop and review a Comprehensive Integrated Transport Plan (ITP) that is aligned to the SDF and IDP and encompasses all the strategies and projects of the department </t>
  </si>
  <si>
    <t>2008-2013 council approved ITP</t>
  </si>
  <si>
    <t>Provide Integrated and sustainable transport systems by implementing programmes and projects emanating from Integrated Transport Plan (ITP)</t>
  </si>
  <si>
    <t>Implement the Integrated transport Plan (ITP)</t>
  </si>
  <si>
    <t>Number of ITP projects implemented</t>
  </si>
  <si>
    <t>Council approved ITP</t>
  </si>
  <si>
    <t>5 projects</t>
  </si>
  <si>
    <t>8 projects</t>
  </si>
  <si>
    <t>10 projects</t>
  </si>
  <si>
    <t>Ensure a safe and healthy environment</t>
  </si>
  <si>
    <t>Implementation of Integrated Environmental and Coastal Zone Management Plans</t>
  </si>
  <si>
    <t>Number of programmes implemented in accordance with the Integrated Environmental and Coastal Zone Management Plans</t>
  </si>
  <si>
    <t>3 (iHlanza River Care) (Nahoon River Care) (Working for the Coast)</t>
  </si>
  <si>
    <t>Biodiversity conservation</t>
  </si>
  <si>
    <t>Increase capacity of mechanical workshop services</t>
  </si>
  <si>
    <t>% reduction in downtime of the mechanical workshop</t>
  </si>
  <si>
    <t>40% (average annual down time)</t>
  </si>
  <si>
    <t>30% (reduction of downtime)</t>
  </si>
  <si>
    <t>20% (reduction of down time)</t>
  </si>
  <si>
    <t>10% (reduction of down time)</t>
  </si>
  <si>
    <t>Effective and efficient utilization of municipal fleet</t>
  </si>
  <si>
    <t>Manual monitoring of vehicles</t>
  </si>
  <si>
    <t xml:space="preserve">To develop and grow BCMM economy focusing on the key growth sectors which include amongst others, Tourism, Agriculture, Manufacturing, Automotive, Construction, and services sectors.  </t>
  </si>
  <si>
    <t>Develop and implement economic development policies to promote and support growth both the 1st and 2nd economies</t>
  </si>
  <si>
    <t>Number of economic policies developed and reviewed</t>
  </si>
  <si>
    <t>Reduction in the billing debt book</t>
  </si>
  <si>
    <t>R820m (estimate as at June 2012)</t>
  </si>
  <si>
    <t>1.5:1</t>
  </si>
  <si>
    <t>1.55:1</t>
  </si>
  <si>
    <t>1.6:1</t>
  </si>
  <si>
    <t>1.65:1</t>
  </si>
  <si>
    <t>Maintain long term borrowings below NT threshold</t>
  </si>
  <si>
    <t xml:space="preserve">Debt to revenue ratio. </t>
  </si>
  <si>
    <t>23,9%</t>
  </si>
  <si>
    <t>&lt;35%</t>
  </si>
  <si>
    <t>152,000 rated properties</t>
  </si>
  <si>
    <t>Perform General Valuation</t>
  </si>
  <si>
    <t>Supplementary Valuations</t>
  </si>
  <si>
    <t>Perform Fraud Risk Assessment in 2 Directorates</t>
  </si>
  <si>
    <t>Applicable only to Section 57 employees</t>
  </si>
  <si>
    <t>Nil</t>
  </si>
  <si>
    <t>Enhance integrated planning through Intergovernmental Relations</t>
  </si>
  <si>
    <t xml:space="preserve">No. of IGR programmes undertaken  with sector departments and parastals </t>
  </si>
  <si>
    <t>7 (3 new programmes)</t>
  </si>
  <si>
    <t>9( 2 new programmes)</t>
  </si>
  <si>
    <t>11 ( 2 new programmes)</t>
  </si>
  <si>
    <t xml:space="preserve">Optimise participation of communities in municipal decision making processes. </t>
  </si>
  <si>
    <t xml:space="preserve">Rollout of institutional public participation programmes </t>
  </si>
  <si>
    <t>Outcomes for National Government</t>
  </si>
  <si>
    <t>The intention of this objective is the improved maintenance of  BCMM Building &amp; housing assets</t>
  </si>
  <si>
    <t>The intention of this objective is to ensure a seamless and coordinated provision of municipal services .</t>
  </si>
  <si>
    <t>The intention of this objective is to ensure compliance with S.A. National Standards relating to fire and the requirements of applicable legislation</t>
  </si>
  <si>
    <t>The intention of this objective is to ensure BCMM communities are provided with facilities and amenities to meet their social, recreational &amp; sporting needs.</t>
  </si>
  <si>
    <t>The intention of this objective is to produce integrated township layouts for human settlement.</t>
  </si>
  <si>
    <t>The intention of this objective is to ensure access to land parcels for sustainable human settlements.</t>
  </si>
  <si>
    <t>The intention of this objective is to create a balanced multi-modal safe and integrated transport system that promotes mobility and accessibility.</t>
  </si>
  <si>
    <t>The intention of this objective is to provide integrated and sustainable transport systems by implementing programmes and projects emanating from the Integrated Transport Plan (ITP)</t>
  </si>
  <si>
    <t xml:space="preserve">The intention of this objective is to develop mechanisms and systems to manage performance of the Institution,  Directorates, and employees </t>
  </si>
  <si>
    <t xml:space="preserve">The intention of this strategy is to re-engineer business processes and integrate systems to provide efficient  information technology systems and solutions to the Municipality to ensure improved operations and to increase accessibility to data, both internally and externally, to ensure the effective dissemination of information. </t>
  </si>
  <si>
    <t>The strategy is intended to ensure that there is business continuity in case of disaster in as far as ICT systems. This will ensure that the risk of data loss and downtime is reduced.</t>
  </si>
  <si>
    <t>The strategy is intended to improve the use of telecommunications within the BCMM and improving the ease of access for the inland offices</t>
  </si>
  <si>
    <t>The strategy is intended to promote improved operational performance through the application of systems to contol and monitor attendance of staff in the work place.</t>
  </si>
  <si>
    <t>The intention of this strategy is to promote a healthy working environment within the Municipality, including physical health, mental health as well as the health and safety conditions under which staff operate.</t>
  </si>
  <si>
    <t xml:space="preserve">The strategy is intended to promote organisational efficiency through the training of staff to more effectivly perform their duties. </t>
  </si>
  <si>
    <t>The intention of the strategy is to monitor the use of vehicles and plant and so reduce misuse or abuse through the implementation of a fleet management system</t>
  </si>
  <si>
    <t>The strategy is intended to improve traffic safety</t>
  </si>
  <si>
    <t>The intention of this objective is to ensure a safe traffic environment</t>
  </si>
  <si>
    <t>The strategy is intended to  ensure that BCMM amenities facilities are in a usable and good state of repair throough the development of a Master Plan to manage all identified facilities.</t>
  </si>
  <si>
    <t>The strategy is intended to develop a system intended to integrate the maintenance management of Council building and housing facilities</t>
  </si>
  <si>
    <t>The strategy is intended to  ensure that all services are provided in an integrated manner across all services.</t>
  </si>
  <si>
    <t>The strategy is to  build  additional Fire Stations in areas where facilities are lacking and so ensure rapid response times to incidents.</t>
  </si>
  <si>
    <t>The strategy is intended to  ensure township layouts are produced for integrated human settlements</t>
  </si>
  <si>
    <t>The strategy is intended to obtain approved general plans for settlement development or formalisation</t>
  </si>
  <si>
    <t>The strategy is intended to  is to ensure that adequate spatial development frameworks are produced to serve and guide future development in BCMM</t>
  </si>
  <si>
    <t>The strategy is intended to  have land parcels available for human settlement provision</t>
  </si>
  <si>
    <t>The strategy is intended to  have land parcels available and released for human settlement provision</t>
  </si>
  <si>
    <t>The strategy is intended to implement the Integrated Transport Plan through selected projects from within the Integrated Transport Plan.</t>
  </si>
  <si>
    <t xml:space="preserve">The strategy is intended to ensure environmentally sustainable development, enhancing the environmental integrity of BCMM </t>
  </si>
  <si>
    <t>The strategy is intended to facilitate Trade Promotion and attract investment.</t>
  </si>
  <si>
    <t>The strategy is intended to ensure that a favourable debt to revenue ratio is maintained through the control of long and medium term borrowings.</t>
  </si>
  <si>
    <t>The intention of this strategy is to develop mechanisms and systems to manage performance of the Institution,  Directorates, and employees  concentrating on employees in this initial stage</t>
  </si>
  <si>
    <t>The intention of this objective is to to ensure the provision of a well maintained vehicle and plant fleet.</t>
  </si>
  <si>
    <t xml:space="preserve"> Programme Name </t>
  </si>
  <si>
    <t xml:space="preserve"> Operating Budget 2014/20145</t>
  </si>
  <si>
    <t xml:space="preserve"> Operating Budget 2015/2016</t>
  </si>
  <si>
    <t>Input</t>
  </si>
  <si>
    <t>Project name</t>
  </si>
  <si>
    <t>Total Programme value</t>
  </si>
  <si>
    <t>All</t>
  </si>
  <si>
    <t>Project No</t>
  </si>
  <si>
    <t>The indicator is intended to measure the progress with regard to the development of a Micro Organisational Structure and the migration of staff into such structure.</t>
  </si>
  <si>
    <t>The indicator is intended to measure the average time taken to conclude discipinary cases as measured from the time from initiation of a case to conclusion of the initial hearins and announcement of a verdict. The indicator applies only to cases registered during the financial year under review.</t>
  </si>
  <si>
    <t>The intention of this indicator is to measure the actual amount expended on the approved Workplace Skills Plan in accordance with budgetary provision as a percentage of the overall Municipal staff Budget.</t>
  </si>
  <si>
    <t>Objective and Strategy Definitions.</t>
  </si>
  <si>
    <t>Obj No</t>
  </si>
  <si>
    <t>Objective</t>
  </si>
  <si>
    <t>Definition</t>
  </si>
  <si>
    <t>Key Performance Area</t>
  </si>
  <si>
    <t>80 % of disciplinary cases originated during the financial year are concluded within 6 months of date of initiation of notice to charge. Variance of 5% clear is accepted</t>
  </si>
  <si>
    <t>90 % of disciplinary cases originated during the financial year are concluded within 6 months of date of initiation of notice to charge. Variance of 5% clear is accepted</t>
  </si>
  <si>
    <t xml:space="preserve">The objective is intended to promote organisational efficiency through the  establishment of an organisational structure aligned with the new Metro functions. </t>
  </si>
  <si>
    <t>The strategy is intended to promote discipline wiythin the workp[lave through the application of discipline in a timely manner.</t>
  </si>
  <si>
    <t xml:space="preserve">Targeted recruitment and selection processes in terms of BCMM’s employment equity plan </t>
  </si>
  <si>
    <t xml:space="preserve">The number of people from employment equity target groups employed in the 3 highest levels of management in compliance with municipality’s approved employment equity plan  </t>
  </si>
  <si>
    <t xml:space="preserve">24 female officials employed in the 3 highest levels of management in compliance with municipality’s approved employment equity plan </t>
  </si>
  <si>
    <t>Additional 4 to total of 28</t>
  </si>
  <si>
    <t>Additional 2 to total of 32</t>
  </si>
  <si>
    <t>Improve the functioning of Council</t>
  </si>
  <si>
    <t>The intention of this indicator is to measure and report on the extent to which and the time taken to implement the decisions of the Council</t>
  </si>
  <si>
    <t>Time taken to circulate Council agenda to all Councilors before a meeting</t>
  </si>
  <si>
    <t>Re-engineering of SCM processes</t>
  </si>
  <si>
    <t xml:space="preserve">The strategy is increase the number of officials employed in the targetted grades in accordance with the targets set in the Employment Equity Plan. </t>
  </si>
  <si>
    <t xml:space="preserve">The key performance area defined for this objective is the number of officials employed in the 3 highest levels of management based on the Employment Equity Plan. </t>
  </si>
  <si>
    <t>The indicator is intended to measure the progress with the employment of female officials in the 3 highest levels of the municipality.</t>
  </si>
  <si>
    <t>The key performance area defined for this objective is the reduction of the time taken to conclude disciplinary hearings.</t>
  </si>
  <si>
    <t>The strategy is intended to provide for mechanisms by which the public may participate in the affairs of the Municipality.</t>
  </si>
  <si>
    <t>The key performance area defined for this objective is to optimise public participation institutionally to encourage municipal wide approach on issues of community interface.</t>
  </si>
  <si>
    <t>Attendance registers / Invitations/ Programmes</t>
  </si>
  <si>
    <t>N/A</t>
  </si>
  <si>
    <t xml:space="preserve">Own Funding </t>
  </si>
  <si>
    <t xml:space="preserve">This objective is intended to promote the ability of vulnerable groups to actively participate within the development agenda of BCMM </t>
  </si>
  <si>
    <t xml:space="preserve">Promoting vulnerable groups rights within the metro </t>
  </si>
  <si>
    <t xml:space="preserve">The metro promotes vulnerable groups participation within its developmental agenda  </t>
  </si>
  <si>
    <t xml:space="preserve">Number of  programmes / initiatives targeting vulnerable groups participation  within the metro's development agenda  </t>
  </si>
  <si>
    <t xml:space="preserve">Programmes / initiatives responsive and in line with mainstreaming Millennium Development Goals </t>
  </si>
  <si>
    <t xml:space="preserve">Vulnerable groups form part of and participate within the metro's developmental agenda  </t>
  </si>
  <si>
    <t xml:space="preserve">Mainstreaming Millieumium  Development Goals  </t>
  </si>
  <si>
    <t>R100 000</t>
  </si>
  <si>
    <t xml:space="preserve">Mainstreaming vulnerable groups within the IDP </t>
  </si>
  <si>
    <t>Existing FY 11/12</t>
  </si>
  <si>
    <t>#20101985</t>
  </si>
  <si>
    <t xml:space="preserve">All wards </t>
  </si>
  <si>
    <t xml:space="preserve">All </t>
  </si>
  <si>
    <t>Own Funds</t>
  </si>
  <si>
    <t>Revised organogram</t>
  </si>
  <si>
    <t>Policy and minute no.</t>
  </si>
  <si>
    <t>Commencement of migration of staff to revised organogram</t>
  </si>
  <si>
    <t>Minute no.approving structure</t>
  </si>
  <si>
    <t>Micro structure  approval  by Council as evidenced by Council Minute</t>
  </si>
  <si>
    <t>Lack of integrated systems and inadequate ICT infrastructure</t>
  </si>
  <si>
    <t>Snr management minute confirming number of systems integrated.</t>
  </si>
  <si>
    <t>5% of sytems integrated</t>
  </si>
  <si>
    <t>Report to Snr Management setting out number of systems to be integrated and action plan for such</t>
  </si>
  <si>
    <t>Commencement of alignment and integration of ICT systems/processes</t>
  </si>
  <si>
    <t>Snr management minute adopting recommendation</t>
  </si>
  <si>
    <t>Finalised analysis of recommendations to be implemented from business process feasibilty study.</t>
  </si>
  <si>
    <t>Training reports</t>
  </si>
  <si>
    <t>Approved Disaster Recovery Plan</t>
  </si>
  <si>
    <t>Tested, fully operational disaster recovery centre</t>
  </si>
  <si>
    <t>Partially implemented disaster recovery centre</t>
  </si>
  <si>
    <t>Improved network availability</t>
  </si>
  <si>
    <t>Redundant network backbone in KWT and sorrounding areas.</t>
  </si>
  <si>
    <t>Redundant network backbone in Bisho</t>
  </si>
  <si>
    <t>Documented and project close up reports</t>
  </si>
  <si>
    <t>Beaconfields Road Building connected on Fibre</t>
  </si>
  <si>
    <t>Traffic / Mechanical workshop / Gompo / Law Enforcement connected on Fibre</t>
  </si>
  <si>
    <t>Chiselhurst buildings connected on Fibre</t>
  </si>
  <si>
    <t>Fleet street fire department connected on Fibre</t>
  </si>
  <si>
    <t>Connected Municipal Building on Fibre</t>
  </si>
  <si>
    <t>BCMM buildings linked on radios</t>
  </si>
  <si>
    <t>Improved turn around time for formal bids.</t>
  </si>
  <si>
    <t xml:space="preserve">60% of Bids are awarded within 90 days from opening </t>
  </si>
  <si>
    <t xml:space="preserve">70% of Bids are awarded within 90 days from opening </t>
  </si>
  <si>
    <t xml:space="preserve">80% of Bids are awarded within 90 days from opening </t>
  </si>
  <si>
    <t>The intention is to implement a procurement system that will enhance compliance with legistation (transparent, equitable, cost effective, fair, and competitive), with increased turnaround times to award, as well as tracking and reporting capabilities. The stystem should fit within the Institutional ICT Business Re-Ingineering Model</t>
  </si>
  <si>
    <t xml:space="preserve">The intention of this objective is to put in place mechanisms for  the recording and management of the financial resources of the Municipality </t>
  </si>
  <si>
    <t>Implement revenue enhancement strategies.</t>
  </si>
  <si>
    <t xml:space="preserve">The intention of this strategy is to develop mechanisms to ensure that all consumers within the City are billed for all rates and services provided and the collection of resultant income. </t>
  </si>
  <si>
    <t>Valuation of Properties</t>
  </si>
  <si>
    <t>The strategy is intended to record appropriate values for all properties and charge rates in accordance with the provisions of the Municipal Property Rates Act.</t>
  </si>
  <si>
    <t>Progress towards implementation of General and Supplementary Valuations</t>
  </si>
  <si>
    <t>Completion of General valuation</t>
  </si>
  <si>
    <t>Prudent Municipal Investments and maintenance of a favourable liquidity.</t>
  </si>
  <si>
    <t xml:space="preserve">The strategy is intended to ensure that favourable liquidity levels are maintained. </t>
  </si>
  <si>
    <t xml:space="preserve">Favourable liquidity. </t>
  </si>
  <si>
    <t xml:space="preserve">Current ratio = current assets / current liabilities </t>
  </si>
  <si>
    <t>Debt to revenue ratio = net operating revenue / debt redemption + interest for the year</t>
  </si>
  <si>
    <t>BCMM</t>
  </si>
  <si>
    <t xml:space="preserve"> Develop an effective and efficient organisation structure to facilitate enhanced service delivery.</t>
  </si>
  <si>
    <t xml:space="preserve">Sustain existing international partnerships </t>
  </si>
  <si>
    <t>17 [additional 2]</t>
  </si>
  <si>
    <t>15 [additional 3]</t>
  </si>
  <si>
    <t>12 [additional 8]</t>
  </si>
  <si>
    <t>Institutionalization of Communication plan</t>
  </si>
  <si>
    <t>Improve communication with BCMM communities &amp; beyond</t>
  </si>
  <si>
    <t>Development and implementation of employee performance management system</t>
  </si>
  <si>
    <t>Perform Fraud Risk Assessment in further 2 Directorates</t>
  </si>
  <si>
    <t>Approval of Risk and Fraud Strategies.</t>
  </si>
  <si>
    <t>Existing Risk Management Framework and outdated Fraud Policy</t>
  </si>
  <si>
    <t>Progress towards implementation of Risk, Fraud and Internal Audit Initiatives as evidenced by the formulation and implementation of mitigation strategies</t>
  </si>
  <si>
    <t>The strategy is intended to facilitate the development of systems to mitigate initially risk and fraud within the various Directorates of the Municipality.</t>
  </si>
  <si>
    <t>The objective is intended to promote improved organisational efficiency through the development of systems to mitigate risks and fraud within the Municipality.</t>
  </si>
  <si>
    <t>Improve performance, compliance, processes and systems - Enhancement of performance of the institution</t>
  </si>
  <si>
    <t>The indicator is intended to measure the progress in integration of BCMM's ICT systems and processes.</t>
  </si>
  <si>
    <t>The key performance area defined for this objective is the development and implementation of integrated information technology systems for BCMM.</t>
  </si>
  <si>
    <t>The indicator is intended to measure the progress in establishing BCMM's disaster recoveryplan</t>
  </si>
  <si>
    <t>The key performance area for this objective is the establishment of a disaster recovery plan to safeguard BCMM's ICT systems and info.</t>
  </si>
  <si>
    <t>1.60% of staff budget spent on training identified in the Workplace Skills Plan with variance of 5%</t>
  </si>
  <si>
    <t>0,96% of staff budget</t>
  </si>
  <si>
    <t>0,48% of staff budget</t>
  </si>
  <si>
    <t>0,16% of staff budget</t>
  </si>
  <si>
    <t>ALL WARDS</t>
  </si>
  <si>
    <t>new</t>
  </si>
  <si>
    <t>development and maintenance of open spaces and parks</t>
  </si>
  <si>
    <t>to respond to the increasing effects of climate change, react on waste management issues and challenges, air pollution, greening, renewable energy alternative.</t>
  </si>
  <si>
    <t>Protecting, enhancing and maintaining the social, ecological, cultural and environmental integrity of BCMM's coastline</t>
  </si>
  <si>
    <t>number of environmental education and awareness campaings implemented</t>
  </si>
  <si>
    <t>educate internal and external stakeholders within BCMM</t>
  </si>
  <si>
    <t>Implementation of the environmental education strategy</t>
  </si>
  <si>
    <t>To address key socio-ecological issues affecting BCMM</t>
  </si>
  <si>
    <t>Enable effective environmental and sustainability programmes through capacity development initiatives and process</t>
  </si>
  <si>
    <t xml:space="preserve">BCMM </t>
  </si>
  <si>
    <t>USDG</t>
  </si>
  <si>
    <t>Existing</t>
  </si>
  <si>
    <t>Number of Waste Cells Contructed at Roundhill Landfill Site</t>
  </si>
  <si>
    <t>To apply Waste Management Hierarchy as per the Legislation</t>
  </si>
  <si>
    <t>Strategy intends to reduce waste volumes and compact waste for  disposal at Landfill Sites</t>
  </si>
  <si>
    <t>R3 000 000 (New Project)</t>
  </si>
  <si>
    <t xml:space="preserve">R2 000 000 (New Project) </t>
  </si>
  <si>
    <t>-</t>
  </si>
  <si>
    <t xml:space="preserve">R3 000 000 (New Project) </t>
  </si>
  <si>
    <t xml:space="preserve">R1 500 000 (New Project) </t>
  </si>
  <si>
    <t xml:space="preserve">R1 000 000 (New Project) </t>
  </si>
  <si>
    <t>Waste Minimisation Initiatives</t>
  </si>
  <si>
    <t xml:space="preserve">New </t>
  </si>
  <si>
    <t xml:space="preserve">Reduction of Waste Disposed at the landfill sites </t>
  </si>
  <si>
    <t>Number of Waste Minimisation Projects initiated</t>
  </si>
  <si>
    <t xml:space="preserve">Proper Waste Disposal </t>
  </si>
  <si>
    <t>Strategy intends to reduce waste volumes disposed at Landfill Sites and to reduce the time taken during waste collection beats.</t>
  </si>
  <si>
    <t>Lighting within BCMM area of supply</t>
  </si>
  <si>
    <t>Completion certificates on completed projects</t>
  </si>
  <si>
    <t xml:space="preserve">Invest adequately in the network to keep it in good working condition for both bulk and internal netwok whilst ensuring all residents have access. </t>
  </si>
  <si>
    <t>Investment made to bulk electricity infrastructure</t>
  </si>
  <si>
    <t>1200 kms</t>
  </si>
  <si>
    <t>Kilometers of roads &amp; associated services  maintained and rehabilitated</t>
  </si>
  <si>
    <t>15 kms</t>
  </si>
  <si>
    <t xml:space="preserve">Length of gravel roads provided with new bitumen/concrete surface and existing surfaced roads completely reconstructed </t>
  </si>
  <si>
    <t>Re-gravelling of BCMM roads</t>
  </si>
  <si>
    <t>200 km</t>
  </si>
  <si>
    <t>150 km</t>
  </si>
  <si>
    <t>100 kms</t>
  </si>
  <si>
    <t xml:space="preserve">Length of roads provided with new gravel surface(recapitalised) and associated stormwater </t>
  </si>
  <si>
    <t>Construct, Upgrade and maintain roads, stormwater sytems &amp; associated structures to acceptable standards</t>
  </si>
  <si>
    <t xml:space="preserve">Increase in the number of consumer units with access to at least a  basic level of sanitation </t>
  </si>
  <si>
    <t>Own Funding</t>
  </si>
  <si>
    <t xml:space="preserve">Increase in the number of consumer units with access to at least a potable water </t>
  </si>
  <si>
    <t xml:space="preserve">
R10m        
R56m  
</t>
  </si>
  <si>
    <t xml:space="preserve">R50 m
R58 m
R40 m
R90 m
</t>
  </si>
  <si>
    <t>Quenera WWTW
Rheeston WWTW
Zwelitsha WWTW
Diversion of Central Sewage</t>
  </si>
  <si>
    <t>1 (Westbank)</t>
  </si>
  <si>
    <t>Outcome</t>
  </si>
  <si>
    <t>Waste Minisation Initiatives</t>
  </si>
  <si>
    <t>All Wards</t>
  </si>
  <si>
    <t>90 measures</t>
  </si>
  <si>
    <t>80 measures</t>
  </si>
  <si>
    <t>70 measures</t>
  </si>
  <si>
    <t>Number of measures implemented to improve road safety</t>
  </si>
  <si>
    <t>80 road blocks/special programs</t>
  </si>
  <si>
    <t>Number of measures implemented to reduce road traffic offences incidents in the metro</t>
  </si>
  <si>
    <t>Implement measures to reduce and prevent road traffic offences incidents in BCMM</t>
  </si>
  <si>
    <t>MSH Database Development</t>
  </si>
  <si>
    <t xml:space="preserve"> Municipal Health Services </t>
  </si>
  <si>
    <t>Milestones towards the implemantation of the Municipal Health Services Plan</t>
  </si>
  <si>
    <t>The strategy is intended to provide Municipal Health Services as stipulated in the  approved MSH Plan.</t>
  </si>
  <si>
    <t>The intention of this objective is to deliver core Municipal Health Services to all BCMM residents as per legislative mandate.</t>
  </si>
  <si>
    <t>Automation of Air Quality Monitoring Station</t>
  </si>
  <si>
    <t>Air Quality Management</t>
  </si>
  <si>
    <t>No of priority projects as listed on the Council approved Air Quality Management Plan</t>
  </si>
  <si>
    <t>Milestones towards the implementation of the Air Quality Management Plan</t>
  </si>
  <si>
    <t>The strategy is intended to monitor the air quality in BCMM as stipulated in the  approved AQM Plan.</t>
  </si>
  <si>
    <t>Develop &amp; implement Air Quality Management Plan</t>
  </si>
  <si>
    <t>See Below</t>
  </si>
  <si>
    <t>500 000.00</t>
  </si>
  <si>
    <t>Design of Disaster Management Centre</t>
  </si>
  <si>
    <t>Estimated projected costs of R50 million over 5 years excluding Staff and Operating costs</t>
  </si>
  <si>
    <t>Establishment of Disaster Management Institutional Capacity</t>
  </si>
  <si>
    <t>NEW</t>
  </si>
  <si>
    <t>New</t>
  </si>
  <si>
    <t xml:space="preserve"> The intention of this objective is to provide information technology systems and solutions to iimprove integration internally,  improve operations and to increase accessibility to data,  internally and externally, to ensure the effective management and dissemination of information.</t>
  </si>
  <si>
    <t xml:space="preserve">Grow the Municipality's Knowledge, creativity and innovative base  </t>
  </si>
  <si>
    <t>3 Ward Aids Councils established</t>
  </si>
  <si>
    <t>Minutes of Aids Council Launch</t>
  </si>
  <si>
    <t>School Behavioural Change Programme in respect of HIV</t>
  </si>
  <si>
    <t>Close-out report</t>
  </si>
  <si>
    <t>Youth Development Programme (youth bursary handover)</t>
  </si>
  <si>
    <t>List of bursary beneficiaries as tabled in Council</t>
  </si>
  <si>
    <t>Capacitation of vulnerable groups to participate in IDP processes</t>
  </si>
  <si>
    <t>Limited participation of the public in municipal processes</t>
  </si>
  <si>
    <t xml:space="preserve">The objective is intended to create a conducive environment for communities to participate in municipal processes. </t>
  </si>
  <si>
    <t>Number of public participation events facilitated</t>
  </si>
  <si>
    <t xml:space="preserve">2 (IDP Rep Forum &amp; Exco Outreach ) </t>
  </si>
  <si>
    <t xml:space="preserve">Reports / Minutes &amp; Attendance registers </t>
  </si>
  <si>
    <t>9 (IDP Rep Forum, IDP/Budget Roadshows, Council Open Day, Exco Outreach, Mayoral Imbizo, SOPA, SONA, SOMA, World Aids Day)</t>
  </si>
  <si>
    <t>8 (IDP Rep Forum, IDP/Budget Roadshows, Council Open Day,  Exco Outreach, SOPA, SONA, SOMA, World Aids Day)</t>
  </si>
  <si>
    <t>2 (Mayoral Imbizo &amp; World Aids Day)</t>
  </si>
  <si>
    <t>2 (SONA &amp; SOPA)</t>
  </si>
  <si>
    <t>Reports / Minutes from GCIS)</t>
  </si>
  <si>
    <t>3 (SOMA, IDP Roadshows, Council Open Day)</t>
  </si>
  <si>
    <t>6 meetings per ward annually</t>
  </si>
  <si>
    <t>1 meeting per ward</t>
  </si>
  <si>
    <t>2 meetings per ward</t>
  </si>
  <si>
    <t>4 ward public meetings per ward annually</t>
  </si>
  <si>
    <t>Roll-out ward based planning to all BCMM wards</t>
  </si>
  <si>
    <t xml:space="preserve">Number of wards assisted with ward based planning </t>
  </si>
  <si>
    <t>2 Wards</t>
  </si>
  <si>
    <t>Identification of wards</t>
  </si>
  <si>
    <t xml:space="preserve">Council resolution on identified wards. </t>
  </si>
  <si>
    <t>Ward Public Meetings; Procurement of a service provider</t>
  </si>
  <si>
    <t>Attendance registers</t>
  </si>
  <si>
    <t>Finalisation of the procurement process</t>
  </si>
  <si>
    <t>Letter of award</t>
  </si>
  <si>
    <t>Inception report / Methodology outline</t>
  </si>
  <si>
    <t>Inception report</t>
  </si>
  <si>
    <t>Ward based planning rolled out in 2 wards</t>
  </si>
  <si>
    <t>Limited sourcing and utilisation of knowledge and experience to inform creativity and innovation</t>
  </si>
  <si>
    <t>Implementation of the Knowledge Management Framework and Strategy</t>
  </si>
  <si>
    <t>Integration of non financial property information with GIS</t>
  </si>
  <si>
    <t>The strategy is intended to ensure that property data is integrated with GIS in order to ensure optimisation of revenue due to the City</t>
  </si>
  <si>
    <t>Enhancement of property processes</t>
  </si>
  <si>
    <t>Number of property information processes integrated</t>
  </si>
  <si>
    <t>8 non integrated property processes</t>
  </si>
  <si>
    <t>Acceptance of workflow product evaluation</t>
  </si>
  <si>
    <t>Record of decision (Top Management Minute)</t>
  </si>
  <si>
    <t>Testing and Deployment of the IPIMS system</t>
  </si>
  <si>
    <t>Acceptance certificate</t>
  </si>
  <si>
    <t>To ensure that BCMM is climate change responsive and compliant</t>
  </si>
  <si>
    <t>This objective is intended to implement the climate change response and adaptation plan for BCMM backdropped by critical studies such as greenhouse gas emmission inventory and vulnerability assessment, as well as early warning indicators</t>
  </si>
  <si>
    <t>Development of the climate change strategy</t>
  </si>
  <si>
    <t>Development of Climate Change Strategy</t>
  </si>
  <si>
    <t>A Council approved climate change strategy</t>
  </si>
  <si>
    <t>Approved Climate Change Strategy</t>
  </si>
  <si>
    <t>First draft of the Climate Change Strategy</t>
  </si>
  <si>
    <t>First draft Climate Change Strategy</t>
  </si>
  <si>
    <t>Public participation process</t>
  </si>
  <si>
    <t>Attendance registers and minutes of meetings</t>
  </si>
  <si>
    <t>Finalisation and approval of the climate change strategy</t>
  </si>
  <si>
    <t>A Council approved Climate Change Strategy</t>
  </si>
  <si>
    <t>Implementation of the Climate Change  Strategy</t>
  </si>
  <si>
    <t>Number of projects implemented in accordance with the Environmental Education strategy</t>
  </si>
  <si>
    <t>This indicator is intended to measure the number of projects emanating from the environmental education strategy implemented</t>
  </si>
  <si>
    <t>2 (Environment week and Arbor week)</t>
  </si>
  <si>
    <t>2 (Arbor week and national clean up week)</t>
  </si>
  <si>
    <t>Report to top management, BCMM Monthly coverage</t>
  </si>
  <si>
    <t>1 (National marine week)</t>
  </si>
  <si>
    <t>1 (Coastal cleanup)</t>
  </si>
  <si>
    <t>1 (National Environmental Week)</t>
  </si>
  <si>
    <t>To provide integrated waste management services.</t>
  </si>
  <si>
    <t xml:space="preserve">This objective is intended to ensure provision of waste minimisation, cleaning, storage, refuse collection and disposal to all BCMM areas. </t>
  </si>
  <si>
    <t xml:space="preserve">3 (DV Separation at source program, Recycling drop off points, Composting plant) </t>
  </si>
  <si>
    <t>1 (Recycling drop off points)</t>
  </si>
  <si>
    <t>Report to Management with invoices attached</t>
  </si>
  <si>
    <t>1 (Bunkers Hill separation at source)</t>
  </si>
  <si>
    <t>Waste Information System Report</t>
  </si>
  <si>
    <t>1 (Oriental Plaza Buy back centre</t>
  </si>
  <si>
    <t>Volumes of recyclable waste report</t>
  </si>
  <si>
    <t>6 Separation at source projects and 2 Buy back centres</t>
  </si>
  <si>
    <t>12 Separation at source projects</t>
  </si>
  <si>
    <t>Number of cemeteries upgraded and refurbished</t>
  </si>
  <si>
    <t>Number of community halls upgraded and refurbished</t>
  </si>
  <si>
    <t xml:space="preserve">29 Formal, 1 Crematorium, 300 informal cemeteries </t>
  </si>
  <si>
    <t>Environmental Impact Assessment on 2 land parcels identified for cemeteries</t>
  </si>
  <si>
    <t>Appointment of service provider</t>
  </si>
  <si>
    <t>Public participation</t>
  </si>
  <si>
    <t>Attendance registers and minutes</t>
  </si>
  <si>
    <t>Authorisation and approval from DEDEA</t>
  </si>
  <si>
    <t>Letter of authorisation</t>
  </si>
  <si>
    <t>Cemetery designs</t>
  </si>
  <si>
    <t xml:space="preserve">Completed specifications </t>
  </si>
  <si>
    <t>1 New Cemetery</t>
  </si>
  <si>
    <t>Development and upgrading of cemeteries (coastal, midland and inland)</t>
  </si>
  <si>
    <t>(6 Cemeteries upgraded - NU 15, KWT,  Breidbach,Ilitha,  Phakamisa, Haven Hills &amp; Crematorium)</t>
  </si>
  <si>
    <t>Upgrade and refurbish building infrastructure in Buffalo flats, Fort Grey and Cambridge</t>
  </si>
  <si>
    <t>Completion certificates</t>
  </si>
  <si>
    <t>Upgrade and refurbish fencing in Dimbaza, Zwelitsha, Cambridge and Buffalo Flats</t>
  </si>
  <si>
    <t>Upgrade of road infrastructure network at East Bank, Cambridge, Cambridge location, Mdantsane NU 15, Steve Biko and KWT</t>
  </si>
  <si>
    <t xml:space="preserve">3 Cemeteries </t>
  </si>
  <si>
    <t xml:space="preserve">Number of recreational parks upgraded and refurbished </t>
  </si>
  <si>
    <t>Manufactuirng and installation of play equipment in 5 new parks</t>
  </si>
  <si>
    <t>Manufactuirng and installation of play equipment in 3 new parks</t>
  </si>
  <si>
    <t>Manufactuirng and installation of play equipment in 2 new parks</t>
  </si>
  <si>
    <t>5 New Parks</t>
  </si>
  <si>
    <t>5 Recreational Parks</t>
  </si>
  <si>
    <t>Upgrading of 2 play parks</t>
  </si>
  <si>
    <t>Upgrading of 1 play park</t>
  </si>
  <si>
    <t>Development of Community Parks in Coastal, Midland and Inland</t>
  </si>
  <si>
    <t>Number of community halls constructed</t>
  </si>
  <si>
    <t>Completed plans and specifications</t>
  </si>
  <si>
    <t>Approved Bid Specifications</t>
  </si>
  <si>
    <t>Letter of award and expenditure analysis report</t>
  </si>
  <si>
    <t>12 Community halls</t>
  </si>
  <si>
    <t>Appointment of service provider, Design and specifications</t>
  </si>
  <si>
    <t>Letter of award and completed designs and specifications</t>
  </si>
  <si>
    <t>Submission of formal and informal tender to bid committees</t>
  </si>
  <si>
    <t>Approved formal and informal tenders</t>
  </si>
  <si>
    <t>Upgrading of 6 Community Halls</t>
  </si>
  <si>
    <t>Completion certificates and expenditure analysis reports</t>
  </si>
  <si>
    <t>10 Community Halls</t>
  </si>
  <si>
    <t>Currently no property processes is integrated with GIS.  The indicator will thus provide for the intergration throught the development of workflow between the property systems.(GIS and Non GIS)</t>
  </si>
  <si>
    <t xml:space="preserve">This objective aims to enhance organisational performance and service delivery through ensuring the effective and eficient sourcing, storing, dissemination and utilisation of information, knowledge and data  </t>
  </si>
  <si>
    <t xml:space="preserve">This Strategy aims to institutionalise KM systems  and structures, through the mechanisms and tools outlined in the Implementation Plan of the KM Framewwork and Stretagy </t>
  </si>
  <si>
    <t xml:space="preserve">The Key performance area is the production, storage, dissemination and sharing of knowledge </t>
  </si>
  <si>
    <t>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t>
  </si>
  <si>
    <t xml:space="preserve">3 Case Studies documented </t>
  </si>
  <si>
    <t xml:space="preserve">1 Case Study documented </t>
  </si>
  <si>
    <t xml:space="preserve">Terms of Reference </t>
  </si>
  <si>
    <t xml:space="preserve">Terms of Reference Document </t>
  </si>
  <si>
    <t xml:space="preserve">Awarding of Tender </t>
  </si>
  <si>
    <t xml:space="preserve">Letter of Award </t>
  </si>
  <si>
    <t xml:space="preserve">Draft Research Report </t>
  </si>
  <si>
    <t xml:space="preserve">Draft Research Report Document </t>
  </si>
  <si>
    <t xml:space="preserve">Final Research Report </t>
  </si>
  <si>
    <t xml:space="preserve">Close out report </t>
  </si>
  <si>
    <t xml:space="preserve">1 Case Study Documeneted </t>
  </si>
  <si>
    <t xml:space="preserve">1 Case Study Documented </t>
  </si>
  <si>
    <t>Review of current employment equity plan</t>
  </si>
  <si>
    <t>Employment equity plan</t>
  </si>
  <si>
    <t>The objective is intended to promote organisational efficiency through the  implementation of timely and effective discipline.</t>
  </si>
  <si>
    <t>Improve the condition of roads, stormwater sytems &amp; associated structures to acceptable standards</t>
  </si>
  <si>
    <t>Competion certificates, progress reports</t>
  </si>
  <si>
    <t>30 km</t>
  </si>
  <si>
    <t>70 kms</t>
  </si>
  <si>
    <t>120 km</t>
  </si>
  <si>
    <t>150 kms</t>
  </si>
  <si>
    <t>5 kms</t>
  </si>
  <si>
    <t>3 kms</t>
  </si>
  <si>
    <t>9 kms</t>
  </si>
  <si>
    <t>R160m</t>
  </si>
  <si>
    <t>Kilometers of roads &amp; associated services gravelled and regravelled</t>
  </si>
  <si>
    <t xml:space="preserve">Length of roads repaired and maintained (potholes, etc) in full through the maintenance budget </t>
  </si>
  <si>
    <t>1300 kms</t>
  </si>
  <si>
    <t>Service provider appointed</t>
  </si>
  <si>
    <t>2 Bridges refurbished</t>
  </si>
  <si>
    <t>3 Bridges refurbished</t>
  </si>
  <si>
    <t>Number of high mast lights and street lights installed</t>
  </si>
  <si>
    <t>Implement lighting programme to ensure adequate lighting coverage</t>
  </si>
  <si>
    <t>Strategy is intended to ensure provision of adequate lighting throughout the City</t>
  </si>
  <si>
    <t>3 Highmast lights, 350 streetlights</t>
  </si>
  <si>
    <t>10 New highmasts, 350 New streetlights</t>
  </si>
  <si>
    <t>Procurement of service provider, 50 New streetlights</t>
  </si>
  <si>
    <t>Appointment of service provider, 150 New streetlights</t>
  </si>
  <si>
    <t>350 New streetlights and 10 highmast lights installed and commissioned</t>
  </si>
  <si>
    <t>10 Highmasts and 350 New streetlights</t>
  </si>
  <si>
    <t xml:space="preserve">Implement an electricity infrastructure service that is inclusive, safe, reliable, efficient  and adequately maintained </t>
  </si>
  <si>
    <t>32 million invested</t>
  </si>
  <si>
    <t>Amount of funding spent in upgrading bulk infrastructure in BCMM.</t>
  </si>
  <si>
    <t xml:space="preserve">Objective is intended to ensure that all residents have electricity in their households. </t>
  </si>
  <si>
    <t>Design of bulk infrastructure</t>
  </si>
  <si>
    <t>494 households</t>
  </si>
  <si>
    <t>To ensure that water and sanitation systems are adequately resourced, well maintained and efficiently functioning throughout BCMM</t>
  </si>
  <si>
    <t>Bulk Sanitation Programme</t>
  </si>
  <si>
    <t>40% 
Preparation towards accreditation</t>
  </si>
  <si>
    <t>60% Preparation towards accreditation of selected methods</t>
  </si>
  <si>
    <t>80%
Preparation towards accreditation of selected methods</t>
  </si>
  <si>
    <t>100%
Preparation towards accreditation of selected methods</t>
  </si>
  <si>
    <t>Identification of a locality for additional fire station</t>
  </si>
  <si>
    <t>Identify land</t>
  </si>
  <si>
    <t>Report to portfolio committee</t>
  </si>
  <si>
    <t>Council approval on identified land</t>
  </si>
  <si>
    <t>Council minute</t>
  </si>
  <si>
    <t>Appointment of service provider for EIA</t>
  </si>
  <si>
    <t>Final EIA report</t>
  </si>
  <si>
    <t>EIA report</t>
  </si>
  <si>
    <t>1 Fire station</t>
  </si>
  <si>
    <t>Metro wide Development and Capacity challenges</t>
  </si>
  <si>
    <t>Promote Development Cooperation and International Relations within the metro</t>
  </si>
  <si>
    <t>This objective is intended to enhance development &amp; Improve Institutional Capacity throughDevelopment Cooperationand  International relations</t>
  </si>
  <si>
    <t xml:space="preserve">The strategy is intended to ensure the current benefits of the international partnerships are sustained </t>
  </si>
  <si>
    <t>The Key peformance area is based on engagement with development partners  on projects and programmes that will benefit BCMM</t>
  </si>
  <si>
    <t>The intention of this indicator is to measure the number of  programmes/projects applied for and approved by partners</t>
  </si>
  <si>
    <t>16 (2 new programmes)</t>
  </si>
  <si>
    <t>Copy of Application for new programme/project</t>
  </si>
  <si>
    <t>One new application approved by donor</t>
  </si>
  <si>
    <t xml:space="preserve">1st approved correspondence from donor </t>
  </si>
  <si>
    <t xml:space="preserve">Second new programme/project applied for </t>
  </si>
  <si>
    <t>2nd new application approved by donor</t>
  </si>
  <si>
    <t xml:space="preserve">2nd approved correspondence from donor </t>
  </si>
  <si>
    <t>19 (3 new programmes)</t>
  </si>
  <si>
    <t>21 (3 new programmes)</t>
  </si>
  <si>
    <t>n/a</t>
  </si>
  <si>
    <t>IR strategy  needs commitment and buy in</t>
  </si>
  <si>
    <t xml:space="preserve">This objective is intended to engage stakeholders on development cooperation and international relations </t>
  </si>
  <si>
    <t>Review IR strategy and establish BCMM IR Forum</t>
  </si>
  <si>
    <t>The strategy is intended to ensure the metro stakeholders participate actively on IR Matters</t>
  </si>
  <si>
    <t>The Key performance area is based on engagements with BCMM stakeholders on priority projects and programmes for IR</t>
  </si>
  <si>
    <t>Number of IR Sessions held with metro stakeholders</t>
  </si>
  <si>
    <t>The intention of this indicator is to measure the number of sessions held with metro stakeholders</t>
  </si>
  <si>
    <t xml:space="preserve">Input </t>
  </si>
  <si>
    <t xml:space="preserve">IR Strategy </t>
  </si>
  <si>
    <t xml:space="preserve">Review IR Strategy and established IR Metro Forum </t>
  </si>
  <si>
    <t xml:space="preserve">one workshop held to review IR strategy </t>
  </si>
  <si>
    <t>Programme, Attendance Register, Minutes of Workshop</t>
  </si>
  <si>
    <t xml:space="preserve">Launch of IR Metro Forum </t>
  </si>
  <si>
    <t>Attendance register, Minutes of Meeting</t>
  </si>
  <si>
    <t xml:space="preserve">First Meeting of IR Metro Forum </t>
  </si>
  <si>
    <t xml:space="preserve">Second Meeting of IR Metro Forum </t>
  </si>
  <si>
    <t xml:space="preserve">4 IR Metro Forum Meetings per year </t>
  </si>
  <si>
    <t>2 priority projects</t>
  </si>
  <si>
    <t xml:space="preserve"> 2 priority projects</t>
  </si>
  <si>
    <t>100% integration and resourcing</t>
  </si>
  <si>
    <t xml:space="preserve">50% integration &amp; resourcing </t>
  </si>
  <si>
    <t>1 priority project</t>
  </si>
  <si>
    <t>Metro Police Service</t>
  </si>
  <si>
    <t>Implementation of the BCMM Crime prevention strategy and Metro Police Plan</t>
  </si>
  <si>
    <t>To provide facilities for separation of waste before disposal at landfill site</t>
  </si>
  <si>
    <t xml:space="preserve">Milestones towards construction transfer stations and related infrastructure </t>
  </si>
  <si>
    <t>This indicator is intended to measure the number of new transfer constructed with related infrastructure such as roads, weighbridge, offices, bailing area.</t>
  </si>
  <si>
    <t xml:space="preserve">Land Identification, Environmental Impact assessment </t>
  </si>
  <si>
    <t>Appoint service provider for land identification and EIA</t>
  </si>
  <si>
    <t>Approved Specifications and advertising of tender</t>
  </si>
  <si>
    <t>Approved BSC specifications and copy of advert</t>
  </si>
  <si>
    <t>Minutes of the meetings and attendance registers</t>
  </si>
  <si>
    <t>Consultation with DEDEAT, Land Admin and IEMP Unit</t>
  </si>
  <si>
    <t>Land identified and EIA Public participation process completed</t>
  </si>
  <si>
    <t>Service provider's report, adverts for EIA and minutes of public participation meetings</t>
  </si>
  <si>
    <t>Land acquisition and planning</t>
  </si>
  <si>
    <t>Construction of new transfer stations</t>
  </si>
  <si>
    <t xml:space="preserve">To ensure proper disposal of waste within BCMM.  </t>
  </si>
  <si>
    <t xml:space="preserve">This objective is intended to ensure that waste is disposed in a proper manner through transfer stations,separation at source, progressive rehabilitation and construction of additional cells </t>
  </si>
  <si>
    <t>To construct new cells and rehabilitate existing cells</t>
  </si>
  <si>
    <t xml:space="preserve">The strategy is intended to increase capacity for landfilling through of new additional cells and rehabilitation of closed cells </t>
  </si>
  <si>
    <t>Number of closed cells rehabilitated</t>
  </si>
  <si>
    <t>This indicator is intended to measure the number of new cells constructed at Round hill landfill site</t>
  </si>
  <si>
    <t>Appoint a service provider for design and planning</t>
  </si>
  <si>
    <t>Complete EIA and final designs</t>
  </si>
  <si>
    <t>EIA report and final designs</t>
  </si>
  <si>
    <t>Appoint service provider for construction</t>
  </si>
  <si>
    <t>Construction of 2 new cells</t>
  </si>
  <si>
    <t>Progress report</t>
  </si>
  <si>
    <t>Planning and desings for 2 new cells</t>
  </si>
  <si>
    <t>Construction of 2 new cells commences</t>
  </si>
  <si>
    <t>Planning and design for new cells</t>
  </si>
  <si>
    <t>This indicator is intended to measure the number of closed  cells rehabilitated at Round hill landfill site</t>
  </si>
  <si>
    <t>Percentage of households with access to basic solid waste removal service</t>
  </si>
  <si>
    <t>This indicator aims to measure the percentage of  households  that receive kerb side refuse removal service once a week</t>
  </si>
  <si>
    <t>Provide new amenities and improve infrastructure of existing amenities</t>
  </si>
  <si>
    <t>Number of sportsfields upgraded</t>
  </si>
  <si>
    <t>Approval of specifications and advertisement of tender</t>
  </si>
  <si>
    <t>Approved specifications and tender advertisement</t>
  </si>
  <si>
    <t>Draft specifications for construction phase completed</t>
  </si>
  <si>
    <t>Approved draft specifications</t>
  </si>
  <si>
    <t>Approval of construction specifications and advertisement of tender</t>
  </si>
  <si>
    <t>Number of swimming pools redeveloped</t>
  </si>
  <si>
    <t>Number of resorts upgraded</t>
  </si>
  <si>
    <t>Specifications for appointment of service provider, Planning, Design &amp; EIA</t>
  </si>
  <si>
    <t>Complete planning, Design and EIA</t>
  </si>
  <si>
    <t>Appointment of service provider for rehabilitation of waste cell</t>
  </si>
  <si>
    <t>Rehabilitate 1 waste cell</t>
  </si>
  <si>
    <t>Planning for rehabilitation of 2 closed cells.</t>
  </si>
  <si>
    <t>Bids are awarded within 120 days from opening.</t>
  </si>
  <si>
    <t>80% of Bids awarded within 90 days from opening  date.</t>
  </si>
  <si>
    <t xml:space="preserve">50% of Bids  awarded within 90 days from opening </t>
  </si>
  <si>
    <t xml:space="preserve">Quarterly reports  </t>
  </si>
  <si>
    <t xml:space="preserve">80% Bids are awarded within 60 days from opening </t>
  </si>
  <si>
    <t>Quaterly collection rate reports</t>
  </si>
  <si>
    <t>Delivery of 10 highmast lights and 250 new street lights</t>
  </si>
  <si>
    <t>To ensure a reliable and effective electrical network</t>
  </si>
  <si>
    <t>Appointment of Service Provider and acquisition of the system</t>
  </si>
  <si>
    <t>Training of staff on the system</t>
  </si>
  <si>
    <t>Migration of data onto the system</t>
  </si>
  <si>
    <t>System 100 % operational</t>
  </si>
  <si>
    <t>Recapitalisation and renewal of fleet, plant and equipment</t>
  </si>
  <si>
    <t>R 30 000 000</t>
  </si>
  <si>
    <t>R 70 000 000</t>
  </si>
  <si>
    <t>R 20 000 000</t>
  </si>
  <si>
    <t>R15m</t>
  </si>
  <si>
    <t xml:space="preserve">BCMM Wards </t>
  </si>
  <si>
    <t>BCMM Operational Areas</t>
  </si>
  <si>
    <t>The purpose of the objective is to recruit and select in terms of BCMM'snemployment equity plan</t>
  </si>
  <si>
    <t>0 [24]</t>
  </si>
  <si>
    <t xml:space="preserve">Signed appointment letter at the 3 highest levels of management by the incumbent </t>
  </si>
  <si>
    <t>1 target [25]</t>
  </si>
  <si>
    <t>1+2 target=3 [27]</t>
  </si>
  <si>
    <t>3+1 target=4 total 28</t>
  </si>
  <si>
    <t>Additional 2 to total of 30</t>
  </si>
  <si>
    <t>The following systems to be fully integrated and the re-engineered processes uatomated: (1) Fleet management system; (2) CRM System (3) Property Management systems.</t>
  </si>
  <si>
    <t>The following systems to be fully integrated and the re-engineered processes uatomated: (1) Fire System; (2) Traffic System (3) Payroll system</t>
  </si>
  <si>
    <t>This indicator is intended improve network availability</t>
  </si>
  <si>
    <t>All documents held by the Archives Dept for the year 2010 captured into system.</t>
  </si>
  <si>
    <t>2011 data captured</t>
  </si>
  <si>
    <t>All documents held by the Archives Dept for the year 2009 captured into system.</t>
  </si>
  <si>
    <t>All documents held by the Archives Dept for the year 2008 captured into system.</t>
  </si>
  <si>
    <t xml:space="preserve">Schedule of disciplinary cases reported and stastics of finalised cases within the specified targed and reporting period.  The stastics  will be  translated  into percentage. </t>
  </si>
  <si>
    <t>The key performance area defined for this objective is the introduction of electronic attendance control system in piloted sites.</t>
  </si>
  <si>
    <t>Workshop employees on Abseentisim Policy and absenteesim study</t>
  </si>
  <si>
    <t>Attendance register  of 
all workshops conducted</t>
  </si>
  <si>
    <t>SCM process in acquiring 
attendance monitoring system</t>
  </si>
  <si>
    <t>Introduce and implement attendance monitoring system piloted sites</t>
  </si>
  <si>
    <t>Attendance monitoring system installed in pilot sites</t>
  </si>
  <si>
    <t>Leave and attendance register from the piloted sites</t>
  </si>
  <si>
    <t>The key performance area defined for this objective is to develop skills of BCMM employees</t>
  </si>
  <si>
    <t>Budget expenditure drawn from the venus financial system</t>
  </si>
  <si>
    <t xml:space="preserve">The key performance area defined for this objective is to improve wellbeing of BCMM employees </t>
  </si>
  <si>
    <t>Increase in the number of consulting rooms</t>
  </si>
  <si>
    <t>Bid specification submitted to the committee nd project advertised</t>
  </si>
  <si>
    <t>News paper advert</t>
  </si>
  <si>
    <t>Appointment of the service provider</t>
  </si>
  <si>
    <t>Signed letter of award to the service provider</t>
  </si>
  <si>
    <t>Prelimary design</t>
  </si>
  <si>
    <t>Draft design in place for consultation</t>
  </si>
  <si>
    <t>Final design completed</t>
  </si>
  <si>
    <t xml:space="preserve">Approved designs by DevelpmentPlanning department </t>
  </si>
  <si>
    <t>Reduced turnaround time for the award of formal bids</t>
  </si>
  <si>
    <t>Collection Rate</t>
  </si>
  <si>
    <t>Section 71 Report</t>
  </si>
  <si>
    <t>Qualified Audit Report.</t>
  </si>
  <si>
    <t>To prepare and maintain GRAP compliant Financial Statements and Fixed Asset Register.</t>
  </si>
  <si>
    <t xml:space="preserve">The intention of this strategy is to obtain ongoing support from South African Cities Network (SACN) and IMQS - Fixed Asset Register module. </t>
  </si>
  <si>
    <t>Grap compliant Financial Statements and Fixed Asset Register.</t>
  </si>
  <si>
    <t>This indicator is intended to measure the number of audit qualifications that are issued in the Audit Report.</t>
  </si>
  <si>
    <t>Unqualified Audit Report.</t>
  </si>
  <si>
    <t>Universal access to electricity</t>
  </si>
  <si>
    <t xml:space="preserve">To ensure the provision of universal access to sustainable forms of energy </t>
  </si>
  <si>
    <t xml:space="preserve">Implement an electrification programme to informal dwellings </t>
  </si>
  <si>
    <t>The strategy is intended to ensure that all  residence within informal areas have access to electricity</t>
  </si>
  <si>
    <t>Implement electrification projects within informal areas</t>
  </si>
  <si>
    <t>Number of consumers commissioned(connected)</t>
  </si>
  <si>
    <t>Design report</t>
  </si>
  <si>
    <t>Appointment of service provider.</t>
  </si>
  <si>
    <t>Minute number confirming Appointment</t>
  </si>
  <si>
    <t>bulk infrastructure/ 100 service connections.</t>
  </si>
  <si>
    <t>progress report/completion certificate and completed connection forms</t>
  </si>
  <si>
    <t xml:space="preserve"> completed connection forms</t>
  </si>
  <si>
    <t>Provision of efficient fire and rescue service</t>
  </si>
  <si>
    <t>N/a</t>
  </si>
  <si>
    <t>R2.8m</t>
  </si>
  <si>
    <t>R3.2m</t>
  </si>
  <si>
    <t>1priority project</t>
  </si>
  <si>
    <t>Road Safety Projects</t>
  </si>
  <si>
    <t>Indicator will measures number of road safety projects</t>
  </si>
  <si>
    <t>Attendance lists. School names and letters.</t>
  </si>
  <si>
    <t>Attendance lists.  School names and letters.</t>
  </si>
  <si>
    <t>1 to 50</t>
  </si>
  <si>
    <t>Communities live in a safe environment</t>
  </si>
  <si>
    <t>To create a safe and secure environment</t>
  </si>
  <si>
    <t>Enforcement of laws in terms of legislation.</t>
  </si>
  <si>
    <t>Visible policing.</t>
  </si>
  <si>
    <t>Number of measures implemented to reduce crime incidents in the metro</t>
  </si>
  <si>
    <t>Indicator will measure number of enforcement programs</t>
  </si>
  <si>
    <t>Operational Reports and Special Program Planning</t>
  </si>
  <si>
    <t xml:space="preserve">Own Funds </t>
  </si>
  <si>
    <t>LED National Framework, BCM Economic Development Strategy, New Growth Path.</t>
  </si>
  <si>
    <t xml:space="preserve">The intention of this objective is to promote investment in the following sectors: Tourism, Agriculture, Manufacturing, Automotive, Construction, Tertiary sectors and  Promote Trade  and Investment .  </t>
  </si>
  <si>
    <t>Implement Destination Marketing Strategy</t>
  </si>
  <si>
    <t>Positioning the City as destination of Choice for Tourism, Trade and Investment Promotion.</t>
  </si>
  <si>
    <t>Pictures and Copies of Adverts placed in the print media</t>
  </si>
  <si>
    <t>6 000 000. 00</t>
  </si>
  <si>
    <t xml:space="preserve"> 8 000 000.00</t>
  </si>
  <si>
    <t>10 000 000.00</t>
  </si>
  <si>
    <t>Implement Tourism Development</t>
  </si>
  <si>
    <t xml:space="preserve">Facilititating &amp; Coordination of Tourism programmes </t>
  </si>
  <si>
    <t xml:space="preserve">No of Tourism Development Projects Implemented </t>
  </si>
  <si>
    <t xml:space="preserve">Specifications </t>
  </si>
  <si>
    <t>Report to BEC</t>
  </si>
  <si>
    <t>Minutes of PAC Meetings</t>
  </si>
  <si>
    <t>Project Close Out Report and Pictures</t>
  </si>
  <si>
    <t>3 000 000.00</t>
  </si>
  <si>
    <t>5 000 000.00</t>
  </si>
  <si>
    <t>1,500 000.00</t>
  </si>
  <si>
    <t>2 000 000.00</t>
  </si>
  <si>
    <t>2,500 000.00</t>
  </si>
  <si>
    <t>Economic Infrasturcture Programme</t>
  </si>
  <si>
    <t xml:space="preserve">Development  and Improvement of Economic Infrastructure </t>
  </si>
  <si>
    <t>No of Economic Infrasturcture  Projects implemented</t>
  </si>
  <si>
    <t>Completion Certificate, Pictures</t>
  </si>
  <si>
    <t>Implement Skills Development &amp; Capacity Building Programme</t>
  </si>
  <si>
    <t>Promote Growth and Development of SMME'S</t>
  </si>
  <si>
    <t>No of Skill Dev. And Capacity Building Projects implemented</t>
  </si>
  <si>
    <t>Training manuals, registers and pictures</t>
  </si>
  <si>
    <t>4 000 000.00</t>
  </si>
  <si>
    <t>5 000  000.00</t>
  </si>
  <si>
    <t>Implement Agriculture Programmes</t>
  </si>
  <si>
    <t xml:space="preserve">facilititating &amp; Coordination  Agricultural Programmes </t>
  </si>
  <si>
    <t>No of Agricultural Programmes Implemented</t>
  </si>
  <si>
    <t xml:space="preserve">Hosting of Major Economic Events </t>
  </si>
  <si>
    <t>Using Events to attract and position the City</t>
  </si>
  <si>
    <t>No of Events Hosted by the City</t>
  </si>
  <si>
    <t xml:space="preserve">Events Prgammes, Pictures, and report to Council </t>
  </si>
  <si>
    <t>To regulate and standardise processes of doing business in the city.</t>
  </si>
  <si>
    <t xml:space="preserve"> minute of  consulatative engagements</t>
  </si>
  <si>
    <t>Draft policy</t>
  </si>
  <si>
    <t xml:space="preserve">Final Draft </t>
  </si>
  <si>
    <t>Implementing an Investment Strategy</t>
  </si>
  <si>
    <t xml:space="preserve">Establish Partnerships with institutions involved in Economic Development   </t>
  </si>
  <si>
    <t>50 000</t>
  </si>
  <si>
    <t>60 000</t>
  </si>
  <si>
    <t>70 000</t>
  </si>
  <si>
    <t>The intention of this objective is to improve the dignity  of comunities by providing  decent formal houses.</t>
  </si>
  <si>
    <t xml:space="preserve">Provision of formal houses as part of Integrated Sustainable Human Settlements. </t>
  </si>
  <si>
    <t>The strategy is intended to decrease homelessness within the City by creating home ownership as well as access to other social and economic activities / services within the immediate environment.</t>
  </si>
  <si>
    <t>Delivery of top structures.</t>
  </si>
  <si>
    <t>Number of top structures provided</t>
  </si>
  <si>
    <t xml:space="preserve">1081= Top Structure    </t>
  </si>
  <si>
    <t xml:space="preserve">2441 = Top Structure                     </t>
  </si>
  <si>
    <t xml:space="preserve">5931= Top Structure =           </t>
  </si>
  <si>
    <t xml:space="preserve">Construction of BNG Houses </t>
  </si>
  <si>
    <t>Reeston Phase 3 Stage 2 and 3,DVRI Pilot Project,Ilitha Wooden,Storm Damage,Sunny South,Dimbaza 110,Mdantsane Cluster1 and 2, East London Cluster,Zone 18 CC, DVRI Projects, Rural Potsdam Projects,Rural KWT Projets,Second Creek</t>
  </si>
  <si>
    <t>To deliver sustainable infrastructure that support social and economic development.</t>
  </si>
  <si>
    <t>The strategy is intended to increase access to basic services  within the City by creating internal services of the housing developments</t>
  </si>
  <si>
    <t>Provision of internal services</t>
  </si>
  <si>
    <t>2396=  Serviced Sites</t>
  </si>
  <si>
    <t xml:space="preserve"> 2350= Serviced Sites</t>
  </si>
  <si>
    <t xml:space="preserve">  4006 = Serviced Sites</t>
  </si>
  <si>
    <t>The intension is to  empower beneficiaries about home ownership rights and responsibilities</t>
  </si>
  <si>
    <t>Ensure that beneficiaries are fully empowered about home ownership rights and responsibilities</t>
  </si>
  <si>
    <t>The strategy is intended to facilitate the educattion of beneficiaries about home ownership</t>
  </si>
  <si>
    <t>Beneficiary education</t>
  </si>
  <si>
    <t>Number of beneficiaries educated about home ownership</t>
  </si>
  <si>
    <t>Process</t>
  </si>
  <si>
    <t xml:space="preserve">The intension is to register beneficiaries for  home ownership </t>
  </si>
  <si>
    <t xml:space="preserve">Ensure that beneficiaries are registered for home ownership </t>
  </si>
  <si>
    <t>The strategy is intended to register beneficiaries for home ownership</t>
  </si>
  <si>
    <t>Beneficiary registration</t>
  </si>
  <si>
    <t>Number of beneficiaries registered for possible home ownership</t>
  </si>
  <si>
    <t>The intention of the objective is to regenerate priority townships</t>
  </si>
  <si>
    <t>Improved living conditions in two townships</t>
  </si>
  <si>
    <t>Conduct Impact Assessment Study for MURP</t>
  </si>
  <si>
    <t xml:space="preserve">Quality of Life Survey </t>
  </si>
  <si>
    <t>Approved Impact Assessment Study - MURP</t>
  </si>
  <si>
    <t>Approved DV Business Plan</t>
  </si>
  <si>
    <t xml:space="preserve">Improve the conditon of the exisiting BCMM Roadnetwork   </t>
  </si>
  <si>
    <t xml:space="preserve">Kilometeres of roads that need to  be maintained </t>
  </si>
  <si>
    <t>Completion certificates; progress report</t>
  </si>
  <si>
    <t>R150m</t>
  </si>
  <si>
    <t>All BCMM Wards</t>
  </si>
  <si>
    <t>MDANTSANE, KWT AND EL CBD'S AND SURBURBS</t>
  </si>
  <si>
    <t>200 kms</t>
  </si>
  <si>
    <t>Kilometers of roads maintained</t>
  </si>
  <si>
    <t xml:space="preserve">500 kms </t>
  </si>
  <si>
    <t xml:space="preserve">Kilometers of exisiting roads (gravel and surfaced) mantained </t>
  </si>
  <si>
    <t xml:space="preserve">800 kms </t>
  </si>
  <si>
    <t xml:space="preserve">Publication by the Department of Water Affairs (DWA) of the number of Wastewater Treatment Plants which are Green Drop Certified </t>
  </si>
  <si>
    <t>Green drop certification from DWA - target to be achieved in Quarter 1</t>
  </si>
  <si>
    <t>No assessment undertaken Green Drop Certification undertaken 2015/16</t>
  </si>
  <si>
    <t>Number of consumer units with access to at least a basic level of sanitation</t>
  </si>
  <si>
    <t>144719          (500 units)</t>
  </si>
  <si>
    <t>Monthly sanitation statistical report/ completion certificates</t>
  </si>
  <si>
    <t>145219                 (500 units)</t>
  </si>
  <si>
    <t>145719                         (500 units)</t>
  </si>
  <si>
    <t>146519                         (800 units)</t>
  </si>
  <si>
    <t>This indicator is intended to measure progress on the eradication of rural water backlogs (i.e provision of communal standpipes in rural areas)</t>
  </si>
  <si>
    <t xml:space="preserve">Progress report </t>
  </si>
  <si>
    <t>Eradication of water backlogs and network augmentation</t>
  </si>
  <si>
    <t>Komashini Village Water Supply
Bulkwater to Ward 31 villages
Bulk Water Supply to Ward 33 villages
Upgrading of water networks and augmentation
Amahleke Water Supply</t>
  </si>
  <si>
    <t>5000000
17000000
3000000</t>
  </si>
  <si>
    <t>27,31 and 33</t>
  </si>
  <si>
    <t>East London</t>
  </si>
  <si>
    <t>Financial viability</t>
  </si>
  <si>
    <t>One new programme/project applied for</t>
  </si>
  <si>
    <t>Number of Property Custodians Trained</t>
  </si>
  <si>
    <t>Close out Report</t>
  </si>
  <si>
    <t>Engage sector departments/ Parastatals on integrated programmes through the IGR Forum.</t>
  </si>
  <si>
    <t>Improvement of intergovernmental relations.</t>
  </si>
  <si>
    <t>Effective and timeous communications with all stakeholders.</t>
  </si>
  <si>
    <t>7 days</t>
  </si>
  <si>
    <t>Submission of strategy to Council</t>
  </si>
  <si>
    <t>Update of existing risk register</t>
  </si>
  <si>
    <t>Review of risks</t>
  </si>
  <si>
    <t>Review of Risks</t>
  </si>
  <si>
    <t>Reviewal of existing organogram, development, adoption and implementation of a new Micro organogram</t>
  </si>
  <si>
    <t>Revised and populated   Metro Micro structure</t>
  </si>
  <si>
    <t>Existing BCMM Macro and Micro structure</t>
  </si>
  <si>
    <t xml:space="preserve">Breakdown of Macro structure functionalities and  approval  thereof by Council </t>
  </si>
  <si>
    <t>Acquisition &amp; implementation of these systems</t>
  </si>
  <si>
    <t>Improve and maintain IT infrastructure</t>
  </si>
  <si>
    <t xml:space="preserve">Reduction in the time for completion of Disciplinary cases </t>
  </si>
  <si>
    <t>Manual System</t>
  </si>
  <si>
    <t>Reduction in the disabling injury frequency rate</t>
  </si>
  <si>
    <t xml:space="preserve"> 10% of systems integrated </t>
  </si>
  <si>
    <t xml:space="preserve"> Develop and implement Disaster Recovery Plan </t>
  </si>
  <si>
    <t xml:space="preserve"> 50% disaster recovery team trained. </t>
  </si>
  <si>
    <t xml:space="preserve"> Traning reports </t>
  </si>
  <si>
    <t xml:space="preserve"> 100% disaster recovery team trained. </t>
  </si>
  <si>
    <t xml:space="preserve"> Operational Disaster Recovery Centre as evidenced by first successful recovery test </t>
  </si>
  <si>
    <t xml:space="preserve"> Documented test rsults of Disaster Recovery Policy </t>
  </si>
  <si>
    <t xml:space="preserve"> 60 % of disciplinary cases originated during the financial year are concluded within 6 months of date of initiation of notice to charge. Variance of 5% clear is accepted  </t>
  </si>
  <si>
    <t xml:space="preserve"> 70 % of disciplinary cases originated during the financial year are concluded within 6 months of date of initiation of notice to charge. Variance of 5% clear is accepted  </t>
  </si>
  <si>
    <t xml:space="preserve"> The indicator is intended to measure the manage attendance within the piloted sites  </t>
  </si>
  <si>
    <t xml:space="preserve"> Letter of award </t>
  </si>
  <si>
    <t xml:space="preserve"> Evaluation of the system based on the piloted sites </t>
  </si>
  <si>
    <t>Increase support in the implementation of the Audit Improvement Plan.</t>
  </si>
  <si>
    <t>Internal reports indicate compliance with activities set in the plan for the quarter</t>
  </si>
  <si>
    <t>Percentage collection rate as measured in accordance with the MSA Performance Regulations.</t>
  </si>
  <si>
    <t>91,5%</t>
  </si>
  <si>
    <t>6-monthly assessment of staff.</t>
  </si>
  <si>
    <t>Implement system from City Manager to Task Grade 15</t>
  </si>
  <si>
    <t>Assessment of all staff from City Manager to Task Grade 15</t>
  </si>
  <si>
    <t>Further implementation from Task Grade 14 to 8</t>
  </si>
  <si>
    <t>Further implementation from Task Gradel 7 to 2</t>
  </si>
  <si>
    <t xml:space="preserve">Mainstreaming  vulnerable within the metro </t>
  </si>
  <si>
    <t>Provision of Fleet Management System</t>
  </si>
  <si>
    <t>To improve the quality of human life through provision of descent formal houses</t>
  </si>
  <si>
    <t>To improve the quality of life through provision of  bulk and internal Services</t>
  </si>
  <si>
    <t xml:space="preserve">Beneficiary education on provision of descent formal housing </t>
  </si>
  <si>
    <t>Beneficiary Registration for home ownership</t>
  </si>
  <si>
    <t>Limited street and highmast lighting throughout the licence area of supply.</t>
  </si>
  <si>
    <t>Provision of efficient lighting throughout the licence area of supply</t>
  </si>
  <si>
    <t>Develop best operating practises for identified priority areas</t>
  </si>
  <si>
    <t>10% progress towards the development of BoP</t>
  </si>
  <si>
    <t>30% progress towards the development of BoP</t>
  </si>
  <si>
    <t>70% progress towards the development of BoP</t>
  </si>
  <si>
    <t>300 informal dwellings</t>
  </si>
  <si>
    <t xml:space="preserve">1000 informal dwellings </t>
  </si>
  <si>
    <t xml:space="preserve">3  treatment work issued with green drop certification 
</t>
  </si>
  <si>
    <t>(project under implementation)</t>
  </si>
  <si>
    <t>Land Surveying</t>
  </si>
  <si>
    <t>Finalise General Plans</t>
  </si>
  <si>
    <t>Lodge General Plans</t>
  </si>
  <si>
    <t>2 land parcels  acquired</t>
  </si>
  <si>
    <t>Negotiating with registered owner</t>
  </si>
  <si>
    <t>Property valuation and drawing up legal documents related to property transfer and registration</t>
  </si>
  <si>
    <t>Deed of Sale, Deed of, Deed of Transfer signed with the registered owner</t>
  </si>
  <si>
    <t>City Planning to identify suitable land</t>
  </si>
  <si>
    <t>Submitt report to Council to resolve on intended purpose.</t>
  </si>
  <si>
    <t>initiate disposal in terms of applicable legislation and applicable policy</t>
  </si>
  <si>
    <t>Property award  and initiate property transfer</t>
  </si>
  <si>
    <t>Appoint consultant</t>
  </si>
  <si>
    <t>10% progress in ITP review</t>
  </si>
  <si>
    <t>30% progress in ITP review</t>
  </si>
  <si>
    <t>80% progress in ITP review</t>
  </si>
  <si>
    <t xml:space="preserve">award contract in line with judgement </t>
  </si>
  <si>
    <t>10% progress in construction</t>
  </si>
  <si>
    <t>design and tender</t>
  </si>
  <si>
    <t>procure contractor</t>
  </si>
  <si>
    <t xml:space="preserve">start construction </t>
  </si>
  <si>
    <t>Evaluate the impact of the pilot for sustainability</t>
  </si>
  <si>
    <t>Appointment Service Provider</t>
  </si>
  <si>
    <t>Mid-terms assessment of the study</t>
  </si>
  <si>
    <t>Draft Report</t>
  </si>
  <si>
    <t>Sustainability Plan</t>
  </si>
  <si>
    <t>Implementation of the Sustainability Plan</t>
  </si>
  <si>
    <t>Implementation of the DVRI Business Plan</t>
  </si>
  <si>
    <t>Implementation of  Phase 1 and 2 of the Business Plan</t>
  </si>
  <si>
    <t>Fund mobilsation to implement Phases 1 and 2 of the Business Plan</t>
  </si>
  <si>
    <t>Implementation of Phase 1 of the Business Plan  (Implement the first 5 priorities of the Implementation Plan)</t>
  </si>
  <si>
    <t>Implementation of Phase 2 of the Business Plan  (implement the second 5 priprities of the Implementation plan)</t>
  </si>
  <si>
    <t>Phase 2 of the Business Plan implementation (implement the third 5 priprities of the Implementation plan)</t>
  </si>
  <si>
    <t xml:space="preserve">Phase 3 of the Business Plan implementation (implementation of the next set of priorities) </t>
  </si>
  <si>
    <t>Review the Implementation Plan</t>
  </si>
  <si>
    <t xml:space="preserve">Implementation of the BCMM Crime prevention strategy </t>
  </si>
  <si>
    <t>80 road blocks/special law enforcement programs</t>
  </si>
  <si>
    <t>% Reduction in number of accidents in high collission areas</t>
  </si>
  <si>
    <t>2 471 accidents as at December 2011</t>
  </si>
  <si>
    <t>5% reduction</t>
  </si>
  <si>
    <t>Implement Municipal Health Services Delivery Plan</t>
  </si>
  <si>
    <t>2 priority projects (Municipal Health database, Installation of MHS software)</t>
  </si>
  <si>
    <t xml:space="preserve">Procurement of service provider </t>
  </si>
  <si>
    <t xml:space="preserve">Appointment of Service Provider  </t>
  </si>
  <si>
    <t>Software Acquisition</t>
  </si>
  <si>
    <t>Database operational</t>
  </si>
  <si>
    <t>A council approved amenities master plan</t>
  </si>
  <si>
    <t>Procurement process completed</t>
  </si>
  <si>
    <t>Statu quo report</t>
  </si>
  <si>
    <t>1st Draft Amenitieis Master Plan</t>
  </si>
  <si>
    <t>An approved amenities master plan</t>
  </si>
  <si>
    <t>Appointment of a consortium for assessment, design and upgrading</t>
  </si>
  <si>
    <t>Phase 1 of upgrading completed</t>
  </si>
  <si>
    <t>Implementation of project</t>
  </si>
  <si>
    <t>Upgrading completed</t>
  </si>
  <si>
    <t>Appointment of a consortium to design and construct</t>
  </si>
  <si>
    <t>Designs and specifications plans approved</t>
  </si>
  <si>
    <t>Phase 1 of construction completed</t>
  </si>
  <si>
    <t>Phase 2 of construction completed</t>
  </si>
  <si>
    <t>A Council Approved Biodiversity Plan</t>
  </si>
  <si>
    <t>Biodiversity Plann approved</t>
  </si>
  <si>
    <t>Procurement and Contracting</t>
  </si>
  <si>
    <t>Appointment of Service Provider</t>
  </si>
  <si>
    <t>Draft Plan</t>
  </si>
  <si>
    <t>Approved Plan</t>
  </si>
  <si>
    <t>Implementation of the plan</t>
  </si>
  <si>
    <t>4 (Tourism Indaba, National Arts Festival, SAITEX)</t>
  </si>
  <si>
    <t xml:space="preserve">4 (JHB Getaway, BFN Tourism Trade, CPT Destination Expo, International Trade Bureaux) </t>
  </si>
  <si>
    <t>4 (CPT Getaway Tourism Show, Beeld Holiday Show, Travel People Show, Meetings Africa)</t>
  </si>
  <si>
    <t xml:space="preserve">4 (Rand Easter Tourism Show, Kyalami Tourism Trade, World Travel Market) </t>
  </si>
  <si>
    <t>Procurement of service provider)</t>
  </si>
  <si>
    <t>Construction</t>
  </si>
  <si>
    <t>3 (handover of projects) - Mdantsane community lodge, Tsholomnqa Campsite, Khiwane Campsite.</t>
  </si>
  <si>
    <t>3 Projects - Automotive Supplier Park, Hawkers Stalls, Rural Agriculture Infrastructure.</t>
  </si>
  <si>
    <t>2 (Informal Traders training, Tender advise training)</t>
  </si>
  <si>
    <t>2 (Emerging Contractor Development, Cooperatives Development)</t>
  </si>
  <si>
    <t xml:space="preserve">2 (ISO Certification, Urban/rural agriculture training) </t>
  </si>
  <si>
    <t>1 (Health and Hygiene)</t>
  </si>
  <si>
    <t>1 Hydroponics</t>
  </si>
  <si>
    <t>2 (Emerging Farmer Support, Livestock Improvement)</t>
  </si>
  <si>
    <t xml:space="preserve">2 (Tourism Month celebrations,National Tourism Career Expo </t>
  </si>
  <si>
    <t>2 (SATMA Awards, Summer Season)</t>
  </si>
  <si>
    <t>2 ( Iron Man, Africa Open Golf)</t>
  </si>
  <si>
    <t>1 (Port Festival)</t>
  </si>
  <si>
    <t>Procurement and contracting</t>
  </si>
  <si>
    <t>Stakeholder engagements and submission to Council for approval</t>
  </si>
  <si>
    <t>1 (Investment Strategy)</t>
  </si>
  <si>
    <t>1 (Trade Promotion Policy)</t>
  </si>
  <si>
    <t>Job creation</t>
  </si>
  <si>
    <t>Facilitate rural economic development</t>
  </si>
  <si>
    <t>6 programmes</t>
  </si>
  <si>
    <t>Promote, protect, preserve and manage natural and heritage assets</t>
  </si>
  <si>
    <t>Develop Conservation Management Plans</t>
  </si>
  <si>
    <t>Number of conservation management plans developed</t>
  </si>
  <si>
    <t xml:space="preserve">Approval of the Micro Structure and migration of staff to the new structure. </t>
  </si>
  <si>
    <t>Under-representation of targeted groups in terms of the employment equity plan</t>
  </si>
  <si>
    <t>To achieve employment equity within BCMM</t>
  </si>
  <si>
    <t xml:space="preserve">Non-integrated programmes </t>
  </si>
  <si>
    <t xml:space="preserve">Operational Disaster Recovery Centre tested twice a year and all UPSs functional.  </t>
  </si>
  <si>
    <t xml:space="preserve">Operational Disaster Recovery Centre tested twice a year  </t>
  </si>
  <si>
    <t>Skills development</t>
  </si>
  <si>
    <t>2,50%</t>
  </si>
  <si>
    <t>DIFR of 1,95%</t>
  </si>
  <si>
    <t>% implementation of the crime prevention strategy and annual metro police plan</t>
  </si>
  <si>
    <t>MEC Approval for establishment of metro police and a process plan</t>
  </si>
  <si>
    <t>100% implementation of the crime prevention strategy and metro police plan</t>
  </si>
  <si>
    <t> To ensure a safe and secure traffic environment within BCMM</t>
  </si>
  <si>
    <t xml:space="preserve">Implement measures to reduce and prevent road traffic offences in top  five high collision </t>
  </si>
  <si>
    <t>To ensure a safe and secure traffic environment within BCMM</t>
  </si>
  <si>
    <t> To ensure a safe and secure environment within BCMM</t>
  </si>
  <si>
    <t>A safe and resilient City</t>
  </si>
  <si>
    <t>To build a safe and resilient City through Disaster Management</t>
  </si>
  <si>
    <t xml:space="preserve">Implement the Disaster Management Policy Framework </t>
  </si>
  <si>
    <t>% progress towards implementation of the Disaster Management Implementation Plan</t>
  </si>
  <si>
    <t>Existing draft Disaster Management Policy</t>
  </si>
  <si>
    <t>3 disaster management forums and task teams established</t>
  </si>
  <si>
    <t>Implementation of the amenities master plan</t>
  </si>
  <si>
    <t> Inadequate amenities to serve all BCMM communities</t>
  </si>
  <si>
    <t xml:space="preserve">Milestones towards upgrading of  Ubuhlanti - Marina Glen (phase 2) </t>
  </si>
  <si>
    <t xml:space="preserve">7 Cemeteries </t>
  </si>
  <si>
    <t>2 Cemeteries</t>
  </si>
  <si>
    <t>1 Community Hall</t>
  </si>
  <si>
    <t>(9 Community halls upgraded</t>
  </si>
  <si>
    <t xml:space="preserve">10 New Parks </t>
  </si>
  <si>
    <t>Number of serviced sites provided.</t>
  </si>
  <si>
    <t>900 = Serviced Sites</t>
  </si>
  <si>
    <t>BOP for internal services and housing</t>
  </si>
  <si>
    <t>Provision of free basic service</t>
  </si>
  <si>
    <t xml:space="preserve">Poor state of  BCMM roads and related infrastructure </t>
  </si>
  <si>
    <t>To provide an accessible all-weather BCMM road network</t>
  </si>
  <si>
    <t>Key milestones achieved achieved in the development of the BCMM Roads Master Plan</t>
  </si>
  <si>
    <t>Draft Roads Master Plan</t>
  </si>
  <si>
    <t>Council approved Roads Master Plan</t>
  </si>
  <si>
    <t xml:space="preserve">Number of existing BCMM Bridges rehabilitated </t>
  </si>
  <si>
    <t>2 Bridges</t>
  </si>
  <si>
    <t>Implement programmes to replace, upgrade and maintain water and sanitation systems</t>
  </si>
  <si>
    <t>2 compliant treatment works</t>
  </si>
  <si>
    <t>3  Treatment works  - Green Drop Compliant</t>
  </si>
  <si>
    <t>3 treatment works maintained due to bi-annual audit</t>
  </si>
  <si>
    <t>3 green drop compliant treatment works</t>
  </si>
  <si>
    <t>Provision of high quality drinking water in BCMM</t>
  </si>
  <si>
    <t>To ensure water supply systems in BCMM are compliant with Blue Drop Certification</t>
  </si>
  <si>
    <t>Increase number of water supply systems which comply with Blue Drop Certification</t>
  </si>
  <si>
    <t>4 Compliant systems</t>
  </si>
  <si>
    <t>1 Borehole supply system decommissioned and retain 4 Blue Drop awards</t>
  </si>
  <si>
    <t>1 additional water supply system awarded Blue Drop status and retain existing 4 awarded systems</t>
  </si>
  <si>
    <t>Eradication of water and sanitation backlog</t>
  </si>
  <si>
    <t>To ensure that households within BCMM have access to potable water.</t>
  </si>
  <si>
    <t>Provision of potable water to consumer units</t>
  </si>
  <si>
    <t>National target is to reduce non revenue water in South Africa by 50% in 2014</t>
  </si>
  <si>
    <t>To ensure effective conservation and management of water resources in BCMM</t>
  </si>
  <si>
    <t>Fragmented spatial planning for sustainable human settlements</t>
  </si>
  <si>
    <t>Fragmented and inadequate transport system</t>
  </si>
  <si>
    <t>Roll-out BRT system</t>
  </si>
  <si>
    <t>Number of public parking areas developed</t>
  </si>
  <si>
    <t>CBD public parking area plan completed</t>
  </si>
  <si>
    <t>2 public parking areas developed</t>
  </si>
  <si>
    <t>70% implementatition of operational plan</t>
  </si>
  <si>
    <t>Undesirable living conditions in the priority nodal townships</t>
  </si>
  <si>
    <t>5 ( Coastal cleanup, Marine week, Environment week, Arbor week, National clean up week)</t>
  </si>
  <si>
    <t xml:space="preserve">3 (separation at source, extension of recycling drop off points and a buy back centre) </t>
  </si>
  <si>
    <t>Non compliance with National Environmental Management Waste  Act 59 of 2008 in relation to waste disposal and Minimum Requirements of waste disposal by landfill of 1998</t>
  </si>
  <si>
    <t> Provision of refuse removal service to households within BCMM</t>
  </si>
  <si>
    <t>Number of marketing initiatives undertaken to market the City</t>
  </si>
  <si>
    <t xml:space="preserve">To develop/review  policies and by-laws that create a conducive environement for Business Development </t>
  </si>
  <si>
    <t>LED National Framework, BCM Economic Development Strategy, New Growth Path</t>
  </si>
  <si>
    <t>Number of SMME Businesses supported</t>
  </si>
  <si>
    <t xml:space="preserve">No of jobs created through LED initiatives including implementation of capital projects </t>
  </si>
  <si>
    <t>Number of programmes implemented from the investment strategy</t>
  </si>
  <si>
    <t>Implement cross-cutting initiatives to drive and support rural development</t>
  </si>
  <si>
    <t>Develop, maintain and market heritage sites</t>
  </si>
  <si>
    <t>Level of adherence to the Audit Implementation Plan</t>
  </si>
  <si>
    <t>Marginalisation of vulnerable groups</t>
  </si>
  <si>
    <t>Optimise participation of communities in municipal decision making</t>
  </si>
  <si>
    <t>Ensure ward committees are fully functional (regular bi-monthly meetings)</t>
  </si>
  <si>
    <t xml:space="preserve">Number of ward committee meetings convened </t>
  </si>
  <si>
    <t>6 meetings per ward in a year</t>
  </si>
  <si>
    <t>Number of ward public meetings convened in each ward</t>
  </si>
  <si>
    <t>4 ward public meetings per year</t>
  </si>
  <si>
    <t> All BCMM wards develop ward based plans that will inform the IDP</t>
  </si>
  <si>
    <t xml:space="preserve">No of Programmes supported through existing partnerships </t>
  </si>
  <si>
    <t>14 Programmes</t>
  </si>
  <si>
    <t>4 programmes (Home Affairs, Department of Education, Dept of Human Settlements; Local Government &amp; Trad. Affairs)</t>
  </si>
  <si>
    <t>IDP</t>
  </si>
  <si>
    <t>Code</t>
  </si>
  <si>
    <t>OUTPUT</t>
  </si>
  <si>
    <t>INTERMEDIATE RESULTS INDICATORS</t>
  </si>
  <si>
    <t>WEIGHT</t>
  </si>
  <si>
    <t>BASELINE</t>
  </si>
  <si>
    <t>2010/11</t>
  </si>
  <si>
    <t>Annual target 2011/12</t>
  </si>
  <si>
    <t>Target 2011/12</t>
  </si>
  <si>
    <t>Actual 2011/12</t>
  </si>
  <si>
    <t xml:space="preserve">Expenditure </t>
  </si>
  <si>
    <t>(Q1)</t>
  </si>
  <si>
    <t>Reasons for deviation</t>
  </si>
  <si>
    <t>Remedial action</t>
  </si>
  <si>
    <t>OUTPUT 1</t>
  </si>
  <si>
    <t>20 P             20 Points</t>
  </si>
  <si>
    <t>OUTPUT 2</t>
  </si>
  <si>
    <t xml:space="preserve">and simultaneously </t>
  </si>
  <si>
    <t>provides appropriately located serviced land to support economic development that results in job creation for the under-employed and unemployed urban dwellers.</t>
  </si>
  <si>
    <t>2.1. Supporting Economic Growth</t>
  </si>
  <si>
    <t xml:space="preserve">                     30 Points</t>
  </si>
  <si>
    <t>OUTPUT 3</t>
  </si>
  <si>
    <t xml:space="preserve">accelerates the provision of appropriately located serviced land with secure tenure and for accommodation for lower-income households and simultaneously provides appropriately located serviced land to support economic development that results in job creation for the under-employed and unemployed urban dwellers. </t>
  </si>
  <si>
    <t>OUTPUT 4</t>
  </si>
  <si>
    <t>10 Points</t>
  </si>
  <si>
    <t>OUTPUT 5</t>
  </si>
  <si>
    <t xml:space="preserve">National Treasury Assessment of </t>
  </si>
  <si>
    <r>
      <t>1</t>
    </r>
    <r>
      <rPr>
        <b/>
        <vertAlign val="superscript"/>
        <sz val="11"/>
        <color indexed="8"/>
        <rFont val="Arial Narrow"/>
        <family val="2"/>
      </rPr>
      <t>st</t>
    </r>
    <r>
      <rPr>
        <b/>
        <sz val="11"/>
        <color indexed="8"/>
        <rFont val="Arial Narrow"/>
        <family val="2"/>
      </rPr>
      <t xml:space="preserve"> report (Q1)</t>
    </r>
  </si>
  <si>
    <t>1.1.      Densification Plan</t>
  </si>
  <si>
    <r>
      <t xml:space="preserve">Investment in land and infrastructure development that is determined by need and guided by Integrated  Development Planning and Land Use Management that  promotes more </t>
    </r>
    <r>
      <rPr>
        <b/>
        <sz val="11"/>
        <color indexed="8"/>
        <rFont val="Arial Narrow"/>
        <family val="2"/>
      </rPr>
      <t>compact and efficient built environment</t>
    </r>
    <r>
      <rPr>
        <sz val="11"/>
        <color indexed="8"/>
        <rFont val="Arial Narrow"/>
        <family val="2"/>
      </rPr>
      <t xml:space="preserve"> </t>
    </r>
  </si>
  <si>
    <r>
      <t xml:space="preserve">1.1.1.         </t>
    </r>
    <r>
      <rPr>
        <b/>
        <sz val="11"/>
        <color indexed="8"/>
        <rFont val="Arial Narrow"/>
        <family val="2"/>
      </rPr>
      <t>Increase in urban densities</t>
    </r>
    <r>
      <rPr>
        <sz val="11"/>
        <color indexed="8"/>
        <rFont val="Arial Narrow"/>
        <family val="2"/>
      </rPr>
      <t xml:space="preserve"> that result in </t>
    </r>
    <r>
      <rPr>
        <b/>
        <sz val="11"/>
        <color indexed="8"/>
        <rFont val="Arial Narrow"/>
        <family val="2"/>
      </rPr>
      <t>increased land values</t>
    </r>
    <r>
      <rPr>
        <sz val="11"/>
        <color indexed="8"/>
        <rFont val="Arial Narrow"/>
        <family val="2"/>
      </rPr>
      <t xml:space="preserve">, that is development that positively contributes to the rates base of cities </t>
    </r>
  </si>
  <si>
    <r>
      <t xml:space="preserve">1.1.2.        Plan to provide for and </t>
    </r>
    <r>
      <rPr>
        <b/>
        <sz val="11"/>
        <color indexed="8"/>
        <rFont val="Arial Narrow"/>
        <family val="2"/>
      </rPr>
      <t>incentivise high densities in specific locations</t>
    </r>
    <r>
      <rPr>
        <sz val="11"/>
        <color indexed="8"/>
        <rFont val="Arial Narrow"/>
        <family val="2"/>
      </rPr>
      <t xml:space="preserve"> e.g. along economic or transport corridors; additional dwellings/s on existing low density residential sites; on infill and brownfields sites</t>
    </r>
  </si>
  <si>
    <r>
      <t xml:space="preserve">1.1.3.        </t>
    </r>
    <r>
      <rPr>
        <b/>
        <sz val="11"/>
        <color indexed="8"/>
        <rFont val="Arial Narrow"/>
        <family val="2"/>
      </rPr>
      <t>Number of projects</t>
    </r>
    <r>
      <rPr>
        <sz val="11"/>
        <color indexed="8"/>
        <rFont val="Arial Narrow"/>
        <family val="2"/>
      </rPr>
      <t xml:space="preserve"> implemented in terms of the </t>
    </r>
    <r>
      <rPr>
        <b/>
        <sz val="11"/>
        <color indexed="8"/>
        <rFont val="Arial Narrow"/>
        <family val="2"/>
      </rPr>
      <t>densification plan</t>
    </r>
  </si>
  <si>
    <r>
      <t xml:space="preserve">1.2.      Public Transport Plan </t>
    </r>
    <r>
      <rPr>
        <sz val="11"/>
        <color indexed="8"/>
        <rFont val="Arial Narrow"/>
        <family val="2"/>
      </rPr>
      <t xml:space="preserve">Provision of public transport to </t>
    </r>
    <r>
      <rPr>
        <b/>
        <sz val="11"/>
        <color indexed="8"/>
        <rFont val="Arial Narrow"/>
        <family val="2"/>
      </rPr>
      <t>improve time and cost of movement in urban space measured</t>
    </r>
    <r>
      <rPr>
        <sz val="11"/>
        <color indexed="8"/>
        <rFont val="Arial Narrow"/>
        <family val="2"/>
      </rPr>
      <t xml:space="preserve"> by:</t>
    </r>
  </si>
  <si>
    <r>
      <t xml:space="preserve">1.2.1.        </t>
    </r>
    <r>
      <rPr>
        <b/>
        <sz val="11"/>
        <color indexed="8"/>
        <rFont val="Arial Narrow"/>
        <family val="2"/>
      </rPr>
      <t>average time spent</t>
    </r>
    <r>
      <rPr>
        <sz val="11"/>
        <color indexed="8"/>
        <rFont val="Arial Narrow"/>
        <family val="2"/>
      </rPr>
      <t xml:space="preserve"> on major daily movements </t>
    </r>
  </si>
  <si>
    <r>
      <t xml:space="preserve">1.2.2.        </t>
    </r>
    <r>
      <rPr>
        <b/>
        <sz val="11"/>
        <color indexed="8"/>
        <rFont val="Arial Narrow"/>
        <family val="2"/>
      </rPr>
      <t>average cost relative</t>
    </r>
    <r>
      <rPr>
        <sz val="11"/>
        <color indexed="8"/>
        <rFont val="Arial Narrow"/>
        <family val="2"/>
      </rPr>
      <t xml:space="preserve"> to affordability of the majority of commuters</t>
    </r>
  </si>
  <si>
    <t>1.3. Spatial Development Framework</t>
  </si>
  <si>
    <r>
      <t xml:space="preserve">1.3.1.        </t>
    </r>
    <r>
      <rPr>
        <b/>
        <sz val="11"/>
        <color indexed="8"/>
        <rFont val="Arial Narrow"/>
        <family val="2"/>
      </rPr>
      <t xml:space="preserve">Strategy </t>
    </r>
    <r>
      <rPr>
        <sz val="11"/>
        <color indexed="8"/>
        <rFont val="Arial Narrow"/>
        <family val="2"/>
      </rPr>
      <t>for moving from current urban sprawl to a more compact city by 2020</t>
    </r>
  </si>
  <si>
    <t>1.4. Alignment of Housing / Human Settlements Plans to the Built Environment Plans within the context of Spatial Development Framework – to facilitate Better Performing Housing Development</t>
  </si>
  <si>
    <r>
      <t xml:space="preserve">1.4.1.        </t>
    </r>
    <r>
      <rPr>
        <b/>
        <sz val="11"/>
        <color indexed="8"/>
        <rFont val="Arial Narrow"/>
        <family val="2"/>
      </rPr>
      <t>Well-located  projects</t>
    </r>
    <r>
      <rPr>
        <sz val="11"/>
        <color indexed="8"/>
        <rFont val="Arial Narrow"/>
        <family val="2"/>
      </rPr>
      <t xml:space="preserve"> –  informed by spatial development framework</t>
    </r>
  </si>
  <si>
    <r>
      <t xml:space="preserve">1.4.2.        </t>
    </r>
    <r>
      <rPr>
        <b/>
        <sz val="11"/>
        <color indexed="8"/>
        <rFont val="Arial Narrow"/>
        <family val="2"/>
      </rPr>
      <t>Upgrading of well-located</t>
    </r>
    <r>
      <rPr>
        <sz val="11"/>
        <color indexed="8"/>
        <rFont val="Arial Narrow"/>
        <family val="2"/>
      </rPr>
      <t xml:space="preserve"> informal settlements </t>
    </r>
    <r>
      <rPr>
        <b/>
        <sz val="11"/>
        <color indexed="8"/>
        <rFont val="Arial Narrow"/>
        <family val="2"/>
      </rPr>
      <t>approved by NUSP</t>
    </r>
  </si>
  <si>
    <r>
      <t xml:space="preserve">1.4.3.        </t>
    </r>
    <r>
      <rPr>
        <b/>
        <sz val="11"/>
        <color indexed="8"/>
        <rFont val="Arial Narrow"/>
        <family val="2"/>
      </rPr>
      <t>Increase in number</t>
    </r>
    <r>
      <rPr>
        <sz val="11"/>
        <color indexed="8"/>
        <rFont val="Arial Narrow"/>
        <family val="2"/>
      </rPr>
      <t xml:space="preserve"> of </t>
    </r>
    <r>
      <rPr>
        <b/>
        <sz val="11"/>
        <color indexed="8"/>
        <rFont val="Arial Narrow"/>
        <family val="2"/>
      </rPr>
      <t>Integrated Residential Development</t>
    </r>
    <r>
      <rPr>
        <sz val="11"/>
        <color indexed="8"/>
        <rFont val="Arial Narrow"/>
        <family val="2"/>
      </rPr>
      <t xml:space="preserve"> projects (mixed uses) </t>
    </r>
  </si>
  <si>
    <r>
      <t xml:space="preserve">1.4.4.        </t>
    </r>
    <r>
      <rPr>
        <b/>
        <sz val="11"/>
        <color indexed="8"/>
        <rFont val="Arial Narrow"/>
        <family val="2"/>
      </rPr>
      <t>Increase in number</t>
    </r>
    <r>
      <rPr>
        <sz val="11"/>
        <color indexed="8"/>
        <rFont val="Arial Narrow"/>
        <family val="2"/>
      </rPr>
      <t xml:space="preserve"> of  </t>
    </r>
    <r>
      <rPr>
        <b/>
        <sz val="11"/>
        <color indexed="8"/>
        <rFont val="Arial Narrow"/>
        <family val="2"/>
      </rPr>
      <t>Inclusionary</t>
    </r>
    <r>
      <rPr>
        <sz val="11"/>
        <color indexed="8"/>
        <rFont val="Arial Narrow"/>
        <family val="2"/>
      </rPr>
      <t xml:space="preserve"> Housing projects </t>
    </r>
  </si>
  <si>
    <r>
      <t xml:space="preserve">1.4.5.        </t>
    </r>
    <r>
      <rPr>
        <b/>
        <sz val="11"/>
        <color indexed="8"/>
        <rFont val="Arial Narrow"/>
        <family val="2"/>
      </rPr>
      <t>Increase in number</t>
    </r>
    <r>
      <rPr>
        <sz val="11"/>
        <color indexed="8"/>
        <rFont val="Arial Narrow"/>
        <family val="2"/>
      </rPr>
      <t xml:space="preserve"> of  </t>
    </r>
    <r>
      <rPr>
        <b/>
        <sz val="11"/>
        <color indexed="8"/>
        <rFont val="Arial Narrow"/>
        <family val="2"/>
      </rPr>
      <t>rental and affordable</t>
    </r>
    <r>
      <rPr>
        <sz val="11"/>
        <color indexed="8"/>
        <rFont val="Arial Narrow"/>
        <family val="2"/>
      </rPr>
      <t xml:space="preserve"> housing projects  </t>
    </r>
  </si>
  <si>
    <t>1.5. Alignment of national, provincial and local government planning</t>
  </si>
  <si>
    <r>
      <t xml:space="preserve">1.5.1.        Which national and provincial </t>
    </r>
    <r>
      <rPr>
        <b/>
        <sz val="11"/>
        <color indexed="8"/>
        <rFont val="Arial Narrow"/>
        <family val="2"/>
      </rPr>
      <t>priorities are addressed by City Plans</t>
    </r>
    <r>
      <rPr>
        <sz val="11"/>
        <color indexed="8"/>
        <rFont val="Arial Narrow"/>
        <family val="2"/>
      </rPr>
      <t>?</t>
    </r>
  </si>
  <si>
    <r>
      <t xml:space="preserve">1.5.2.        </t>
    </r>
    <r>
      <rPr>
        <b/>
        <sz val="11"/>
        <color indexed="8"/>
        <rFont val="Arial Narrow"/>
        <family val="2"/>
      </rPr>
      <t>Plan for city economic development</t>
    </r>
  </si>
  <si>
    <r>
      <t xml:space="preserve">1.5.3.        </t>
    </r>
    <r>
      <rPr>
        <b/>
        <sz val="11"/>
        <color indexed="8"/>
        <rFont val="Arial Narrow"/>
        <family val="2"/>
      </rPr>
      <t>Level of correlation</t>
    </r>
    <r>
      <rPr>
        <sz val="11"/>
        <color indexed="8"/>
        <rFont val="Arial Narrow"/>
        <family val="2"/>
      </rPr>
      <t xml:space="preserve"> between plans of the 3 spheres</t>
    </r>
  </si>
  <si>
    <t xml:space="preserve">1.6. Development Approval Process </t>
  </si>
  <si>
    <r>
      <t xml:space="preserve">1.6.1.        Reduction in length of time for development approval in terms of </t>
    </r>
    <r>
      <rPr>
        <b/>
        <sz val="11"/>
        <color indexed="8"/>
        <rFont val="Arial Narrow"/>
        <family val="2"/>
      </rPr>
      <t>average number of working days taken from application to approval of development applications</t>
    </r>
    <r>
      <rPr>
        <sz val="11"/>
        <color indexed="8"/>
        <rFont val="Arial Narrow"/>
        <family val="2"/>
      </rPr>
      <t xml:space="preserve"> </t>
    </r>
  </si>
  <si>
    <r>
      <t>Investment in</t>
    </r>
    <r>
      <rPr>
        <b/>
        <sz val="11"/>
        <color indexed="8"/>
        <rFont val="Arial Narrow"/>
        <family val="2"/>
      </rPr>
      <t xml:space="preserve"> Infrastructure </t>
    </r>
    <r>
      <rPr>
        <sz val="11"/>
        <color indexed="8"/>
        <rFont val="Arial Narrow"/>
        <family val="2"/>
      </rPr>
      <t>that :-Accelerates the provision of appropriately located serviced land with secure tenure and for accommodation for lower-income households</t>
    </r>
  </si>
  <si>
    <r>
      <t xml:space="preserve">2.1.1.        </t>
    </r>
    <r>
      <rPr>
        <b/>
        <sz val="11"/>
        <color indexed="8"/>
        <rFont val="Arial Narrow"/>
        <family val="2"/>
      </rPr>
      <t>Servicing land parcels</t>
    </r>
    <r>
      <rPr>
        <sz val="11"/>
        <color indexed="8"/>
        <rFont val="Arial Narrow"/>
        <family val="2"/>
      </rPr>
      <t xml:space="preserve"> (number of parcels and extent in hectares) for economic growth (non-residential use)</t>
    </r>
  </si>
  <si>
    <r>
      <t xml:space="preserve">2.1.2.        </t>
    </r>
    <r>
      <rPr>
        <b/>
        <sz val="11"/>
        <color indexed="8"/>
        <rFont val="Arial Narrow"/>
        <family val="2"/>
      </rPr>
      <t>number of kilometres of roads developed</t>
    </r>
    <r>
      <rPr>
        <sz val="11"/>
        <color indexed="8"/>
        <rFont val="Arial Narrow"/>
        <family val="2"/>
      </rPr>
      <t>, by type of road surface</t>
    </r>
  </si>
  <si>
    <t>2.2.  Supporting  accommodation for lower-income households</t>
  </si>
  <si>
    <r>
      <t xml:space="preserve">2.2.1      </t>
    </r>
    <r>
      <rPr>
        <b/>
        <sz val="11"/>
        <color indexed="8"/>
        <rFont val="Arial Narrow"/>
        <family val="2"/>
      </rPr>
      <t>Number of households</t>
    </r>
    <r>
      <rPr>
        <sz val="11"/>
        <color indexed="8"/>
        <rFont val="Arial Narrow"/>
        <family val="2"/>
      </rPr>
      <t xml:space="preserve"> provided with </t>
    </r>
    <r>
      <rPr>
        <b/>
        <sz val="11"/>
        <color indexed="8"/>
        <rFont val="Arial Narrow"/>
        <family val="2"/>
      </rPr>
      <t xml:space="preserve">basic services </t>
    </r>
    <r>
      <rPr>
        <sz val="11"/>
        <color indexed="8"/>
        <rFont val="Arial Narrow"/>
        <family val="2"/>
      </rPr>
      <t xml:space="preserve">as a result of the servicing of land for the </t>
    </r>
    <r>
      <rPr>
        <b/>
        <sz val="11"/>
        <color indexed="8"/>
        <rFont val="Arial Narrow"/>
        <family val="2"/>
      </rPr>
      <t>upgrading of well-located informal settlements</t>
    </r>
    <r>
      <rPr>
        <sz val="11"/>
        <color indexed="8"/>
        <rFont val="Arial Narrow"/>
        <family val="2"/>
      </rPr>
      <t xml:space="preserve">. </t>
    </r>
  </si>
  <si>
    <r>
      <t xml:space="preserve">2.2.2      </t>
    </r>
    <r>
      <rPr>
        <b/>
        <sz val="11"/>
        <color indexed="8"/>
        <rFont val="Arial Narrow"/>
        <family val="2"/>
      </rPr>
      <t>Number of households</t>
    </r>
    <r>
      <rPr>
        <sz val="11"/>
        <color indexed="8"/>
        <rFont val="Arial Narrow"/>
        <family val="2"/>
      </rPr>
      <t xml:space="preserve"> provided with </t>
    </r>
    <r>
      <rPr>
        <b/>
        <sz val="11"/>
        <color indexed="8"/>
        <rFont val="Arial Narrow"/>
        <family val="2"/>
      </rPr>
      <t>full services</t>
    </r>
    <r>
      <rPr>
        <sz val="11"/>
        <color indexed="8"/>
        <rFont val="Arial Narrow"/>
        <family val="2"/>
      </rPr>
      <t xml:space="preserve"> as a result of </t>
    </r>
    <r>
      <rPr>
        <b/>
        <sz val="11"/>
        <color indexed="8"/>
        <rFont val="Arial Narrow"/>
        <family val="2"/>
      </rPr>
      <t>upgrading of basic services</t>
    </r>
    <r>
      <rPr>
        <sz val="11"/>
        <color indexed="8"/>
        <rFont val="Arial Narrow"/>
        <family val="2"/>
      </rPr>
      <t xml:space="preserve">.  </t>
    </r>
  </si>
  <si>
    <r>
      <t xml:space="preserve">2.2.3      </t>
    </r>
    <r>
      <rPr>
        <b/>
        <sz val="11"/>
        <color indexed="8"/>
        <rFont val="Arial Narrow"/>
        <family val="2"/>
      </rPr>
      <t>Number of households with full services</t>
    </r>
    <r>
      <rPr>
        <sz val="11"/>
        <color indexed="8"/>
        <rFont val="Arial Narrow"/>
        <family val="2"/>
      </rPr>
      <t xml:space="preserve"> as a result of </t>
    </r>
    <r>
      <rPr>
        <b/>
        <sz val="11"/>
        <color indexed="8"/>
        <rFont val="Arial Narrow"/>
        <family val="2"/>
      </rPr>
      <t>servicing of land for social / rental housing</t>
    </r>
  </si>
  <si>
    <r>
      <t xml:space="preserve">2.2.4      </t>
    </r>
    <r>
      <rPr>
        <b/>
        <sz val="11"/>
        <color indexed="8"/>
        <rFont val="Arial Narrow"/>
        <family val="2"/>
      </rPr>
      <t>Number of households</t>
    </r>
    <r>
      <rPr>
        <sz val="11"/>
        <color indexed="8"/>
        <rFont val="Arial Narrow"/>
        <family val="2"/>
      </rPr>
      <t xml:space="preserve"> with full services as a result of </t>
    </r>
    <r>
      <rPr>
        <b/>
        <sz val="11"/>
        <color indexed="8"/>
        <rFont val="Arial Narrow"/>
        <family val="2"/>
      </rPr>
      <t>servicing of land for affordable housing</t>
    </r>
  </si>
  <si>
    <r>
      <t xml:space="preserve">2.2.5      </t>
    </r>
    <r>
      <rPr>
        <b/>
        <sz val="11"/>
        <color indexed="8"/>
        <rFont val="Arial Narrow"/>
        <family val="2"/>
      </rPr>
      <t>Number of kilometres of roads developed</t>
    </r>
    <r>
      <rPr>
        <sz val="11"/>
        <color indexed="8"/>
        <rFont val="Arial Narrow"/>
        <family val="2"/>
      </rPr>
      <t>, by type of road surface</t>
    </r>
  </si>
  <si>
    <r>
      <t xml:space="preserve">2.2.6      </t>
    </r>
    <r>
      <rPr>
        <b/>
        <sz val="11"/>
        <color indexed="8"/>
        <rFont val="Arial Narrow"/>
        <family val="2"/>
      </rPr>
      <t>Number of community and sports facilities developed</t>
    </r>
    <r>
      <rPr>
        <sz val="11"/>
        <color indexed="8"/>
        <rFont val="Arial Narrow"/>
        <family val="2"/>
      </rPr>
      <t xml:space="preserve"> adjacent to or in poorly serviced areas.</t>
    </r>
  </si>
  <si>
    <r>
      <t>3.1</t>
    </r>
    <r>
      <rPr>
        <sz val="11"/>
        <color indexed="8"/>
        <rFont val="Arial Narrow"/>
        <family val="2"/>
      </rPr>
      <t>. Annual land development programme within context of Longer Term Land Development Plan</t>
    </r>
  </si>
  <si>
    <r>
      <t>Investment in</t>
    </r>
    <r>
      <rPr>
        <b/>
        <sz val="11"/>
        <color indexed="8"/>
        <rFont val="Arial Narrow"/>
        <family val="2"/>
      </rPr>
      <t xml:space="preserve"> land </t>
    </r>
    <r>
      <rPr>
        <sz val="11"/>
        <color indexed="8"/>
        <rFont val="Arial Narrow"/>
        <family val="2"/>
      </rPr>
      <t>that:-</t>
    </r>
    <r>
      <rPr>
        <b/>
        <sz val="11"/>
        <color indexed="8"/>
        <rFont val="Arial Narrow"/>
        <family val="2"/>
      </rPr>
      <t xml:space="preserve">  </t>
    </r>
  </si>
  <si>
    <r>
      <t xml:space="preserve">3.1.1.    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serviced</t>
    </r>
  </si>
  <si>
    <r>
      <t xml:space="preserve">3.1.2.    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released</t>
    </r>
    <r>
      <rPr>
        <sz val="11"/>
        <color indexed="8"/>
        <rFont val="Arial Narrow"/>
        <family val="2"/>
      </rPr>
      <t xml:space="preserve"> for development</t>
    </r>
  </si>
  <si>
    <r>
      <t xml:space="preserve">3.1.3.     </t>
    </r>
    <r>
      <rPr>
        <b/>
        <sz val="11"/>
        <color indexed="8"/>
        <rFont val="Arial Narrow"/>
        <family val="2"/>
      </rPr>
      <t>Number of parcels</t>
    </r>
    <r>
      <rPr>
        <sz val="11"/>
        <color indexed="8"/>
        <rFont val="Arial Narrow"/>
        <family val="2"/>
      </rPr>
      <t xml:space="preserve"> and extent  (hectares) of land </t>
    </r>
    <r>
      <rPr>
        <b/>
        <sz val="11"/>
        <color indexed="8"/>
        <rFont val="Arial Narrow"/>
        <family val="2"/>
      </rPr>
      <t>acquired from the private sector</t>
    </r>
  </si>
  <si>
    <r>
      <t>3.2.    Development  of land</t>
    </r>
    <r>
      <rPr>
        <sz val="11"/>
        <color indexed="8"/>
        <rFont val="Arial Narrow"/>
        <family val="2"/>
      </rPr>
      <t xml:space="preserve"> to </t>
    </r>
    <r>
      <rPr>
        <b/>
        <sz val="11"/>
        <color indexed="8"/>
        <rFont val="Arial Narrow"/>
        <family val="2"/>
      </rPr>
      <t>support economic growth</t>
    </r>
    <r>
      <rPr>
        <sz val="11"/>
        <color indexed="8"/>
        <rFont val="Arial Narrow"/>
        <family val="2"/>
      </rPr>
      <t xml:space="preserve"> (non-residential growth) – hectares of land serviced</t>
    </r>
  </si>
  <si>
    <r>
      <t>3.3.    Development  of land to support secure tenure</t>
    </r>
    <r>
      <rPr>
        <sz val="11"/>
        <color indexed="8"/>
        <rFont val="Arial Narrow"/>
        <family val="2"/>
      </rPr>
      <t xml:space="preserve"> of serviced land for </t>
    </r>
    <r>
      <rPr>
        <b/>
        <sz val="11"/>
        <color indexed="8"/>
        <rFont val="Arial Narrow"/>
        <family val="2"/>
      </rPr>
      <t xml:space="preserve"> </t>
    </r>
    <r>
      <rPr>
        <sz val="11"/>
        <color indexed="8"/>
        <rFont val="Arial Narrow"/>
        <family val="2"/>
      </rPr>
      <t>accommodation for lower-income households in terms of:</t>
    </r>
  </si>
  <si>
    <r>
      <t>3.3.1.     Upgrading of informal settlements (</t>
    </r>
    <r>
      <rPr>
        <b/>
        <sz val="11"/>
        <color indexed="8"/>
        <rFont val="Arial Narrow"/>
        <family val="2"/>
      </rPr>
      <t>number of sites upgraded</t>
    </r>
    <r>
      <rPr>
        <sz val="11"/>
        <color indexed="8"/>
        <rFont val="Arial Narrow"/>
        <family val="2"/>
      </rPr>
      <t xml:space="preserve"> within informal settlements)</t>
    </r>
  </si>
  <si>
    <r>
      <t xml:space="preserve">3.3.2.     Provision of </t>
    </r>
    <r>
      <rPr>
        <b/>
        <sz val="11"/>
        <color indexed="8"/>
        <rFont val="Arial Narrow"/>
        <family val="2"/>
      </rPr>
      <t xml:space="preserve">social / rental </t>
    </r>
    <r>
      <rPr>
        <sz val="11"/>
        <color indexed="8"/>
        <rFont val="Arial Narrow"/>
        <family val="2"/>
      </rPr>
      <t>housing</t>
    </r>
  </si>
  <si>
    <r>
      <t xml:space="preserve">3.3.3.     Provision of </t>
    </r>
    <r>
      <rPr>
        <b/>
        <sz val="11"/>
        <color indexed="8"/>
        <rFont val="Arial Narrow"/>
        <family val="2"/>
      </rPr>
      <t>Affordable Housing</t>
    </r>
  </si>
  <si>
    <r>
      <t xml:space="preserve">3.4.    </t>
    </r>
    <r>
      <rPr>
        <sz val="11"/>
        <color indexed="8"/>
        <rFont val="Arial Narrow"/>
        <family val="2"/>
      </rPr>
      <t xml:space="preserve">Progress with </t>
    </r>
    <r>
      <rPr>
        <b/>
        <sz val="11"/>
        <color indexed="8"/>
        <rFont val="Arial Narrow"/>
        <family val="2"/>
      </rPr>
      <t>development of land owned by other spheres of government including State Owned Enterprises</t>
    </r>
    <r>
      <rPr>
        <sz val="11"/>
        <color indexed="8"/>
        <rFont val="Arial Narrow"/>
        <family val="2"/>
      </rPr>
      <t xml:space="preserve"> </t>
    </r>
  </si>
  <si>
    <r>
      <t xml:space="preserve">3.4.1.     hectares of </t>
    </r>
    <r>
      <rPr>
        <b/>
        <sz val="11"/>
        <color indexed="8"/>
        <rFont val="Arial Narrow"/>
        <family val="2"/>
      </rPr>
      <t>state land</t>
    </r>
    <r>
      <rPr>
        <sz val="11"/>
        <color indexed="8"/>
        <rFont val="Arial Narrow"/>
        <family val="2"/>
      </rPr>
      <t xml:space="preserve"> secured for development</t>
    </r>
  </si>
  <si>
    <r>
      <t xml:space="preserve">3.4.2.     hectares of </t>
    </r>
    <r>
      <rPr>
        <b/>
        <sz val="11"/>
        <color indexed="8"/>
        <rFont val="Arial Narrow"/>
        <family val="2"/>
      </rPr>
      <t xml:space="preserve">municipal land </t>
    </r>
    <r>
      <rPr>
        <sz val="11"/>
        <color indexed="8"/>
        <rFont val="Arial Narrow"/>
        <family val="2"/>
      </rPr>
      <t>secured for development</t>
    </r>
  </si>
  <si>
    <r>
      <t xml:space="preserve">4.1. </t>
    </r>
    <r>
      <rPr>
        <sz val="11"/>
        <color indexed="8"/>
        <rFont val="Arial Narrow"/>
        <family val="2"/>
      </rPr>
      <t xml:space="preserve">Municipality to </t>
    </r>
    <r>
      <rPr>
        <b/>
        <sz val="11"/>
        <color indexed="8"/>
        <rFont val="Arial Narrow"/>
        <family val="2"/>
      </rPr>
      <t>request access to adequate human capital capacity and technical capacity</t>
    </r>
    <r>
      <rPr>
        <sz val="11"/>
        <color indexed="8"/>
        <rFont val="Arial Narrow"/>
        <family val="2"/>
      </rPr>
      <t xml:space="preserve"> where there is frequent under-spending on capital budgets</t>
    </r>
  </si>
  <si>
    <r>
      <t>Human Capital</t>
    </r>
    <r>
      <rPr>
        <sz val="11"/>
        <color indexed="8"/>
        <rFont val="Arial Narrow"/>
        <family val="2"/>
      </rPr>
      <t xml:space="preserve"> &amp; management capacity, including technical capacity</t>
    </r>
  </si>
  <si>
    <r>
      <t>4.2. Requirements</t>
    </r>
    <r>
      <rPr>
        <sz val="11"/>
        <color indexed="8"/>
        <rFont val="Arial Narrow"/>
        <family val="2"/>
      </rPr>
      <t xml:space="preserve"> in terms of Large Cities Programme</t>
    </r>
  </si>
  <si>
    <r>
      <t xml:space="preserve">5.1. </t>
    </r>
    <r>
      <rPr>
        <sz val="11"/>
        <color indexed="8"/>
        <rFont val="Arial Narrow"/>
        <family val="2"/>
      </rPr>
      <t xml:space="preserve">reduction of </t>
    </r>
    <r>
      <rPr>
        <b/>
        <sz val="11"/>
        <color indexed="8"/>
        <rFont val="Arial Narrow"/>
        <family val="2"/>
      </rPr>
      <t>outages</t>
    </r>
    <r>
      <rPr>
        <sz val="11"/>
        <color indexed="8"/>
        <rFont val="Arial Narrow"/>
        <family val="2"/>
      </rPr>
      <t xml:space="preserve"> of services </t>
    </r>
  </si>
  <si>
    <r>
      <t>Sustainable fiscal and financial management</t>
    </r>
    <r>
      <rPr>
        <sz val="11"/>
        <color indexed="8"/>
        <rFont val="Arial Narrow"/>
        <family val="2"/>
      </rPr>
      <t xml:space="preserve"> of built environment assets</t>
    </r>
  </si>
  <si>
    <r>
      <t xml:space="preserve">5.2. </t>
    </r>
    <r>
      <rPr>
        <sz val="11"/>
        <color indexed="8"/>
        <rFont val="Arial Narrow"/>
        <family val="2"/>
      </rPr>
      <t xml:space="preserve">reduction of </t>
    </r>
    <r>
      <rPr>
        <b/>
        <sz val="11"/>
        <color indexed="8"/>
        <rFont val="Arial Narrow"/>
        <family val="2"/>
      </rPr>
      <t xml:space="preserve">basic services losses </t>
    </r>
    <r>
      <rPr>
        <sz val="11"/>
        <color indexed="8"/>
        <rFont val="Arial Narrow"/>
        <family val="2"/>
      </rPr>
      <t xml:space="preserve">by 10 per cent annually </t>
    </r>
  </si>
  <si>
    <r>
      <t xml:space="preserve">5.3. </t>
    </r>
    <r>
      <rPr>
        <sz val="11"/>
        <color indexed="8"/>
        <rFont val="Arial Narrow"/>
        <family val="2"/>
      </rPr>
      <t xml:space="preserve">number of </t>
    </r>
    <r>
      <rPr>
        <b/>
        <sz val="11"/>
        <color indexed="8"/>
        <rFont val="Arial Narrow"/>
        <family val="2"/>
      </rPr>
      <t>jobs created using Expanded Public Works Programme</t>
    </r>
    <r>
      <rPr>
        <sz val="11"/>
        <color indexed="8"/>
        <rFont val="Arial Narrow"/>
        <family val="2"/>
      </rPr>
      <t xml:space="preserve"> </t>
    </r>
  </si>
  <si>
    <r>
      <t>5.4. Certainty of Capital Grants</t>
    </r>
    <r>
      <rPr>
        <sz val="11"/>
        <color indexed="8"/>
        <rFont val="Arial Narrow"/>
        <family val="2"/>
      </rPr>
      <t xml:space="preserve"> for medium term especially in terms of HSDG </t>
    </r>
  </si>
  <si>
    <t>5.5. Improving Spending levels</t>
  </si>
  <si>
    <r>
      <t xml:space="preserve">5.5.1.        Past 5 years </t>
    </r>
    <r>
      <rPr>
        <b/>
        <sz val="11"/>
        <color indexed="8"/>
        <rFont val="Arial Narrow"/>
        <family val="2"/>
      </rPr>
      <t>spending performance</t>
    </r>
    <r>
      <rPr>
        <sz val="11"/>
        <color indexed="8"/>
        <rFont val="Arial Narrow"/>
        <family val="2"/>
      </rPr>
      <t xml:space="preserve"> </t>
    </r>
  </si>
  <si>
    <t>5.5.2.        Annual Capital Expenditure performance (variance of budgeted to actual capital expenditure FY)</t>
  </si>
  <si>
    <t xml:space="preserve">5.5.3.        Quarterly (IYM) of capital spend </t>
  </si>
  <si>
    <t xml:space="preserve">5.6. Improving Capital Financing </t>
  </si>
  <si>
    <t xml:space="preserve">5.6.1.        Grants as % of Total Annual Capital Investment Programme </t>
  </si>
  <si>
    <t>5.6.2.        USDG as % of total Annual Capital Investment Programme</t>
  </si>
  <si>
    <t>5.6.3.        % of capital budget financed by borrowing / loans</t>
  </si>
  <si>
    <t>5.6.4.        % of capital budget financed by cash</t>
  </si>
  <si>
    <t>5.7. Improving Financial Planning</t>
  </si>
  <si>
    <t>5.7.1.        Council Approved Multi-Year BEPP &amp; Annual Capital Investment Programme (Annual BEPP) as part of IDP and Budget Approval process</t>
  </si>
  <si>
    <t>5.7.2.        improvement in lead times for capital project implementation (declining)</t>
  </si>
  <si>
    <t>5.8. Budgeting &amp; Benchmarking</t>
  </si>
  <si>
    <t>5.8.1.        Credibility of Budget</t>
  </si>
  <si>
    <t>5.8.2.        Is the Budget Funded?</t>
  </si>
  <si>
    <t xml:space="preserve">5.8.3.        Is the Budget aligned to the IDP? </t>
  </si>
  <si>
    <t>5.8.4.        Audit opinion on capital programme (stable or improving, without adverse or disclaimed opinion)</t>
  </si>
  <si>
    <r>
      <t xml:space="preserve">5.9. Improving Asset Management - </t>
    </r>
    <r>
      <rPr>
        <sz val="11"/>
        <color indexed="8"/>
        <rFont val="Arial Narrow"/>
        <family val="2"/>
      </rPr>
      <t>Develop, rehabilitate, replace  and maintain infrastructure assets</t>
    </r>
  </si>
  <si>
    <r>
      <t xml:space="preserve">5.9.1.        </t>
    </r>
    <r>
      <rPr>
        <b/>
        <sz val="11"/>
        <color indexed="8"/>
        <rFont val="Arial Narrow"/>
        <family val="2"/>
      </rPr>
      <t>Percentage of Capital Budget for new infrastructure</t>
    </r>
    <r>
      <rPr>
        <sz val="11"/>
        <color indexed="8"/>
        <rFont val="Arial Narrow"/>
        <family val="2"/>
      </rPr>
      <t xml:space="preserve"> – backlog eradication and growth</t>
    </r>
  </si>
  <si>
    <r>
      <t xml:space="preserve">5.9.2.        Percentage of Capital Budget </t>
    </r>
    <r>
      <rPr>
        <b/>
        <sz val="11"/>
        <color indexed="8"/>
        <rFont val="Arial Narrow"/>
        <family val="2"/>
      </rPr>
      <t>for rehabilitation</t>
    </r>
    <r>
      <rPr>
        <sz val="11"/>
        <color indexed="8"/>
        <rFont val="Arial Narrow"/>
        <family val="2"/>
      </rPr>
      <t xml:space="preserve"> of infrastructure</t>
    </r>
  </si>
  <si>
    <r>
      <t xml:space="preserve">5.9.3.        Percentage of Capital Budget for </t>
    </r>
    <r>
      <rPr>
        <b/>
        <sz val="11"/>
        <color indexed="8"/>
        <rFont val="Arial Narrow"/>
        <family val="2"/>
      </rPr>
      <t xml:space="preserve">replacement </t>
    </r>
    <r>
      <rPr>
        <sz val="11"/>
        <color indexed="8"/>
        <rFont val="Arial Narrow"/>
        <family val="2"/>
      </rPr>
      <t>of infrastructure</t>
    </r>
  </si>
  <si>
    <r>
      <t xml:space="preserve">5.9.4.        Money allocated on Operating Budget for </t>
    </r>
    <r>
      <rPr>
        <b/>
        <sz val="11"/>
        <color indexed="8"/>
        <rFont val="Arial Narrow"/>
        <family val="2"/>
      </rPr>
      <t>Maintenance and Repairs of existing infrastructure</t>
    </r>
  </si>
  <si>
    <t xml:space="preserve">5.9.5.        GRAP compliant Asset Register in place </t>
  </si>
  <si>
    <t>Debt coverage ratio</t>
  </si>
  <si>
    <t>Outstanding service debtors to revenue ratio</t>
  </si>
  <si>
    <t>Cost coverage</t>
  </si>
  <si>
    <t>Number of hectares of land procurred for greenfields development</t>
  </si>
  <si>
    <t>Number of households living in informal settlements</t>
  </si>
  <si>
    <t>Number of households in informal backyard rental</t>
  </si>
  <si>
    <t>Number of housing opportunities provided</t>
  </si>
  <si>
    <t>Number of households allocated affordable social housing units</t>
  </si>
  <si>
    <t>Number of households allocated affordable rental housing units</t>
  </si>
  <si>
    <t>Number of formal domestic customers receiving water services</t>
  </si>
  <si>
    <t>Number of water service points installed for informal settlement dwellers within a 200m radius</t>
  </si>
  <si>
    <t>Number of new households (RDP) provided with water connections</t>
  </si>
  <si>
    <t>Backlog of consumer units provided with a basic level of potable water above RDP standards</t>
  </si>
  <si>
    <t>Number of formal domestic customers receiving sewerage services</t>
  </si>
  <si>
    <t>Number of sanitation service points (toilets) installed for informal settlement dwellers</t>
  </si>
  <si>
    <t>Number of new households (RDP) provided with sewer connections</t>
  </si>
  <si>
    <t>Backlog in the provision of basic sanitation services (above RDP standards)</t>
  </si>
  <si>
    <t>Number of households with weekly kerb-side waste removal services in formal areas</t>
  </si>
  <si>
    <t>Number of unplanned water interruptions (exceeding 24 hours)</t>
  </si>
  <si>
    <t>Number of unplanned electricity interruptions (exceeding 24 hours)</t>
  </si>
  <si>
    <t>Improving the way of life and dignity for communities by providing decent habitable shelter</t>
  </si>
  <si>
    <t>Improving the way of life and dignity for communities by providing decent basic infrastructure services</t>
  </si>
  <si>
    <t>Educating approved as well as prospective beneficiaries about the roles and responsibilities of home ownership</t>
  </si>
  <si>
    <t>Improving and indicating the way that prospective beneficiaries are captured on an electronic system and registered in order to prevent duplication as well as elimination of non qualifying beneficiaries</t>
  </si>
  <si>
    <t>Happy letters and tick sheets indicated houses that have been handed over to approved Beneficiaries</t>
  </si>
  <si>
    <t>Confirmation from the appointed Consultant and / or BCM Engineering Department on services completed and handed over to BCM</t>
  </si>
  <si>
    <t>Photos, attendance registers</t>
  </si>
  <si>
    <t>Print out from the Housing Subsidy System database indicating the number of beneficiaries registered on the housing needs register</t>
  </si>
  <si>
    <t xml:space="preserve">The strategy is intended to prevent and reduce crime. </t>
  </si>
  <si>
    <t>Awareness Campaignes</t>
  </si>
  <si>
    <t>Indicator will measure number of awareness campaignes conducted</t>
  </si>
  <si>
    <t>8 Awareness Campaignes</t>
  </si>
  <si>
    <t>Documentary Evidence[Programme]</t>
  </si>
  <si>
    <t>Additional 2 to total of 8</t>
  </si>
  <si>
    <t>Additional 2 to total of 10</t>
  </si>
  <si>
    <t>To provide a safe traffic environment in hot spot areas</t>
  </si>
  <si>
    <t>The strategy is intended to reduce and prevent accidents within BCMM.</t>
  </si>
  <si>
    <t>Indicator will measure reduction in accidents</t>
  </si>
  <si>
    <t>Accibase accident stats</t>
  </si>
  <si>
    <t>The strategy is intended to reduce and prevent road traffic offences/incidents in BCMM</t>
  </si>
  <si>
    <t>Road blocks/Special operations</t>
  </si>
  <si>
    <t>Indicator will measure number of road blocks or special operations held</t>
  </si>
  <si>
    <t>Operational plans &amp; operational statistics, RTMC Stats</t>
  </si>
  <si>
    <t xml:space="preserve">To Establish Structures and Build Capacity of Concillors, Officials and Communities so that the Safety and Resillience of the City is improved to withstand Disaster.  </t>
  </si>
  <si>
    <t xml:space="preserve">To Establish and Maintain the Structures, Required to Assess Risk, Implement Prevention, Mitigation and Preparedness Measures and Co-ordinate Response and Recovery, in relation to Disaster Risk in Buffalo City. </t>
  </si>
  <si>
    <t>Establish Institutional Capacity</t>
  </si>
  <si>
    <t>No. of Municipal Health Service Plan priority projects completed</t>
  </si>
  <si>
    <t>Number of Municipal Health Service Plan priority projects undertaken</t>
  </si>
  <si>
    <t>Provide air quallity management services in line with BCMM's Air Quality Management Plan</t>
  </si>
  <si>
    <t>No. of Air Qualilty Management Plan priority projects completed</t>
  </si>
  <si>
    <t>Number of Air Quality Management Plan priority projects undertaken</t>
  </si>
  <si>
    <t>The Progress is measured against the Approved Disaster Management Implementation Plan.</t>
  </si>
  <si>
    <t>Preparation for workshops.</t>
  </si>
  <si>
    <t>Convene Disaster Management Ward Forum.</t>
  </si>
  <si>
    <t>Convene Disaster Management Technical Task Team for Post Disaster Relief.</t>
  </si>
  <si>
    <t>Attendance register and minutes</t>
  </si>
  <si>
    <t>Submit report to Standing Committee on proposed structure for BCMM Disaster Risk Management Political Oversight Committee.</t>
  </si>
  <si>
    <t>Report to Standing Committee</t>
  </si>
  <si>
    <t>4 Technical Task Teams established.</t>
  </si>
  <si>
    <t>2 Technical Task Teams established.</t>
  </si>
  <si>
    <t>Tender advertisement</t>
  </si>
  <si>
    <t>Letter of appointment of service provider</t>
  </si>
  <si>
    <t>Sofware Licence</t>
  </si>
  <si>
    <t>MHS Database Register</t>
  </si>
  <si>
    <t>Service provider undertaking project</t>
  </si>
  <si>
    <t>Minutes of meetings with service provider</t>
  </si>
  <si>
    <t>Devloped quality assurance system</t>
  </si>
  <si>
    <t>Documented quality assurance system</t>
  </si>
  <si>
    <t>Needs prioritised and implemented according to budget awarded</t>
  </si>
  <si>
    <t>BCMM to ensure that all communities live in a safe and healthy environment through environmental education. Instilling the necessity for environmental management in impoverished population groups who are more preoccupied with survival.</t>
  </si>
  <si>
    <t>Growing &amp; Developing the Local Economy</t>
  </si>
  <si>
    <t>To drive economic development through policy framework</t>
  </si>
  <si>
    <t xml:space="preserve">To create an enabling environment </t>
  </si>
  <si>
    <t xml:space="preserve">This strategy is intended to formalise partnerships with institution involved in Economic Development </t>
  </si>
  <si>
    <t>To create Partnerships to drive economic development</t>
  </si>
  <si>
    <t>No of events undertaken to promote the city as a Tourism and Investment destination</t>
  </si>
  <si>
    <t>No of Tourism Products developed</t>
  </si>
  <si>
    <t>No of Economic Infrastructure Projects Implemented</t>
  </si>
  <si>
    <t>No Skill Dev. And Capacity Building Projects implemented</t>
  </si>
  <si>
    <t>Develop and implement a quality management system</t>
  </si>
  <si>
    <t>Internal and external audit reports, amended laboratory infrastructure, method validation tables and charts</t>
  </si>
  <si>
    <t>Quality control chart;  Internal audit report on all methods</t>
  </si>
  <si>
    <t>Final certificate for drinking water laboratory upgrade;  External audit report on all methods</t>
  </si>
  <si>
    <t>Method validation of all methods</t>
  </si>
  <si>
    <t>External review report of progress to date</t>
  </si>
  <si>
    <t>The strategy is intended to identify key lessons for the implementation of the MURP</t>
  </si>
  <si>
    <t>Progress report on the performance of the service provider</t>
  </si>
  <si>
    <t>funding commitment for the implementaiton of three projects</t>
  </si>
  <si>
    <t xml:space="preserve">Business Plan progress report to Council </t>
  </si>
  <si>
    <t>To adhere to National Domestic Waste Collection Standards by ensuring that refuse removal services are provided to BCMM households within the urban area.</t>
  </si>
  <si>
    <t>Information from Billing section</t>
  </si>
  <si>
    <t>The objective is to help council make better decisions that will address the needs of the community.</t>
  </si>
  <si>
    <t>Ensure that Ward Committees fulfil the function of maintaining contact with local residents and community groups through the holding of public meetings</t>
  </si>
  <si>
    <t>Encouraging better community understanding of Local Government and increased participation in Council decision making and processes</t>
  </si>
  <si>
    <t xml:space="preserve">Attendance Registers / Minutes </t>
  </si>
  <si>
    <t xml:space="preserve">The objective is to promote community action and to be linked to Intergrated Development Plan. </t>
  </si>
  <si>
    <t>To enhance Public Participation in the Intergrated Development Plan.</t>
  </si>
  <si>
    <t>To unlock disconnections between community-prioritised project and influence resource allocation.</t>
  </si>
  <si>
    <t>Reports / Attendance Registers / Minutes</t>
  </si>
  <si>
    <t>Indicator is intended to monitor progress made in the upgrading of sportsfields</t>
  </si>
  <si>
    <t>Indicator is intended to monitor progress made in the upgrading of swimming pools</t>
  </si>
  <si>
    <t xml:space="preserve">Planning for redevelopment of Mdantsane Nu 2 Swimming Pool and Waterworld completed </t>
  </si>
  <si>
    <t>Draft design and documentatio phase completed (specifications for appointment of a service provider (principal contractor))</t>
  </si>
  <si>
    <t>Draft design document</t>
  </si>
  <si>
    <t xml:space="preserve">Approval of specifications and advertisement of tender for appointment of service provider </t>
  </si>
  <si>
    <t xml:space="preserve">Approved specification and tender advert </t>
  </si>
  <si>
    <t xml:space="preserve">Appointment of service provider </t>
  </si>
  <si>
    <t xml:space="preserve">Letter of award </t>
  </si>
  <si>
    <t xml:space="preserve">Construction phase commences </t>
  </si>
  <si>
    <t xml:space="preserve">Site astablishment by service provider </t>
  </si>
  <si>
    <t xml:space="preserve">Redevelopment of Mdantsane Nu 2 Swimming Pool and Waterworld completed </t>
  </si>
  <si>
    <t xml:space="preserve">Indicator is intended to monitor progress made in the upgrading of resorts </t>
  </si>
  <si>
    <t xml:space="preserve">Upgrading of Gonubie Resort and Purchase of Equipment completed </t>
  </si>
  <si>
    <t xml:space="preserve">Service provider commences with upgrading of resort and purchase of equipment </t>
  </si>
  <si>
    <t>Invoices processed for payment for service provider and site handover done</t>
  </si>
  <si>
    <t>Indicator is to measure the number of cemeteries developed</t>
  </si>
  <si>
    <t>Indicator is to meausre the number cemeteries upgraded and refurbished.</t>
  </si>
  <si>
    <t>Indicator is to measure the number of recreational parks are developed</t>
  </si>
  <si>
    <t>Indicator is to meausre the number recreational parks upgraded and refurbished</t>
  </si>
  <si>
    <t>Excluding the current growth in the book debt, there will be a reduction of 2.5%.</t>
  </si>
  <si>
    <t>2.5% (R20.5m)</t>
  </si>
  <si>
    <t>0.5% (R4.1m)</t>
  </si>
  <si>
    <t>1% (R8.2m)</t>
  </si>
  <si>
    <t>1.5% (R12.3m)</t>
  </si>
  <si>
    <t>5% (R41m)</t>
  </si>
  <si>
    <t>7.5% (R61.5m)</t>
  </si>
  <si>
    <t>Number of Properties valued</t>
  </si>
  <si>
    <t>Process and verify data for value generation - 20% of baseline valued</t>
  </si>
  <si>
    <t>Valuation system report on number of properties valued</t>
  </si>
  <si>
    <t>Process and verify data for value generation - 70% of baseline valued</t>
  </si>
  <si>
    <t>Cleaning of draft valuation roll - 100% of baseline valued</t>
  </si>
  <si>
    <t>Final Draft Valuation Roll</t>
  </si>
  <si>
    <t>Advertise for objections - 5% of baseline</t>
  </si>
  <si>
    <t>Advertisement - objections register</t>
  </si>
  <si>
    <t>The intention of this strategy is to provide for the migration of existing records and the capturing of current records within a single respository in accordance with standards prescribed by the Archives Act and other relevant Acts and to ensure that such records can be retrived for future use.</t>
  </si>
  <si>
    <t>Establishment of a multi-stakeholder community safety forum</t>
  </si>
  <si>
    <t>A Community Safety Forum established</t>
  </si>
  <si>
    <t>BCMM Community Safety Forum</t>
  </si>
  <si>
    <t>A functional BCMM Community Safety Forum</t>
  </si>
  <si>
    <t>Mobilisation of communities towards establishment of CSF</t>
  </si>
  <si>
    <t>Nominations &amp; Elections of members to serve on the CSF</t>
  </si>
  <si>
    <t>Report to Council for the adoption of members serving on the CSF</t>
  </si>
  <si>
    <t>Establishment &amp; Launch of CSF</t>
  </si>
  <si>
    <t>The key performance area defined for this objective is to provide for the migration of existing records and the capturing of current records within a single respository in accordance with standards prescribed by the Archives Act and other relevant Acts and to ensure that such records can be retrived for future use</t>
  </si>
  <si>
    <t>Development of service delivery communication material to be shared with communities to minimize lack of information flow between the Metro and the communities.</t>
  </si>
  <si>
    <t>All BCMM Directortes that deal with core service delivery should submit their projects that are underway and completed to Communications inorder to develop plans to communicate such success stories with the communities we serve.</t>
  </si>
  <si>
    <t>The Key Perfomance Area is the production of communication tools to be used to communicate with our diverse communities and the number of communication channels identifed.</t>
  </si>
  <si>
    <t>The indicator is to clearly show the amount of relevant information shared with communities and the impact it made.</t>
  </si>
  <si>
    <t>Provision of basic level  of sanitation to households</t>
  </si>
  <si>
    <t>To ensure that households within BCMM have access to basic level of sanitation</t>
  </si>
  <si>
    <t>NIL</t>
  </si>
  <si>
    <t>Implement measures to improve traffic safety</t>
  </si>
  <si>
    <t xml:space="preserve">Upgrading of  6 sports fields. 
</t>
  </si>
  <si>
    <t xml:space="preserve">11 Sports fields upgraded </t>
  </si>
  <si>
    <t>36 Tariff levying halls and 53 ex ADM Community halls</t>
  </si>
  <si>
    <t xml:space="preserve">500 = Top Structures (BNG Units)   </t>
  </si>
  <si>
    <t>Implement land acquisition &amp; transfer</t>
  </si>
  <si>
    <t>Implement measures to reduce billing debt book.</t>
  </si>
  <si>
    <t>Report actual number of accidents recorded in period</t>
  </si>
  <si>
    <t>Progress Report</t>
  </si>
  <si>
    <t>Report actual number of households provided with access to free basic electricity</t>
  </si>
  <si>
    <t>Draft Roads Master Plan submitted to Council</t>
  </si>
  <si>
    <t>Repor ont acual calculated losses.</t>
  </si>
  <si>
    <t>Report on actual number of househiolds with access to basic solid waste removal services expressed as a % of all household</t>
  </si>
  <si>
    <t>Report on actual number of househiolds with access to basic solid waste removal services expressed as a % of all householdd</t>
  </si>
  <si>
    <t>Report on actual number of househiolds with access to basic solid waste removal services expressed as a % of all households</t>
  </si>
  <si>
    <t>Report on actual no of jobs created through LED initiatives including implementation of capital projects.</t>
  </si>
  <si>
    <t>The strategy is inteded to ensure that BCMM is a climate change responsive and compliant municipality</t>
  </si>
  <si>
    <t>The strategy is intended conserve BCMM's biodiversity</t>
  </si>
  <si>
    <t>15ha</t>
  </si>
  <si>
    <t>60 ha</t>
  </si>
  <si>
    <t>5ha</t>
  </si>
  <si>
    <t>Number of hectares of land (including building) procurred for brownfield development (reflect both informal settlements upgrading and building refurbishments/conversions</t>
  </si>
  <si>
    <t>Number of hectares of land proclaimed (Township Establishment completed)</t>
  </si>
  <si>
    <t>26ha</t>
  </si>
  <si>
    <t>4ha</t>
  </si>
  <si>
    <t>22ha</t>
  </si>
  <si>
    <t>Number of jobs created using the Expanded Public Works Programme guidelines and other municipal programmes</t>
  </si>
  <si>
    <t>Less than 1</t>
  </si>
  <si>
    <t>Reduction in accidents throughout BCMM</t>
  </si>
  <si>
    <t>ISC</t>
  </si>
  <si>
    <t>Progress Report.</t>
  </si>
  <si>
    <t>DCS</t>
  </si>
  <si>
    <t>DHPS</t>
  </si>
  <si>
    <t>DCOMS</t>
  </si>
  <si>
    <t>DDP</t>
  </si>
  <si>
    <t>DES</t>
  </si>
  <si>
    <t>COO</t>
  </si>
  <si>
    <t>CFO</t>
  </si>
  <si>
    <t>DESS</t>
  </si>
  <si>
    <t>The number of ICT business  systems integrated</t>
  </si>
  <si>
    <t>ICT Disaster Centre established</t>
  </si>
  <si>
    <t>% of disciplinary cases concluded within the stipulated timeframe</t>
  </si>
  <si>
    <t>Number of pilot sites where electronic attendance system will be piloted</t>
  </si>
  <si>
    <t>12 pilot sites</t>
  </si>
  <si>
    <t>13 sites</t>
  </si>
  <si>
    <t>14 sites</t>
  </si>
  <si>
    <t xml:space="preserve">The percentage of the municipality’s  budget actually spent on implementing its workplace skills plan </t>
  </si>
  <si>
    <t>50% implementation of the crime prevention strategy and metro police plan</t>
  </si>
  <si>
    <t>70% implementation of the crime prevention strategy and metro police plan</t>
  </si>
  <si>
    <t>Upgrading of Ubuhlanti (Little Mauritius) complete</t>
  </si>
  <si>
    <t>Number of new cemeteries established</t>
  </si>
  <si>
    <t xml:space="preserve">Number of new recreational parks established </t>
  </si>
  <si>
    <t>To integrate the management of facilities</t>
  </si>
  <si>
    <t>A fleet management system installed</t>
  </si>
  <si>
    <t>A Fleet Management System installed  and operational</t>
  </si>
  <si>
    <t>The percentage  of households provided with access to Free Basic Electricity</t>
  </si>
  <si>
    <t>28% 62500</t>
  </si>
  <si>
    <t>29% 64000</t>
  </si>
  <si>
    <t>29.3% 65500</t>
  </si>
  <si>
    <t>30% 67000</t>
  </si>
  <si>
    <t>Roll out of the electrification programme</t>
  </si>
  <si>
    <t>The percentage of  households with access to a basic level of electricity (20 amps)</t>
  </si>
  <si>
    <t>0.67% 1500 households</t>
  </si>
  <si>
    <t>0.22% 494 households</t>
  </si>
  <si>
    <t>Number of water supply systems with Blue Drop Certification</t>
  </si>
  <si>
    <t xml:space="preserve">The percentage of households  with access to basic level of water </t>
  </si>
  <si>
    <t>97% (217 932) Households</t>
  </si>
  <si>
    <t>98% (219 332)</t>
  </si>
  <si>
    <t>99% (220 832)</t>
  </si>
  <si>
    <t>100% (223 568)</t>
  </si>
  <si>
    <t xml:space="preserve">The percentage of households with access to   basic level of sanitation </t>
  </si>
  <si>
    <t>89% (199 298)</t>
  </si>
  <si>
    <t>90% (201 598)</t>
  </si>
  <si>
    <t>91% (203 598)</t>
  </si>
  <si>
    <t>92% (205 598)</t>
  </si>
  <si>
    <t>Complete annual review of ITP</t>
  </si>
  <si>
    <t>Complete a full update and development of ITP for next 5 year period</t>
  </si>
  <si>
    <t>2 km</t>
  </si>
  <si>
    <t>8 km</t>
  </si>
  <si>
    <t>% progress towards implementation of Phase 1A BRT system</t>
  </si>
  <si>
    <t>Approved Operational Plan for Phase 1A (infrastructure and operational requirement)</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</si>
  <si>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</si>
  <si>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</si>
  <si>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Number of LED rural development programmes implemented </t>
  </si>
  <si>
    <t>Number of heritage sites upgraded for  marketing purposes</t>
  </si>
  <si>
    <t xml:space="preserve">No of strategic Partnerships established </t>
  </si>
  <si>
    <t>The percentage of formal bids awarded within the stipulated timeframe</t>
  </si>
  <si>
    <t>Workflow solution for IPIMS developed</t>
  </si>
  <si>
    <t>Cash is available for regular comittments.(Cost coverage ratio)</t>
  </si>
  <si>
    <t>&gt;2000%</t>
  </si>
  <si>
    <t>Provision for indigent households</t>
  </si>
  <si>
    <t>Roll out indigent scheme to all indigent households in BCMM</t>
  </si>
  <si>
    <t>Implement Indigent Policy</t>
  </si>
  <si>
    <t>The percentage of households earning less than R1100 per month with access to free basic services</t>
  </si>
  <si>
    <t>27% (60 356)</t>
  </si>
  <si>
    <t>29% (65 000)</t>
  </si>
  <si>
    <t>31.3% (70 000)</t>
  </si>
  <si>
    <t>34% (75 000)</t>
  </si>
  <si>
    <t>Accelerate implementation of grant / capital projects</t>
  </si>
  <si>
    <t>The percentage of a municipality’s capital budget actually spent on capital projects identified for a particular financial year in terms of the municipality’s integrated development plan</t>
  </si>
  <si>
    <t>&gt;75%</t>
  </si>
  <si>
    <t>&gt;80%</t>
  </si>
  <si>
    <t>&gt;90%</t>
  </si>
  <si>
    <t>To capacitate the institution in order to holistically and effectively address risk and fraud issues</t>
  </si>
  <si>
    <t xml:space="preserve">Roll-out of performance management to all task grades </t>
  </si>
  <si>
    <t>4 programmes/initiatives implemented in   FY 15/16(new)</t>
  </si>
  <si>
    <t>4 programmes/initiatives implemented in FY 13/14 (new)</t>
  </si>
  <si>
    <t>4 programmes/initiatives in  FY 13/14:-Youth skilling and capacitation programme.-Children’s Forum.-Metro Aids Council.-MDG Mainstreaming Framework</t>
  </si>
  <si>
    <t>5 programmes initiated FY 12/13:-Bursary Fund.-Youth Advisory Centres.-Older Persons and Gender Forums.-Isibindi Child and Youth Project</t>
  </si>
  <si>
    <t xml:space="preserve">Distribute Council agendas as per the Standing rules of order </t>
  </si>
  <si>
    <t>Number of communication plans produced</t>
  </si>
  <si>
    <t xml:space="preserve">No of creativity and innovation case studies documented </t>
  </si>
  <si>
    <t>This objective is intended to create a platform for multi-sphere planning and implementation of programmes seamlessly across horizontally &amp; vertically</t>
  </si>
  <si>
    <t>The BCMM IGR Framework is intended to enhance sector departments &amp; parastatals engagement through integrated programmes processed through the IGR Forum</t>
  </si>
  <si>
    <t>The Key performance area is based on creating a conducive platform for multi-sphere interface in line with appropriate legislative framework</t>
  </si>
  <si>
    <t>The intention of this indicator is to measure the number multi-sphere programmes &amp; projects implemented and IGR Forum Sessions</t>
  </si>
  <si>
    <t>Print out from the EDMS reflecting percentage of the documents caputured in the system</t>
  </si>
  <si>
    <t>Signed Performance Management Scorecards between staff &amp; Supervisors up to Task Grade 15</t>
  </si>
  <si>
    <t>Signed Performance Scorecards Agreements</t>
  </si>
  <si>
    <t>Signed Performance  Agreements for Planning Phase in Place</t>
  </si>
  <si>
    <t>Letter of appointments of EPMDS Steering committees and Directorate Moderating Committees</t>
  </si>
  <si>
    <t>Signed Performance scorecards for the first review</t>
  </si>
  <si>
    <t>Reports to council and attendance reports for workshops</t>
  </si>
  <si>
    <t>The objective is intended to promote improved operational performance .</t>
  </si>
  <si>
    <t>The strategy is intended to promote improved operational performance by distributing council agendas as per the Standing rules of order</t>
  </si>
  <si>
    <t xml:space="preserve">The key performance area defined for this objective is the number of days taken to distribute Council agendas  </t>
  </si>
  <si>
    <t>Signed distribution agenda register</t>
  </si>
  <si>
    <t>The objective is the optimisation of staff performance through acquisition of appropriate competences.</t>
  </si>
  <si>
    <t>The strategy is intended to ensure that revenue is collected through the implementation of the Credit Control Policy</t>
  </si>
  <si>
    <t>Increased collection rate</t>
  </si>
  <si>
    <t>The intention of this objective is to ensure that all customers who meet the indigent threshold are registered as such.</t>
  </si>
  <si>
    <t>The strategy is intended to have a complete indigent register</t>
  </si>
  <si>
    <t>Increased number of Indigent Registrations</t>
  </si>
  <si>
    <t>Formal report indicating approved indigent register</t>
  </si>
  <si>
    <t>Council Report</t>
  </si>
  <si>
    <t>Minutes of meetings considering revised risks for the Risk Register.</t>
  </si>
  <si>
    <t>&gt;15%</t>
  </si>
  <si>
    <t>&gt;30%</t>
  </si>
  <si>
    <t>&gt;57%</t>
  </si>
  <si>
    <t>Progress report work in progress</t>
  </si>
  <si>
    <t>Minute of Top Management relating to consideration of 1st Draft</t>
  </si>
  <si>
    <t>Minute of Council adopting amenities master plan</t>
  </si>
  <si>
    <t>Schedule of Bids received</t>
  </si>
  <si>
    <t>Award letter.</t>
  </si>
  <si>
    <t>Award letter for rehabilitation work</t>
  </si>
  <si>
    <t>Advertisement of contract for rehabilitation work.</t>
  </si>
  <si>
    <t>The intention of this objective is to monitor trends relating to capital expenditure so that early interventions can be considered</t>
  </si>
  <si>
    <t>The intention of this strategy is to monitor trends relating to capital expenditure so that early interventions can be considered</t>
  </si>
  <si>
    <t>Actual Capital expenditure expressed as a percentage of the total capital budget.</t>
  </si>
  <si>
    <t>Quarterly updated  version of  risk register.</t>
  </si>
  <si>
    <t>Approved Strategy and quarterly updated  version of  risk register.</t>
  </si>
  <si>
    <t>The intention of this objective is to ensure the provision of adequate street lighting in identified areas. .</t>
  </si>
  <si>
    <t>The intention of this objectuive is to invest in the electrical infrastructure in terms maintenance, refurbishment and upgrading.</t>
  </si>
  <si>
    <t>The intentuion of the objective is to ensure water supply systems in BCMM are compliant with Blue Drop Certification</t>
  </si>
  <si>
    <t>The intention of the objective is to ensure that households within BCMM have access to potable water.</t>
  </si>
  <si>
    <t>The intention of the objective is to ensure effective conservation and management of water resources in BCMM and to contribute to financial sustainability</t>
  </si>
  <si>
    <t>The intention of the objective is to facilitate release of identified land for development of sustainable human settlements and other land related projects in the metro</t>
  </si>
  <si>
    <t>The intention of the objective is to facilitate eonomic development and sustainablity within the rural areas.</t>
  </si>
  <si>
    <t xml:space="preserve">The intention of this objective is to facilitate the protection of natural and heritage assets within the area. </t>
  </si>
  <si>
    <t>The intention of the objective is to facilitate access by all communities to amenities under the control of the Municipality</t>
  </si>
  <si>
    <t xml:space="preserve">The strategy is intended to provide for the provision of services to registered indigent </t>
  </si>
  <si>
    <t>The intention of the strategy is to ensure that households within BCMM have access to potable water.</t>
  </si>
  <si>
    <t>Provision of a basic level of sanitation services to all households within BCMM</t>
  </si>
  <si>
    <t>The intention of the strategy is to ensure the provision of a basic level of sanitation services to all households within BCMM</t>
  </si>
  <si>
    <t>The intention of the strategy is to ensure effective conservation and management of water resources in BCMM and to contribute to financial sustainability</t>
  </si>
  <si>
    <t>The intention of the strategy is to facilitate renewable enery projects to reduce the overall load drawn from the grid.</t>
  </si>
  <si>
    <t>The intention of the strategy is to facilitate the creation of work opprtunities through initiatives to support SMMEs.</t>
  </si>
  <si>
    <t>Establishment of an operational Community Safety Forum.</t>
  </si>
  <si>
    <t>Development of an Amenities Master Plan.</t>
  </si>
  <si>
    <t>Upgrading or redevelopment of existing amenities facilities.</t>
  </si>
  <si>
    <t>Integration of the management and maintenance of Council's buildings and facilities.</t>
  </si>
  <si>
    <t>Availability of vehicles for operational purposes.</t>
  </si>
  <si>
    <t>Reduction in unaccounted for water in terms of system and billing losses</t>
  </si>
  <si>
    <t>Layout plans completed.</t>
  </si>
  <si>
    <t>Approved general plans</t>
  </si>
  <si>
    <t>Completed local spatial development frameworks</t>
  </si>
  <si>
    <t>Land parcels acquired</t>
  </si>
  <si>
    <t>Land parcels released</t>
  </si>
  <si>
    <t>Review of ITP</t>
  </si>
  <si>
    <t>BRT lanes constructed</t>
  </si>
  <si>
    <t>renewable energy investment projects facilitated by BCMM</t>
  </si>
  <si>
    <t>kWh produced by alternative energy sources</t>
  </si>
  <si>
    <t>SMME Businesses supported</t>
  </si>
  <si>
    <t>Indicator is intended to monitor progress made in the development of an amenities Master Plan</t>
  </si>
  <si>
    <t xml:space="preserve">Indicator is intended to monitor progress made in the development of fire stations </t>
  </si>
  <si>
    <t>Indicator is intended to monitor progress made in the upgrading of existing facilities</t>
  </si>
  <si>
    <t>Indicator is to measure the progress with the integration of the maintence of municipal buildings.</t>
  </si>
  <si>
    <t>Indicator is to measure the progress with the implementation of a Fleet management system.</t>
  </si>
  <si>
    <t>Indicator is to measure the availability of municipal vehicles based on downtime in workshops for repairs / servicing</t>
  </si>
  <si>
    <t>Indicator is to measure the number of households receiving services as measured by the registered indigents.</t>
  </si>
  <si>
    <t>Indicator is intended to monitor progress made in the development of a Roads Master Plan</t>
  </si>
  <si>
    <t>% reduction of unaccounted for water in terms of systems losses</t>
  </si>
  <si>
    <t>Quarter 1 Actual Performance</t>
  </si>
  <si>
    <t>Quarter 2 Actual Performance</t>
  </si>
  <si>
    <t>Quarter 3 Actual Performance</t>
  </si>
  <si>
    <t>Quarter 4 Actual Performance</t>
  </si>
  <si>
    <t>Reason for deviation</t>
  </si>
  <si>
    <t>Corrective Measures proposed</t>
  </si>
  <si>
    <t>Bid advertised and submission to Bid Evaluation committee.</t>
  </si>
  <si>
    <t>The strategy is intended to strengthening partnership with various stakeholders to curb crime</t>
  </si>
  <si>
    <t>Documentary Evidence[Minutes of the meeting]</t>
  </si>
  <si>
    <t>Documentary Evidence[Resolution Minute number of the Council]</t>
  </si>
  <si>
    <t>Provision of a completed Masterplan</t>
  </si>
  <si>
    <t>Procurement documentation. Tender award letter</t>
  </si>
  <si>
    <t>The strategy is intended to  ensure that BCMM amenities facilities are in a usable and good state of repair throough the development of a Master Plan to manage all identified facilities. Upgrading of Needs Camp, NU 1 Mdantsane, Dimaza and Zwelitsha sportsfields</t>
  </si>
  <si>
    <t>The strategy is intended to improve the quality of community amenities through the improvement of existing and amenities and the creation of new amenities including the Ubuhlanti  amenity.</t>
  </si>
  <si>
    <t>The intention of this objective is to ensure BCMM communities are provided with facilities and amenities to meet their socio-cultural needs.</t>
  </si>
  <si>
    <t>The strategy is intended to  ensure that BCMM amenities and facilities are in a usable and good state of repair.</t>
  </si>
  <si>
    <t>This indicator aims to measure the percentage completed in reviewing the ITP</t>
  </si>
  <si>
    <t>award letter</t>
  </si>
  <si>
    <t>Data Collection and analysis completed</t>
  </si>
  <si>
    <t xml:space="preserve">Projects identified, prioritised and estimated costs complete </t>
  </si>
  <si>
    <t xml:space="preserve">Final draft report submitted to Department for Review </t>
  </si>
  <si>
    <t>To create a safe and integrated transport system that promotes mobility and accessibility.</t>
  </si>
  <si>
    <t xml:space="preserve">Number of new transport related infrastructure projects </t>
  </si>
  <si>
    <t>Identify projects and complete design and tender if required</t>
  </si>
  <si>
    <t>Advertise and appoint contractors</t>
  </si>
  <si>
    <t>Award letters/Works order</t>
  </si>
  <si>
    <t>Commence Construction of identified projects</t>
  </si>
  <si>
    <t>photographic and payments</t>
  </si>
  <si>
    <t>Final payments and photographic</t>
  </si>
  <si>
    <t>Completion of concept layout proposals for Cambridge 1&amp;2 (Kei Road) and N2 Road Reserve. Completion of two layouts plans ready for approval  for Duncan Village D-Hostel and Proper.</t>
  </si>
  <si>
    <t>Two concept layout proposals submitted for Cambridge 1&amp;2 (Kei Road) and N2 Road Reserve. Report finalized for submission to Council for approval of completed  two layouts plans  for Duncan Village D-Hostel and Proper.</t>
  </si>
  <si>
    <t>Draft layout and motvation report completed for Cambridge 1&amp;2 (Kei Road) and N2 Road Reserve.</t>
  </si>
  <si>
    <t>Draft Layout and Motivation report Cambridge 1&amp;2 (Kei Road) and N2 Road Reserve.</t>
  </si>
  <si>
    <t>Circulation and advertisng for comments for Cambridge 1&amp;2 (Kei Road) and N2 Road Reserve.</t>
  </si>
  <si>
    <t>Circulation list and copy of advert for Cambridge 1&amp;2 (Kei Road) and N2 Road Reserve.</t>
  </si>
  <si>
    <t>15 Final Draft Township Settlement Plans Finalistion of completed layout plans for approval for Cambridge 1&amp;2 (Kei Road) and N2 Road Reserve.</t>
  </si>
  <si>
    <t>Report finalized for submission to Council for approval of completed layout plans for Cambridge 1&amp;2 (Kei Road) and N2 Road Reserve.</t>
  </si>
  <si>
    <t>Situational Analysis and Development Perspective for Vincent Berea LSDF</t>
  </si>
  <si>
    <t>Development Proposal for Vincent Berea LSDF</t>
  </si>
  <si>
    <t>Completed Draft SDF for Vincent Berea LSDF for submission to council for approval</t>
  </si>
  <si>
    <t xml:space="preserve">Quarter 3 Actual Performance </t>
  </si>
  <si>
    <t>Tender documents and Committee reports. Completion certificates for street light installations</t>
  </si>
  <si>
    <t>Appointment letter. Completion certificates for street light installations</t>
  </si>
  <si>
    <t>Order and delivery note. Completion certificates for street light installations</t>
  </si>
  <si>
    <t>Completion certificates for high mast lighting.  Completion certificates for street light installations</t>
  </si>
  <si>
    <t>Orders and Project files</t>
  </si>
  <si>
    <t>Orders,  Project files and Completion certificates</t>
  </si>
  <si>
    <t>Indigent register</t>
  </si>
  <si>
    <t xml:space="preserve">Connection Forms </t>
  </si>
  <si>
    <t>Number of new RDP houses connected [excluding other domestic onsumers]</t>
  </si>
  <si>
    <t>The intention of the stratgy is to ensure that an increased number of water supply systems are compliant with Blue Drop Certification</t>
  </si>
  <si>
    <t>Drinking water quality monitoring and effluent discharge</t>
  </si>
  <si>
    <t xml:space="preserve">Publication by the Department of Water Affairs (DWA) of the number of Water Treatment Plants which are Blue Drop Certified </t>
  </si>
  <si>
    <t>Weight %</t>
  </si>
  <si>
    <t>Directors score</t>
  </si>
  <si>
    <t>CM Score</t>
  </si>
  <si>
    <t>Agreed score</t>
  </si>
  <si>
    <t>DES / CFO</t>
  </si>
  <si>
    <t>DCOMS / CFO</t>
  </si>
  <si>
    <t>DDP / All</t>
  </si>
  <si>
    <t>CFO / All</t>
  </si>
  <si>
    <t>ANNEXURE A</t>
  </si>
  <si>
    <t>Level</t>
  </si>
  <si>
    <t>Description</t>
  </si>
  <si>
    <t>Performance far exceeds the standard expected of an employee at this level. The appraisal indicates that the Employee has achieved above fully effective results against all performance criteria and indicators as specified in the PA and Performance plan and maintained this in all areas of responsibility throughout the year.</t>
  </si>
  <si>
    <t>Performance is significantly higher than the standard expected in the job. The appraisal indicates that the Employee has achieved above fully effective results against more than half of the performance criteria and indicators and fully achieved all others throughout the year.</t>
  </si>
  <si>
    <t>Performance fully meets the standards expected in all areas of the job. The appraisal indicates that the Employee has fully achieved effective results against all significant performance criteria and indicators as specified in the PA and Performance Plan.</t>
  </si>
  <si>
    <t>Performance is below the standard required for the job in key areas. Performance meets some of the standards expected for the job. The review/assessment indicates that the employee has achieved below fully effective results against more than half the key performance criteria and indicators as specified in the PA and Performance Plan.</t>
  </si>
  <si>
    <t>Performance does not meet the standard expected for the job. The review/assessment indicates that the employee has achieved below fully effective results against almost all of the performance criteria and indicators as specified in the PA and Performance Plan. The employee has failed to demonstrate the commitment or ability to bring performance up to the level expected in the job despite management efforts to encourage improvement.</t>
  </si>
  <si>
    <t>PERFORMANCE PLAN:  2013/14</t>
  </si>
  <si>
    <t>MR VINCENT PILLAY</t>
  </si>
  <si>
    <t xml:space="preserve">ACTING DIRECTOR: EXECUTIVE SUPPORT SERVICES 
</t>
  </si>
  <si>
    <t>SIGNATURE:</t>
  </si>
  <si>
    <t>DATE:</t>
  </si>
  <si>
    <t>MR N NCUNYANA</t>
  </si>
  <si>
    <t>MS O MAHLANGU</t>
  </si>
  <si>
    <t>MR T MATIWANE</t>
  </si>
  <si>
    <t>MS N MBALI-MAJENG</t>
  </si>
  <si>
    <t xml:space="preserve">MUNICIPAL TRANSFORMATION AND ORGANISATIONAL DEVELOPMENT </t>
  </si>
  <si>
    <t xml:space="preserve">                                                                                                                        MUNICIPAL FINANCIAL VIABILITY AND MANAGEMENT</t>
  </si>
  <si>
    <t>DIRECTOR:</t>
  </si>
  <si>
    <t xml:space="preserve">                         MUNICIPAL TRANSFORMATION AND ORGANISATIONAL DEVELOPMENT </t>
  </si>
  <si>
    <t xml:space="preserve">                                                                                                                                              GOOD GOVERNANCE AND PUBLIC PARTICIPATION</t>
  </si>
  <si>
    <t xml:space="preserve">                                                                                                                                               MUNICIPAL FINANCIAL VIABILITY AND MANAGEMENT</t>
  </si>
  <si>
    <t>LOCAL ECONOMIC DEVELOPMENT</t>
  </si>
  <si>
    <t xml:space="preserve">                                                                                                                                                  BASIC SERVICE DELIVERY AND INFRASTRUCTURE</t>
  </si>
  <si>
    <t xml:space="preserve">                                                                                                                                                            LOCAL ECONOMIC DEVELOPMENT</t>
  </si>
  <si>
    <t xml:space="preserve">                                                                                                                                             GOOD GOVERNANCE AND PUBLIC PARTICIPATION</t>
  </si>
  <si>
    <t xml:space="preserve">       LOCAL ECONOMIC DEVELOPMENT</t>
  </si>
  <si>
    <t xml:space="preserve">              MUNICIPAL TRANSFORMATION AND ORGANISATIONAL DEVELOPMENT </t>
  </si>
  <si>
    <t xml:space="preserve">                                                                                                                                                      BASIC SERVICE DELIVERY AND INFRASTRUCTURE</t>
  </si>
  <si>
    <t xml:space="preserve">                   MUNICIPAL FINANCIAL VIABILITY AND MANAGEMENT</t>
  </si>
  <si>
    <t xml:space="preserve"> MUNICIPAL TRANSFORMATION AND ORGANISATIONAL DEVELOPMENT </t>
  </si>
  <si>
    <t xml:space="preserve">   MUNICIPAL TRANSFORMATION AND ORGANISATIONAL DEVELOPMENT </t>
  </si>
  <si>
    <t xml:space="preserve">                                                                                                                                                                                      GOOD GOVERNANCE AND PUBLIC PARTICIPATION</t>
  </si>
  <si>
    <t xml:space="preserve">                                                                                                                                                                                                        BASIC SERVICE DELIVERY AND INFRASTRUCTURE</t>
  </si>
  <si>
    <t xml:space="preserve">                                                                                                                                                                                                    LOCAL ECONOMIC DEVELOPMENT</t>
  </si>
  <si>
    <t xml:space="preserve">Internal reports indicate compliance with activities set in the plan for the quarter </t>
  </si>
  <si>
    <t xml:space="preserve">                              GOOD GOVERNANCE AND PUBLIC PARTICIPATION</t>
  </si>
  <si>
    <t xml:space="preserve">                                      BASIC SERVICE DELIVERY AND INFRASTRUCTURE</t>
  </si>
  <si>
    <t xml:space="preserve">                                                                                                                                                                                    MUNICIPAL FINANCIAL VIABILITY AND MANAGEMENT</t>
  </si>
  <si>
    <t>MUNICIPAL TRANSFORMATION AND ORGANISATIONAL DEVELOPMENT</t>
  </si>
  <si>
    <t>Capacitated and structured to enable effective and sustainable service delivery</t>
  </si>
  <si>
    <t>Sign off and submit performance reports and POE quartely (SDBIP &amp; Institutional Scorecard)</t>
  </si>
  <si>
    <t>Directorate Institutional Scorecard and Service Delivery Targets and performance Indicators</t>
  </si>
  <si>
    <t>DIRECTOR: P &amp; ED - MS N MBALI-MAJENG</t>
  </si>
  <si>
    <t>Deed of sale</t>
  </si>
  <si>
    <t>Deed of transfer</t>
  </si>
  <si>
    <t>Proof that the IPMS is tested and deplayed</t>
  </si>
  <si>
    <t>Proof of training</t>
  </si>
  <si>
    <t>Develop Reeston Thusong Service Center</t>
  </si>
  <si>
    <t>Development of designs</t>
  </si>
  <si>
    <t>Development of specifications for the procurement of a contractor and  appointment of a contractor</t>
  </si>
  <si>
    <t>Source operations and maintanance budget for the provision of service by BCMM at the center</t>
  </si>
  <si>
    <t>Appointment of a consultant. MOU with stakeholders to provide services at the center</t>
  </si>
  <si>
    <t>DVRI Business Plan Implementation Plan</t>
  </si>
  <si>
    <t>As per DVRI Implementation Plan</t>
  </si>
  <si>
    <t>Constrution of a Reeston TSC</t>
  </si>
  <si>
    <t>Funding commitment from DoHS, community needs assessment report</t>
  </si>
  <si>
    <t xml:space="preserve">Appointment of a consultant and a contactor. Stakeholder Mobilisation </t>
  </si>
  <si>
    <t>Appointment letterand MOU</t>
  </si>
  <si>
    <t>Approved designs</t>
  </si>
  <si>
    <t>Bid Specifications</t>
  </si>
  <si>
    <t>MUNICIPAL TRANFORMATION AND ORGANISATIONAL DEVELOPMENT</t>
  </si>
  <si>
    <t>BASIC SERVICE DELIVERY AND INFRASTRUCTURE</t>
  </si>
  <si>
    <t xml:space="preserve">                                                                                                                     LOCAL ECONOMIC DEVELOPMENT</t>
  </si>
  <si>
    <t xml:space="preserve">                                                                                                                                         MUNICIPAL FINANCIAL VIABILITY AND MANAGEMENT</t>
  </si>
  <si>
    <t xml:space="preserve">                                                                                                                            MUNICIPAL TRANSFORMATION AND ORGANISATIONAL DEVELOPMENT </t>
  </si>
  <si>
    <t xml:space="preserve">                                                                                                                  BASIC SERVICE DELIVERY AND INFRASTRUCTURE</t>
  </si>
  <si>
    <t xml:space="preserve">         GOOD GOVERNANCE AND PUBLIC PARTICIPATION</t>
  </si>
  <si>
    <t xml:space="preserve">                                                                                                    BASIC SERVICE DELIVERY AND INFRASTRUCTURE</t>
  </si>
  <si>
    <t xml:space="preserve">                                                                                                               GOOD GOVERNANCE AND PUBLIC PARTICIPATION</t>
  </si>
  <si>
    <t xml:space="preserve">                                                                                                    MUNICIPAL FINANCIAL VIABILITY AND MANAGEMENT</t>
  </si>
  <si>
    <t xml:space="preserve">                                                                                                                                      MUNICIPAL FINANCIAL VIABILITY AND MANAGEMENT</t>
  </si>
  <si>
    <t xml:space="preserve">                                                                                                                                     GOOD GOVERNANCE AND PUBLIC PARTICIPATION</t>
  </si>
  <si>
    <t>MUNICIPAL MANAGER: MR A FANI</t>
  </si>
  <si>
    <t xml:space="preserve">CHIEF FINANCIAL OFFICER
</t>
  </si>
  <si>
    <t xml:space="preserve">Confirmation of budget allocation from the budget office </t>
  </si>
  <si>
    <t xml:space="preserve">                                                                                                        BASIC SERVICE DELIVERY AND INFRASTRUCTURE</t>
  </si>
  <si>
    <t xml:space="preserve">                                                                                                            GOOD GOVERNANCE AND PUBLIC PARTICIPATION</t>
  </si>
  <si>
    <t xml:space="preserve">ACTING DIRECTOR: CHIEF OPERATING OFFICER
</t>
  </si>
  <si>
    <t xml:space="preserve">ACTING DIRECTOR: HEALTH AND PUBLIC SAFETY
</t>
  </si>
  <si>
    <t>Number of hectares of land required for human settlements development</t>
  </si>
  <si>
    <t>Number of informal settlements</t>
  </si>
  <si>
    <t>Number of dwellings units developed per hectare</t>
  </si>
  <si>
    <t>Number of informal settlements with upgrading plans</t>
  </si>
  <si>
    <t>Number of sites serviced</t>
  </si>
  <si>
    <t xml:space="preserve">Number of informal settlements upgraded (service provided): In Situ </t>
  </si>
  <si>
    <t>Number of informal settlements upgraded (service provided): Relocated</t>
  </si>
  <si>
    <t>Number of title deeds transferred to eligible benefiaries</t>
  </si>
  <si>
    <t>KMs surfaced roads resealed</t>
  </si>
  <si>
    <t>KMs of  stormwater drainage installed</t>
  </si>
  <si>
    <t>KMs of  pedestrian walkways constructed</t>
  </si>
  <si>
    <t>Number of bus terminals or taxi ranks constructed</t>
  </si>
  <si>
    <t>Number of bus/taxi stops constructed</t>
  </si>
  <si>
    <t xml:space="preserve">  Number of community halls developed </t>
  </si>
  <si>
    <t xml:space="preserve">  Number of sports fields and stadia developed </t>
  </si>
  <si>
    <t xml:space="preserve">  Number of parks and gardens  developed </t>
  </si>
  <si>
    <t xml:space="preserve">  Number of  clinics developed </t>
  </si>
  <si>
    <t xml:space="preserve">  Number of pre-schools developed </t>
  </si>
  <si>
    <t xml:space="preserve">  Number of community swimming pools developed </t>
  </si>
  <si>
    <t xml:space="preserve">  Number of libraries developed </t>
  </si>
  <si>
    <t xml:space="preserve">  Number of museums and art galleries developed </t>
  </si>
  <si>
    <t xml:space="preserve">  Number of cemetries developed </t>
  </si>
  <si>
    <t xml:space="preserve">  Number of abbattoirs developed </t>
  </si>
  <si>
    <t xml:space="preserve">  Number of markets developed </t>
  </si>
  <si>
    <t xml:space="preserve">  Number of fire safety and emergency facilities developed </t>
  </si>
  <si>
    <t>Communications Department produces and implements at least 3 communication plans per month.</t>
  </si>
  <si>
    <t>SPATIAL DEVELOPMENT AND BUILT ENVIRONMENT</t>
  </si>
  <si>
    <t>ROADS AND TRANSPORT</t>
  </si>
  <si>
    <t>SOCIO ECONOMIC</t>
  </si>
  <si>
    <t xml:space="preserve">The indicator is intended to measure the process of managing the business re-engineering project </t>
  </si>
  <si>
    <t>To ensure an efficient supply chain management system</t>
  </si>
  <si>
    <t>Enhancement of municipal revenue through intergration of non-financial property information</t>
  </si>
  <si>
    <t>Finalisation of migration of staff to revised organogram</t>
  </si>
  <si>
    <t>Kilometeres of roads that need to be maintained</t>
  </si>
  <si>
    <t xml:space="preserve">                               MUNICIPAL FINANCIAL VIABILITY AND MANAGEMENT</t>
  </si>
  <si>
    <t xml:space="preserve">            MUNICIPAL BASIC SERVICE DELIVERY AND INFRASTRUCTURE DEVELOPMENT</t>
  </si>
  <si>
    <t xml:space="preserve">           MUNICIPAL TRANSFORMATION AND ORGANISATIONAL DEVELOPMENT</t>
  </si>
  <si>
    <t xml:space="preserve">436 = Top Structures (BNG Units)   </t>
  </si>
  <si>
    <t>1 Borehole supply system decommissioned and retain for Blue Drop awards</t>
  </si>
  <si>
    <t>Kms of paved roads</t>
  </si>
  <si>
    <t>Kms of surfaced roads resealed</t>
  </si>
  <si>
    <t>Kms of pedestrian walkways constructed</t>
  </si>
  <si>
    <t>Number of bus / taxi stops constructed.</t>
  </si>
  <si>
    <t>Number of informal settlements with access to refuse removal</t>
  </si>
  <si>
    <t>Number of additional households RDP with access to refuse removal</t>
  </si>
  <si>
    <t>Number of markets developed</t>
  </si>
  <si>
    <t>Workshop statistics</t>
  </si>
  <si>
    <t>The strategy is intended to provide for the provision of electricity services to consumers.</t>
  </si>
  <si>
    <t>Indicator is intended to monitor progress made with the rehabilitation of identified bridges</t>
  </si>
  <si>
    <t>NKPI</t>
  </si>
  <si>
    <t>Indicator is intended to monitor progress made with the number of layout plans completed.</t>
  </si>
  <si>
    <t>Indicator is intended to monitor progress made with the number of strategic land parcels released</t>
  </si>
  <si>
    <t>Indicator is intended to monitor progress made with the number of strategic land parcels acquired.</t>
  </si>
  <si>
    <t>This indicator aims to measure the km's of BRT lanes completed.</t>
  </si>
  <si>
    <t>This indicator aims to measure the progress with regard to the number of parking areas developed.</t>
  </si>
  <si>
    <t>This indicator aims to measure the progress with regard to the implementation of Phase 1A of the BRT System.</t>
  </si>
  <si>
    <t>This indicator aims to measure the progress with regard to the completion of the MURP Impact Assessment.</t>
  </si>
  <si>
    <t>This indicator aims to measure the progress with regard to the implementation of the DVRI Business Plan.</t>
  </si>
  <si>
    <t>This indicator aims to measure the progress with regard to the implementation of renewable energy investment projects facilitated by BCMM.</t>
  </si>
  <si>
    <t>This indicator aims to measure the progress with regard to the number of KWh produced by alternative energy sources.</t>
  </si>
  <si>
    <t>This indicator aims to measure the number of SMME Businesses supported</t>
  </si>
  <si>
    <t>This indicator aims to measure the number of jobs created through LED initiatives including implementation of capital projects</t>
  </si>
  <si>
    <t>This indicator aims to measure the number of conservation management plans developed and approved.</t>
  </si>
  <si>
    <t>This indicator aims to measure the number of heritage sites upgraded for  marketing purposes</t>
  </si>
  <si>
    <t>This indicator aims to measure the number of strategic Partnerships established</t>
  </si>
  <si>
    <t>Completed designs and advertisement of tender</t>
  </si>
  <si>
    <t>Site Establishment Certificate.</t>
  </si>
  <si>
    <t>Consulting Engineers Certificate</t>
  </si>
  <si>
    <t>Statistical Reports.</t>
  </si>
  <si>
    <t>Schedule and reports of business support</t>
  </si>
  <si>
    <t>BEPP</t>
  </si>
  <si>
    <t>Risk 1</t>
  </si>
  <si>
    <t>Risk 2</t>
  </si>
  <si>
    <t>Risk 3</t>
  </si>
  <si>
    <t>Mitigation</t>
  </si>
  <si>
    <t>Link to Risk Register</t>
  </si>
  <si>
    <t>ACTING DIRECTOR: CORPORATE SERVICES</t>
  </si>
  <si>
    <t>ACTING DIRECTOR: COMMUNITY SERVICES</t>
  </si>
  <si>
    <t>DIRECTOR: ENGINEERING SERVICES</t>
  </si>
  <si>
    <t>MR L. WULFF</t>
  </si>
  <si>
    <t>MR S TERWIN</t>
  </si>
  <si>
    <t xml:space="preserve">DIRECTOR: PLANNING AND ECONOMIC DEVELOPMENT
</t>
  </si>
  <si>
    <t>MS  N MBALI-MAJENG</t>
  </si>
  <si>
    <t>Signed at East London on this ………. day of …………. 2013.</t>
  </si>
  <si>
    <t>V Pillay</t>
  </si>
  <si>
    <t>Chief Financial Officer</t>
  </si>
  <si>
    <t>Employee:</t>
  </si>
  <si>
    <t>A Fani</t>
  </si>
  <si>
    <t>City Manager</t>
  </si>
  <si>
    <t>L Wulff</t>
  </si>
  <si>
    <t>Acting Director: Corporate Services</t>
  </si>
  <si>
    <t>Z GIJANA</t>
  </si>
  <si>
    <t>Z Gijana</t>
  </si>
  <si>
    <t>Acting Director: Community Services.</t>
  </si>
  <si>
    <t xml:space="preserve"> N Ncunyana.</t>
  </si>
  <si>
    <t>Director: Engineering Services</t>
  </si>
  <si>
    <t>O Mahlangu</t>
  </si>
  <si>
    <t>Acting Director: Executive Support Services</t>
  </si>
  <si>
    <t>T Matiwane</t>
  </si>
  <si>
    <t>Acting Chief Operating Officer</t>
  </si>
  <si>
    <t>On behalf of the Employer</t>
  </si>
  <si>
    <t>Z Ncitha</t>
  </si>
  <si>
    <t>Executive Mayor</t>
  </si>
  <si>
    <t>High level Risks</t>
  </si>
  <si>
    <t>Standard Operating Procedures for collection of data.</t>
  </si>
  <si>
    <t>Operating Vote</t>
  </si>
  <si>
    <t>Rating Key</t>
  </si>
  <si>
    <t>Not Applicable this quarter</t>
  </si>
  <si>
    <t>1. High level appointments awaiting process of filling S 57 posts and roll out of micro structure. 2.No employment equity plan exists due to non-finalisation of structure</t>
  </si>
  <si>
    <t xml:space="preserve"> Not achieved.IT management failed to develop disaster recovery plan.</t>
  </si>
  <si>
    <t xml:space="preserve"> Achieved…0.18% spent</t>
  </si>
  <si>
    <r>
      <t>News paper advert/</t>
    </r>
    <r>
      <rPr>
        <i/>
        <sz val="12"/>
        <rFont val="Arial Narrow"/>
        <family val="2"/>
      </rPr>
      <t>Monthly injury frequency rate statistics.</t>
    </r>
  </si>
  <si>
    <r>
      <rPr>
        <b/>
        <sz val="12"/>
        <rFont val="Arial Narrow"/>
        <family val="2"/>
      </rPr>
      <t>1)</t>
    </r>
    <r>
      <rPr>
        <sz val="12"/>
        <rFont val="Arial Narrow"/>
        <family val="2"/>
      </rPr>
      <t xml:space="preserve"> Crime Prevention Strategy adopted by Council on 29/05/2013 (BCMC227/13).  </t>
    </r>
    <r>
      <rPr>
        <b/>
        <sz val="12"/>
        <rFont val="Arial Narrow"/>
        <family val="2"/>
      </rPr>
      <t xml:space="preserve">139 </t>
    </r>
    <r>
      <rPr>
        <sz val="12"/>
        <rFont val="Arial Narrow"/>
        <family val="2"/>
      </rPr>
      <t xml:space="preserve">Crime Prevention operational activities carried out in first quarter 2013/2014.                                                                </t>
    </r>
    <r>
      <rPr>
        <b/>
        <sz val="12"/>
        <rFont val="Arial Narrow"/>
        <family val="2"/>
      </rPr>
      <t>2)</t>
    </r>
    <r>
      <rPr>
        <sz val="12"/>
        <rFont val="Arial Narrow"/>
        <family val="2"/>
      </rPr>
      <t xml:space="preserve"> Establishment of Metro Police not finalised as yet.</t>
    </r>
  </si>
  <si>
    <r>
      <t xml:space="preserve">MEC approval not granted due to </t>
    </r>
    <r>
      <rPr>
        <b/>
        <sz val="12"/>
        <rFont val="Arial Narrow"/>
        <family val="2"/>
      </rPr>
      <t>additional consultation being required.</t>
    </r>
  </si>
  <si>
    <t xml:space="preserve">Not all accidents captured </t>
  </si>
  <si>
    <t>All accidents to be captured on accibase with effect from 1 October 2013</t>
  </si>
  <si>
    <r>
      <rPr>
        <b/>
        <sz val="12"/>
        <rFont val="Arial Narrow"/>
        <family val="2"/>
      </rPr>
      <t>118 = Top Structures</t>
    </r>
    <r>
      <rPr>
        <sz val="12"/>
        <rFont val="Arial Narrow"/>
        <family val="2"/>
      </rPr>
      <t xml:space="preserve"> Potsdam Unit P = 15
DVRI Pilot Project = 6 
Airport Phase 2A = 68
Storm Damaged  = 29                        
</t>
    </r>
  </si>
  <si>
    <r>
      <rPr>
        <b/>
        <sz val="12"/>
        <rFont val="Arial Narrow"/>
        <family val="2"/>
      </rPr>
      <t>Second Creek =</t>
    </r>
    <r>
      <rPr>
        <sz val="12"/>
        <rFont val="Arial Narrow"/>
        <family val="2"/>
      </rPr>
      <t xml:space="preserve"> Contractor is on site and 97 top structures are at practical completion and will  be handed over by the end of October 2013.  </t>
    </r>
    <r>
      <rPr>
        <b/>
        <sz val="12"/>
        <rFont val="Arial Narrow"/>
        <family val="2"/>
      </rPr>
      <t xml:space="preserve">DVRI Pilot Project = </t>
    </r>
    <r>
      <rPr>
        <sz val="12"/>
        <rFont val="Arial Narrow"/>
        <family val="2"/>
      </rPr>
      <t xml:space="preserve">The contractor has since been assisted  by the funders by paying the material for the contractor and that will assist contractors cashflow.Contractor's payment has been processed and the department is resolving the dispute between the consultant and the contractor. </t>
    </r>
    <r>
      <rPr>
        <b/>
        <sz val="12"/>
        <rFont val="Arial Narrow"/>
        <family val="2"/>
      </rPr>
      <t>Potsdam Unit P =</t>
    </r>
    <r>
      <rPr>
        <sz val="12"/>
        <rFont val="Arial Narrow"/>
        <family val="2"/>
      </rPr>
      <t xml:space="preserve"> </t>
    </r>
    <r>
      <rPr>
        <b/>
        <sz val="12"/>
        <rFont val="Arial Narrow"/>
        <family val="2"/>
      </rPr>
      <t xml:space="preserve"> </t>
    </r>
    <r>
      <rPr>
        <sz val="12"/>
        <rFont val="Arial Narrow"/>
        <family val="2"/>
      </rPr>
      <t xml:space="preserve">The project has been completed and the 2 outstanding units are being finalised due to snags.   </t>
    </r>
    <r>
      <rPr>
        <b/>
        <sz val="12"/>
        <rFont val="Arial Narrow"/>
        <family val="2"/>
      </rPr>
      <t>Airport Phase 2A =</t>
    </r>
    <r>
      <rPr>
        <sz val="12"/>
        <rFont val="Arial Narrow"/>
        <family val="2"/>
      </rPr>
      <t xml:space="preserve"> The outanding 13 units are being finalised by the contractor. </t>
    </r>
    <r>
      <rPr>
        <b/>
        <sz val="12"/>
        <rFont val="Arial Narrow"/>
        <family val="2"/>
      </rPr>
      <t xml:space="preserve">Storm Damage = </t>
    </r>
    <r>
      <rPr>
        <sz val="12"/>
        <rFont val="Arial Narrow"/>
        <family val="2"/>
      </rPr>
      <t>The dispute between the main contractor and the sub contractor has been resolved, the Department and   consultant are monitoring the project very closely.</t>
    </r>
    <r>
      <rPr>
        <b/>
        <sz val="12"/>
        <rFont val="Arial Narrow"/>
        <family val="2"/>
      </rPr>
      <t xml:space="preserve"> Reeston Phase 3 Stage 2 = </t>
    </r>
    <r>
      <rPr>
        <sz val="12"/>
        <rFont val="Arial Narrow"/>
        <family val="2"/>
      </rPr>
      <t xml:space="preserve">The NUMSA strike is over, labour unrest has been resolved  and the contractor is back on site. </t>
    </r>
    <r>
      <rPr>
        <b/>
        <sz val="12"/>
        <rFont val="Arial Narrow"/>
        <family val="2"/>
      </rPr>
      <t>Sunny South =</t>
    </r>
    <r>
      <rPr>
        <sz val="12"/>
        <rFont val="Arial Narrow"/>
        <family val="2"/>
      </rPr>
      <t xml:space="preserve"> The contractor is progressing on site. </t>
    </r>
  </si>
  <si>
    <r>
      <rPr>
        <b/>
        <sz val="12"/>
        <rFont val="Arial Narrow"/>
        <family val="2"/>
      </rPr>
      <t>353 = Internal Services</t>
    </r>
    <r>
      <rPr>
        <sz val="12"/>
        <rFont val="Arial Narrow"/>
        <family val="2"/>
      </rPr>
      <t xml:space="preserve">                   252 at Manyano Thembelihle and 101 at Second Creek</t>
    </r>
  </si>
  <si>
    <t xml:space="preserve">highmast tender at procurement stage. 60 street lights installed </t>
  </si>
  <si>
    <t>Orders to the tune of R5.9 million have been issued in first quarter</t>
  </si>
  <si>
    <t>Designs for areas in Mdantsane completed.</t>
  </si>
  <si>
    <t>29.6 % 65277</t>
  </si>
  <si>
    <t>33 km (Tsaba Village,Dow Village, Confield, Bulura, Dyam Dyam, Gwili-Gwil, Sparrow Mkhonto Road, Tolofiyeni, Ngxwalane)</t>
  </si>
  <si>
    <t>3.8 km (Umswi St., East London AR51 - R470, Winderemere Road, Breibacht Rd, Bridge St,)</t>
  </si>
  <si>
    <t>269.7 km (Coastal, Midland &amp; Inland)</t>
  </si>
  <si>
    <t>Report at BEC stage (Copy of extension letter)</t>
  </si>
  <si>
    <t>Tenders closed on 31 July 2013 &amp; being evaluated (Copy of advert)</t>
  </si>
  <si>
    <t>Completion certificate or Project progress report.</t>
  </si>
  <si>
    <t>89.2% -199719 (500 units)</t>
  </si>
  <si>
    <t>Report on actual calculated losses.</t>
  </si>
  <si>
    <t>Quarterly metered water consumptions calculations on communal standpipes and ablution blocks</t>
  </si>
  <si>
    <t>Procurement process took longer than anticipated</t>
  </si>
  <si>
    <t>Funding requirements have been identified for the implementation of the Business Plan</t>
  </si>
  <si>
    <t>Bid Specification being drawn</t>
  </si>
  <si>
    <t>Delay in information gathering for the development of the Bid specification</t>
  </si>
  <si>
    <t>Expected time frame  31 October 2013</t>
  </si>
  <si>
    <r>
      <t>Amendments had to be made to bid specification documents as per BSC resolutions.</t>
    </r>
    <r>
      <rPr>
        <sz val="12"/>
        <color rgb="FFFF0000"/>
        <rFont val="Arial Narrow"/>
        <family val="2"/>
      </rPr>
      <t xml:space="preserve"> </t>
    </r>
  </si>
  <si>
    <t>Annual contract 13 and Fencing contract to be utilised</t>
  </si>
  <si>
    <t>Conditional assessments need to be done first in order to establish estimated cost for the projects so that a PSP can be appointed thereafter via a tender process</t>
  </si>
  <si>
    <t>Env. Impact Assessment is ongoing for investigations on availability of land</t>
  </si>
  <si>
    <t xml:space="preserve">No appointment done </t>
  </si>
  <si>
    <t>Orders not generated as contractors over committed</t>
  </si>
  <si>
    <t>Utilise Annual Contracts 26,13 and Fencing Contract which is more cost effective</t>
  </si>
  <si>
    <t xml:space="preserve">Evaluation Delayed due to site inspection. </t>
  </si>
  <si>
    <t xml:space="preserve">Postponed site meeting date </t>
  </si>
  <si>
    <t>The procurement process has already started and the tender closed on 20/09/2013 - evaluation occurs 04/10/2013</t>
  </si>
  <si>
    <t xml:space="preserve">Fast-track EIA with DEA </t>
  </si>
  <si>
    <t xml:space="preserve">In Bidding stages </t>
  </si>
  <si>
    <t xml:space="preserve"> 31 requisitions have been issued to the value of R733 525</t>
  </si>
  <si>
    <t>Tender for supply and installation of playground equipment for 8 parks has been advertised and closed on 6 September 2013</t>
  </si>
  <si>
    <t>Had to get techincal assistance from another Directorate (Architecture</t>
  </si>
  <si>
    <t>Report has been submitted to BEC</t>
  </si>
  <si>
    <t>Delay in getting manufacture drawings from bidders. No bidders were obtained from the initial advert</t>
  </si>
  <si>
    <t>Requested extension of the validity period and prepared a BEC report. Report submitted to BEC</t>
  </si>
  <si>
    <t xml:space="preserve">None </t>
  </si>
  <si>
    <t>Validity tender period expired due to technical assessment delays</t>
  </si>
  <si>
    <t xml:space="preserve">Tender was cancelled and report to be submitted to Bid Committees </t>
  </si>
  <si>
    <t xml:space="preserve">Specifications were not approved </t>
  </si>
  <si>
    <t>Funding only made available in September 2013</t>
  </si>
  <si>
    <t>Specifications completed for submission to BSC</t>
  </si>
  <si>
    <t>3rd  &amp; 4th Cell has not yet been planned, designed or constructed</t>
  </si>
  <si>
    <t xml:space="preserve">Total number of households serviced is 137 601 and the percentage is far too low </t>
  </si>
  <si>
    <t>Solid Waste Department to discuss this with indicator with billing and housing departments.</t>
  </si>
  <si>
    <t>Spending less than forecasted</t>
  </si>
  <si>
    <t>Capital Spending Committee to convene on a regular basis to re-adjust budget on project that are moving on the ground.  EPMO to assist in the planning phases.</t>
  </si>
  <si>
    <t>2.51:1</t>
  </si>
  <si>
    <t>31.01 times</t>
  </si>
  <si>
    <t>2012/13  Audit improvement plan reported to audit committee quarterly.</t>
  </si>
  <si>
    <t>None required.</t>
  </si>
  <si>
    <t xml:space="preserve">Mayoral Imbizo; IDP Rep Forum </t>
  </si>
  <si>
    <t xml:space="preserve">One new programme/project applied for </t>
  </si>
  <si>
    <t xml:space="preserve">IR Workshop Concept proposal drafted and submitted for consideration </t>
  </si>
  <si>
    <t>no suitable dates yet have been available to host workshop</t>
  </si>
  <si>
    <t>Secure suitable date with political office bearers and reschedule workshop</t>
  </si>
  <si>
    <t xml:space="preserve">Distribution of books for Mandela Day </t>
  </si>
  <si>
    <t xml:space="preserve">Terms of reference completed, Tender advertised, assessed and is now at the second tender. </t>
  </si>
  <si>
    <t>The reason for deviation is as of a result that some departments have not submitted the outstanding comments in order to finalize the report to Council for Duncan Village D-Hostel and Proper.</t>
  </si>
  <si>
    <t>That  in future Directors ensure that there departments submit comments in the stipulated timeframes given.</t>
  </si>
  <si>
    <t>Still waiting disposal of land parcels.</t>
  </si>
  <si>
    <t>1 land parcels released.</t>
  </si>
  <si>
    <t>A review of the Integrated Transport Plan was completed and submitted to council for approval. Freight Plan has been awarded and is in a Final Draft form which has been circulated to all Directorates for comment.</t>
  </si>
  <si>
    <t>This project is still locked in the legal process</t>
  </si>
  <si>
    <t>Specification for implementation of traffic signals equipment is on the agenda of the  next BEC sitting (08 October 2013). Works instruction for Sidewalks Busbays and Guardrails have been submitted to Roads Department for Construction through Contract 26</t>
  </si>
  <si>
    <t>Postponed Bid meeting</t>
  </si>
  <si>
    <t>Fast track procurement process</t>
  </si>
  <si>
    <t>No Progress</t>
  </si>
  <si>
    <t>A new project plan will be developed for the project to be completed in 2013/14 financial year.</t>
  </si>
  <si>
    <t>The emerging contractor development programme started in the first quarter and continued into the month of October 2013.</t>
  </si>
  <si>
    <t>The programme will be completed in the second quarter.</t>
  </si>
  <si>
    <t xml:space="preserve">As part of the programmes implemented Agriculture show took place on 18 September 2013 and Organic Investment Exhibition. </t>
  </si>
  <si>
    <t>2 (Hosted the National Tourism Career Expo was held in September 2013. Outstanding is the SATMA event</t>
  </si>
  <si>
    <t>The initial date of SATMA was September but rescheduled for the first week of October 2013</t>
  </si>
  <si>
    <t>SATMA event to be held on the 1st week of October 2013</t>
  </si>
  <si>
    <t xml:space="preserve">No progress has been recorded to date </t>
  </si>
  <si>
    <t>Due to capacity challenges</t>
  </si>
  <si>
    <t>Approval of the Micro Structure</t>
  </si>
  <si>
    <t>Not achieved. Portfolio of evidence not captured correctly.  Signed performance agreements not required but draft agreements.</t>
  </si>
  <si>
    <t>Meetings being held with all directorates to roll out the performance agreements.  EPMDS is also to hold a further workshop with affected staff in order to enable agreement.</t>
  </si>
  <si>
    <t>Ncera Village Phase 1D is 28% complete - 97% (217932)</t>
  </si>
  <si>
    <t>Two yearly assessments by DWA compiled in October 2012. DWA has not yet published the results yet.  Target not in control of the Department</t>
  </si>
  <si>
    <t>Dependent on DWA for results. Target to be amended at mid-year</t>
  </si>
  <si>
    <t>Not in the control of the Department</t>
  </si>
  <si>
    <t>To be amended during mid-year adjustment</t>
  </si>
  <si>
    <t>Tender at advertising stage closing on the 15 October 2013</t>
  </si>
  <si>
    <t>Will proceed to procurement committees</t>
  </si>
  <si>
    <t xml:space="preserve">Specification document to be amended in consultation with Architect Division as per BSC meeting.  </t>
  </si>
  <si>
    <t>Documents and flow charts drafted</t>
  </si>
  <si>
    <t>Approved at BAC and service provider appointed.</t>
  </si>
  <si>
    <t>Land identified and specifications for the Fire Station being prepared. Architectural Dept being tasked to appoint a service provider for the planning phase</t>
  </si>
  <si>
    <t>Processes in play and meeting with MEC have taken place to address this.</t>
  </si>
  <si>
    <t>IT management failed to develop disaster recovery plan.</t>
  </si>
  <si>
    <t>Draft design and documentation phase completed (specifications for appointment of a service provider (principal contractor))</t>
  </si>
  <si>
    <t>(Project under implementation)</t>
  </si>
  <si>
    <t>Land identification/to purchase or request for donation</t>
  </si>
  <si>
    <t>Budget Link Capex</t>
  </si>
  <si>
    <t>Budget Link Opex</t>
  </si>
  <si>
    <t>Operating Budget Cost centre and Vote</t>
  </si>
  <si>
    <t xml:space="preserve">To ensure that BCMM is financially viable </t>
  </si>
  <si>
    <t xml:space="preserve">Maintain long term borrowings below NT threshold </t>
  </si>
  <si>
    <t>Expenditure below desired level</t>
  </si>
  <si>
    <t>BCMM is well structured and capacitated to deliver on its mandate</t>
  </si>
  <si>
    <t>BCMM works inclusively with all stakeholders in delivering on the local government mandate</t>
  </si>
  <si>
    <t>Implement Economic Infrastructure and Capacitation Programmes</t>
  </si>
  <si>
    <t xml:space="preserve">To ensure a safe and secure  environment within BCMM </t>
  </si>
  <si>
    <t>Number of strategic key investment projects facilitated in partnership with other SOEs and launched in the Metro (ECDC &amp; IDZ)</t>
  </si>
  <si>
    <t xml:space="preserve">Number of cemeteries upgraded and refurbished </t>
  </si>
  <si>
    <t>To build a safe and resilient City through Disaster Management Establish structures and maintain them</t>
  </si>
  <si>
    <t>Provision of sustainable lighting throughout the licence area of supply</t>
  </si>
  <si>
    <t xml:space="preserve">To ensure an electricity infrastructure service that is inclusive, safe, reliable, efficient  and adequately maintained </t>
  </si>
  <si>
    <t xml:space="preserve">Provision of ICT systems  and infrastructure to support internal and external customers. </t>
  </si>
  <si>
    <t>33 times</t>
  </si>
  <si>
    <t>&gt;20 times</t>
  </si>
  <si>
    <t>2.08:1</t>
  </si>
  <si>
    <t xml:space="preserve">Mainstreaming  vulnerable within the metro's planning and budgeting processes </t>
  </si>
  <si>
    <t>4 programmes/initiatives in  FY 13/14:-Youth skilling and capacitation programme.- Launch Youth Council -Metro Aids Council.-MDG Mainstreaming Framework</t>
  </si>
  <si>
    <t>Establishment could not be met</t>
  </si>
  <si>
    <t>Training Needs Assessment, induction of Ward Based AIDS Councils and the Piloting of Ward Based AIDS Council in Ward 28 was a challenge, which resulted in the launch not taking place.</t>
  </si>
  <si>
    <t>Launch of WBACs</t>
  </si>
  <si>
    <t>Rand value investment made to bulk electricity infrastructure</t>
  </si>
  <si>
    <t>350 Streetlights</t>
  </si>
  <si>
    <t>3 Highmast lights</t>
  </si>
  <si>
    <t>Number of disaster management structures established</t>
  </si>
  <si>
    <t>High level Risk and Vulnerability Assessment Draft prepared</t>
  </si>
  <si>
    <t>Finalisation of high level Risk and Vulnerability Assessment</t>
  </si>
  <si>
    <t>Development &amp; Upgrading of Community Halls</t>
  </si>
  <si>
    <t>Construction of Nompumelelo Hall</t>
  </si>
  <si>
    <t>Nompumelelo</t>
  </si>
  <si>
    <t>Development &amp; Upgrading of Carnegie Hall, Billy Francis Hall, Nolizwe Mpetha Hall, Ginsberg Hall, Moses Twebe Hall, Gcobani Hall, Berlin Hall, Gompo Hall, Clements Kadalie Hall, Braelyn Hall, Macleantown Hall, Mzamomhle Hall</t>
  </si>
  <si>
    <t>ITC/DCS/2013-14/23;24;25;34;35;36;53;64;91;3026</t>
  </si>
  <si>
    <t>1, 2, 3, 8, 11, 26, 27, 28, 34, 36, 39, 45</t>
  </si>
  <si>
    <t>Gonubie, Braelyn, Zwelitsha, Ginsberg, Dimbaza, Cambridge Location, Berlin, Gompo, Maclean Town, Beacon Bay (Mzamomhle)</t>
  </si>
  <si>
    <t>To Provide effective and efficient Municipal Health Services to all BCMM communities</t>
  </si>
  <si>
    <t>Maintain a high level investment in the bulk electricity network</t>
  </si>
  <si>
    <t>Establish task team/working forum in BCMM towards finalising the Establishment of Metro Police</t>
  </si>
  <si>
    <t>Establish task team &amp; working forums</t>
  </si>
  <si>
    <t>Establish task team/working forum between BCMM, SAP &amp; Communities towards the Establishment of CSF</t>
  </si>
  <si>
    <t>Community Safety Forum</t>
  </si>
  <si>
    <t>Indicator will measure reduction in accidents. Which high collision areas?</t>
  </si>
  <si>
    <t> To improve air quality within BCMM</t>
  </si>
  <si>
    <t>Deferred investment into the electrical infrastructure in terms maintenance, refurbishment and upgrading resulting in poor electrical infrastructure</t>
  </si>
  <si>
    <t>Key milestones achieved in the development of the BCMM Roads Master Plan</t>
  </si>
  <si>
    <t>To ensure that water and sanitation systems are well maintained and efficiently functioning throughout BCMM</t>
  </si>
  <si>
    <t>Provide households within BCMM with access to potable water.</t>
  </si>
  <si>
    <t>Accreditation of Science Laboratory Services</t>
  </si>
  <si>
    <t>Develop and review a Comprehensive Integrated Transport Plan (ITP) that is aligned to the SDF and IDP.</t>
  </si>
  <si>
    <t xml:space="preserve">Automation of EPDMS </t>
  </si>
  <si>
    <t>R 1 500 000.00</t>
  </si>
  <si>
    <t>Council resolution on Metro Police</t>
  </si>
  <si>
    <t>% Reduction in the disabling injury frequency rate</t>
  </si>
  <si>
    <t>Implement the BCMM Traffic Safety Plan</t>
  </si>
  <si>
    <t>CCTV Camera Master Plan</t>
  </si>
  <si>
    <t xml:space="preserve">CCTV Camera Systems installed </t>
  </si>
  <si>
    <t>1 Phase (3)</t>
  </si>
  <si>
    <t>2 Phases (1&amp;2)</t>
  </si>
  <si>
    <t>Number of non section 56 employees to which employee performance management and development system has been cascaded</t>
  </si>
  <si>
    <t>Metro Growth and Development Strategy</t>
  </si>
  <si>
    <t>Own Funds (General expenses)</t>
  </si>
  <si>
    <t>limited Access to land for development</t>
  </si>
  <si>
    <t>Implement land acquisition &amp; transfer programmes</t>
  </si>
  <si>
    <t>Inadequate housing for community needs</t>
  </si>
  <si>
    <t>Number of top structures completed</t>
  </si>
  <si>
    <t>Number of serviced sites completed</t>
  </si>
  <si>
    <t>To improve the living conditions within priority nodal Townships</t>
  </si>
  <si>
    <t>5 New highmast lights</t>
  </si>
  <si>
    <t>5 Highmast lights</t>
  </si>
  <si>
    <t>Complete a full update and development of ITP for next 5 year period 2014-2019</t>
  </si>
  <si>
    <t>Operating Budget 2016/17</t>
  </si>
  <si>
    <t>Capital Budget 2016/17</t>
  </si>
  <si>
    <t>To ensure water supply systems in BCMM are compliant with SANS 241 (Drinking Water Quality Standards in SA)</t>
  </si>
  <si>
    <r>
      <rPr>
        <b/>
        <sz val="12"/>
        <rFont val="Arial Narrow"/>
        <family val="2"/>
      </rPr>
      <t>45.67%</t>
    </r>
    <r>
      <rPr>
        <sz val="12"/>
        <rFont val="Arial Narrow"/>
        <family val="2"/>
      </rPr>
      <t xml:space="preserve">          (29289197 kl of 64134932kl)</t>
    </r>
  </si>
  <si>
    <t>1 400 000 kl</t>
  </si>
  <si>
    <t>1 200 000kl</t>
  </si>
  <si>
    <t>output</t>
  </si>
  <si>
    <t xml:space="preserve">To improve the quality of human life through  integrated sustainable human settlements  </t>
  </si>
  <si>
    <t>Number of new RDP houses connected</t>
  </si>
  <si>
    <t>Improve health and safety in the workplace</t>
  </si>
  <si>
    <t>Cascading of performance management throughout the institution for positions below section 56</t>
  </si>
  <si>
    <t xml:space="preserve">Inability to effectively cover all areas of BCMM with regard to fire and rescue facilities </t>
  </si>
  <si>
    <t xml:space="preserve">Number of community halls constructed </t>
  </si>
  <si>
    <t>Roll out of the electrification programme within the BCMM area of supply</t>
  </si>
  <si>
    <t>Roll-out the DVRI business plan</t>
  </si>
  <si>
    <t>Compliance of wastewater treatment works with relevant discharge conditions</t>
  </si>
  <si>
    <t>Compliance of water treatment works with SANS 241 requirements</t>
  </si>
  <si>
    <t xml:space="preserve">Number of layout plans completed </t>
  </si>
  <si>
    <t>Ageing infrastructure and capacity constraints</t>
  </si>
  <si>
    <t>Trade and Investment Strategy approved</t>
  </si>
  <si>
    <t>Implementation of the Audit Improvement Plan.</t>
  </si>
  <si>
    <t>Maintain favourable cash management procedures</t>
  </si>
  <si>
    <t>CFO/All</t>
  </si>
  <si>
    <t>Implementation of the Knowledge Management Strategy</t>
  </si>
  <si>
    <t>&lt;32%</t>
  </si>
  <si>
    <t>3.78 times fixed operating expenditure</t>
  </si>
  <si>
    <t xml:space="preserve"> &gt;3 x fixed operating expenditure</t>
  </si>
  <si>
    <t>2016/17 Target</t>
  </si>
  <si>
    <t xml:space="preserve">Roll-out of Employee Performance Management and Development System 
</t>
  </si>
  <si>
    <t xml:space="preserve">Number of people from employment equity target groups employed in the 3 highest levels of management in compliance with municipality’s approved employment equity plan  </t>
  </si>
  <si>
    <t xml:space="preserve">Number of Closed Circuit TV surveillance systems installed </t>
  </si>
  <si>
    <t>Number of projects implemented in line with the Air Quality Management Plan</t>
  </si>
  <si>
    <t>Number of projects implemented in line with the Municipal Health Services Plan</t>
  </si>
  <si>
    <t>Integrated BCMM Amenities Master Plan Approved</t>
  </si>
  <si>
    <t>% compliance of  water treatment works with SANS 241 requirements</t>
  </si>
  <si>
    <t>% of households  with access to basic level of water supply</t>
  </si>
  <si>
    <t>Planning and designs for 2 new cells</t>
  </si>
  <si>
    <t>Number of Waste Cells Constructed</t>
  </si>
  <si>
    <t>2 new cells  (Roundhill Landfill Site)</t>
  </si>
  <si>
    <t>1 waste cell (Roundhill landfill site)</t>
  </si>
  <si>
    <t>% of households with access to basic solid waste removal service</t>
  </si>
  <si>
    <t xml:space="preserve">Development and approval of the Metro Growth and Development Strategy (MGDS) </t>
  </si>
  <si>
    <t>Metro Growth Development Strategy developed and approved</t>
  </si>
  <si>
    <t>Development and approval of the Trade and Investment Strategy</t>
  </si>
  <si>
    <t>Number of Events Hosted by the City</t>
  </si>
  <si>
    <t xml:space="preserve">Number of Tourism Development Projects Implemented </t>
  </si>
  <si>
    <t>Number of Agricultural Programmes Implemented</t>
  </si>
  <si>
    <t xml:space="preserve">Development and approval of the Metro Rural Development Strategy </t>
  </si>
  <si>
    <t xml:space="preserve"> Rural Development Strategy of the Metro approved</t>
  </si>
  <si>
    <t xml:space="preserve">Number of jobs created through LED initiatives including implementation of capital projects </t>
  </si>
  <si>
    <t>% revenue collection rate as measured in accordance with the MSA Performance Regulations.</t>
  </si>
  <si>
    <t>% of a municipality’s capital budget actually spent on capital projects identified for a particular financial year in terms of the municipality’s integrated development plan</t>
  </si>
  <si>
    <t xml:space="preserve">% of households provided with access to Free Basic Electricity </t>
  </si>
  <si>
    <t xml:space="preserve">Number of creativity and innovation case studies documented </t>
  </si>
  <si>
    <t xml:space="preserve">International Relations Strategy </t>
  </si>
  <si>
    <t>Number of public swimming pools redeveloped</t>
  </si>
  <si>
    <t xml:space="preserve">Number of streetlights installed </t>
  </si>
  <si>
    <t>Number of highmast lights installed in informal areas</t>
  </si>
  <si>
    <t>To deliver sustainable infrastructure that supports social and economic development.</t>
  </si>
  <si>
    <t>Km of BRT lanes constructed</t>
  </si>
  <si>
    <t>Provision of refuse removal service to households within BCMM</t>
  </si>
  <si>
    <r>
      <rPr>
        <b/>
        <sz val="12"/>
        <rFont val="Arial Narrow"/>
        <family val="2"/>
      </rPr>
      <t>26.85%</t>
    </r>
    <r>
      <rPr>
        <sz val="12"/>
        <rFont val="Arial Narrow"/>
        <family val="2"/>
      </rPr>
      <t xml:space="preserve"> (</t>
    </r>
    <r>
      <rPr>
        <b/>
        <sz val="12"/>
        <rFont val="Arial Narrow"/>
        <family val="2"/>
      </rPr>
      <t>7 615 191.22 kl</t>
    </r>
    <r>
      <rPr>
        <sz val="12"/>
        <rFont val="Arial Narrow"/>
        <family val="2"/>
      </rPr>
      <t xml:space="preserve"> of 2 928 9197kl)
</t>
    </r>
  </si>
  <si>
    <t>Number of days when air pollution exceeds National Ambient Standards</t>
  </si>
  <si>
    <t>&lt; 25 days</t>
  </si>
  <si>
    <t xml:space="preserve">MEC approval for Metro Police </t>
  </si>
  <si>
    <t>Number of Community Safety Forums established</t>
  </si>
  <si>
    <t>High risk areas 3 mins, Medium risk areas 14 mins, Low risk areas 25 mins</t>
  </si>
  <si>
    <t>Number of  EPMDS capacity building initiatives implemented</t>
  </si>
  <si>
    <t>To ensure BCMM is well structured and capacitated to deliver on its mandate</t>
  </si>
  <si>
    <t>Number of ICT Disaster Centres established</t>
  </si>
  <si>
    <t>Number of Community Based Risk Reduction interventions implemented</t>
  </si>
  <si>
    <t>Number of recreational parks upgraded and refurbished</t>
  </si>
  <si>
    <t>To ensure effective and efficient utilization of municipal fleet</t>
  </si>
  <si>
    <t>% reduction of vehicle downtime</t>
  </si>
  <si>
    <t>Inefficient utilisation of  BCMM fleet due to lengthy downtime</t>
  </si>
  <si>
    <t>Reduce municipal vehicle downtime</t>
  </si>
  <si>
    <t xml:space="preserve">Mdantsane Local Spatial Development Programme </t>
  </si>
  <si>
    <t>Develop and implement a Township Regeneration Strategy</t>
  </si>
  <si>
    <t>Implementation of the Duncan Village Redevelopment Initiative Business Plan</t>
  </si>
  <si>
    <t>Approved three year Implementation Plan</t>
  </si>
  <si>
    <t>The percentage of  households with access to a basic level of electricity (BCMM area of supply)</t>
  </si>
  <si>
    <t>To ensure universal access to potable water within BCMM</t>
  </si>
  <si>
    <t>% reduction of financial related water losses</t>
  </si>
  <si>
    <t>Number of kilo litres reduced (physical water loss in terms of systems losses)</t>
  </si>
  <si>
    <t>199 298</t>
  </si>
  <si>
    <t>Apply Waste Management Hierarchy which favours Waste Minimisation and Disposal as a last option as per the Legislation</t>
  </si>
  <si>
    <t>Construction of new cells and rehabilitation of existing cells</t>
  </si>
  <si>
    <t xml:space="preserve">Create an enabling economic environment with focus on key growth sectors </t>
  </si>
  <si>
    <t>Develop and implement economic development programmes to promote and support growth both the 1st and 2nd economies</t>
  </si>
  <si>
    <t>Number of LED capacity building programmes implemented</t>
  </si>
  <si>
    <t>Tourism promotion</t>
  </si>
  <si>
    <t xml:space="preserve">Number of employees registered for training and capacity building programmes annually </t>
  </si>
  <si>
    <t>Employee health and safety</t>
  </si>
  <si>
    <t>Number of community magazines published</t>
  </si>
  <si>
    <t>2015/16 target</t>
  </si>
  <si>
    <t>2016/17 target</t>
  </si>
  <si>
    <t>Accountable Directorate</t>
  </si>
  <si>
    <t>2016/17
Target</t>
  </si>
  <si>
    <t>1
(Beachfront/Esplanade)</t>
  </si>
  <si>
    <t>1
( Mdantsane Highway Taxi Rank)</t>
  </si>
  <si>
    <t>30%
 (reduction of downtime)</t>
  </si>
  <si>
    <t>35 %
 (reduction of downtime)</t>
  </si>
  <si>
    <t>40% 
(reduction of downtime)</t>
  </si>
  <si>
    <t xml:space="preserve">7
</t>
  </si>
  <si>
    <t xml:space="preserve">10 
</t>
  </si>
  <si>
    <t xml:space="preserve">5 
</t>
  </si>
  <si>
    <t xml:space="preserve">15 
</t>
  </si>
  <si>
    <t xml:space="preserve">2
 (Mdantsane Nu 2 and Waterworld)  </t>
  </si>
  <si>
    <t>7 
(fire stations)Target not specific</t>
  </si>
  <si>
    <t>2 
(Municipal Health database, Installation of MHS software)</t>
  </si>
  <si>
    <t>2
(Specify)</t>
  </si>
  <si>
    <t xml:space="preserve">2
 Environmental and Hazmat Technical Task Team </t>
  </si>
  <si>
    <t xml:space="preserve">1
 Events Safety Technical Task Team </t>
  </si>
  <si>
    <t>15
 approved township establishments</t>
  </si>
  <si>
    <t xml:space="preserve">2
</t>
  </si>
  <si>
    <t xml:space="preserve">2 
</t>
  </si>
  <si>
    <t xml:space="preserve">5
</t>
  </si>
  <si>
    <t>R32 million invested</t>
  </si>
  <si>
    <t xml:space="preserve">1000
 informal dwellings </t>
  </si>
  <si>
    <t>500
informal dwellings</t>
  </si>
  <si>
    <t>1000
informal dwellings</t>
  </si>
  <si>
    <t>99% 
[104523 households]</t>
  </si>
  <si>
    <t>65% 
[106022 households]</t>
  </si>
  <si>
    <t>66% 
[107 523 households]</t>
  </si>
  <si>
    <t xml:space="preserve">98%
 [102298 households] </t>
  </si>
  <si>
    <t>20 km</t>
  </si>
  <si>
    <t>25 km</t>
  </si>
  <si>
    <t>100 km</t>
  </si>
  <si>
    <t>15 km</t>
  </si>
  <si>
    <t>1200 km</t>
  </si>
  <si>
    <t>1300 km</t>
  </si>
  <si>
    <t>1
 (Westbank)</t>
  </si>
  <si>
    <t>2
( Specify area)</t>
  </si>
  <si>
    <t>2 
Bridges refurbished</t>
  </si>
  <si>
    <t>3 
Bridges refurbished</t>
  </si>
  <si>
    <t>% compliance with effluent quality standards</t>
  </si>
  <si>
    <t>97%
 (217 932) Households</t>
  </si>
  <si>
    <t>98%
 (219 332)</t>
  </si>
  <si>
    <t>99%
 (220 832)</t>
  </si>
  <si>
    <t>100%
 (223 568)</t>
  </si>
  <si>
    <t>89% 
(199 298)</t>
  </si>
  <si>
    <t>90%
 (201 598)</t>
  </si>
  <si>
    <t>91% 
(203 598)</t>
  </si>
  <si>
    <t>92%
 (205 598)</t>
  </si>
  <si>
    <t>ITP Review approved by Council</t>
  </si>
  <si>
    <t xml:space="preserve"> Annual ITP review Completed</t>
  </si>
  <si>
    <t>Implementation of the Investment Strategy</t>
  </si>
  <si>
    <t>Number of SMME businesses supported in line with the SMME support programmes</t>
  </si>
  <si>
    <t>% adherence to the municipality's LED Implementation Plan</t>
  </si>
  <si>
    <t>31.3% 
(70 000)</t>
  </si>
  <si>
    <t>34%
 (75 000)</t>
  </si>
  <si>
    <t xml:space="preserve">3
</t>
  </si>
  <si>
    <t xml:space="preserve">1 
</t>
  </si>
  <si>
    <t>8 
(IDP Rep Forum, IDP/Budget Roadshows, Council Open Day,  Exco Outreach, SOPA, SONA, SOMA, World Aids Day)</t>
  </si>
  <si>
    <t>9 
(IDP Rep Forum, IDP/Budget Roadshows, Council Open Day, Exco Outreach, Mayoral Imbizo, SOPA, SONA, SOMA, World Aids Day)</t>
  </si>
  <si>
    <t>9
 (IDP Rep Forum, IDP/Budget Roadshows, Council Open Day, Exco Outreach, Mayoral Imbizo, SOPA, SONA, SOMA, World Aids Day)</t>
  </si>
  <si>
    <t xml:space="preserve">Number of Programmes supported through existing partnerships </t>
  </si>
  <si>
    <t>14
 Programmes</t>
  </si>
  <si>
    <t>16
 (2 new programmes)</t>
  </si>
  <si>
    <t>19 
(3 new programmes)</t>
  </si>
  <si>
    <t xml:space="preserve">Number of IGR programmes undertaken with sector departments and parastals </t>
  </si>
  <si>
    <r>
      <t xml:space="preserve">4
</t>
    </r>
    <r>
      <rPr>
        <sz val="12"/>
        <color rgb="FFFF0000"/>
        <rFont val="Arial Narrow"/>
        <family val="2"/>
      </rPr>
      <t xml:space="preserve">  (Home Affairs, Department of Education, Dept of Human Settlements; Local Government &amp; Trad. Affairs)</t>
    </r>
  </si>
  <si>
    <t>28% 
(62500)</t>
  </si>
  <si>
    <t>29.3%
( 65500)</t>
  </si>
  <si>
    <t>30%
( 67000)</t>
  </si>
  <si>
    <t>28.6% 
(64 000)</t>
  </si>
  <si>
    <t xml:space="preserve">KPA 2 : MUNICIPAL BASIC SERVICE DELIVERY AND INFRASTRUCTURE DEVELOPMENT </t>
  </si>
  <si>
    <t xml:space="preserve">KPA 3 : LOCAL ECONOMIC DEVELOPMENT </t>
  </si>
  <si>
    <t xml:space="preserve">KPA 4 : MUNICIPAL FINANCIAL VIABILITY AND MANAGEMENT </t>
  </si>
  <si>
    <t xml:space="preserve">KPA 5 : GOOD GOVERNANCE AND PUBLIC PARTICIPATION </t>
  </si>
  <si>
    <t>Institutional Restructuring and Stabilisation
SFA 1</t>
  </si>
  <si>
    <t>Bridge the digital divide
SFA 4</t>
  </si>
  <si>
    <t>Metro Structure reviewed annually</t>
  </si>
  <si>
    <t>Approved Macro and Micro Structure</t>
  </si>
  <si>
    <t>Baseline
2012/13</t>
  </si>
  <si>
    <t>2014/15
Target</t>
  </si>
  <si>
    <t>2015/16
Target</t>
  </si>
  <si>
    <t xml:space="preserve"> Metro Structure Reviewed</t>
  </si>
  <si>
    <t xml:space="preserve"> Annual review of ITP components Completed</t>
  </si>
  <si>
    <t>Progress in development and review of Integrated Transport Plan (ITP)</t>
  </si>
  <si>
    <t>2km</t>
  </si>
  <si>
    <t>4km</t>
  </si>
  <si>
    <t>6km</t>
  </si>
  <si>
    <t>Less than 11 
(3% of 365 days per year)</t>
  </si>
  <si>
    <t>95%
(209 262)</t>
  </si>
  <si>
    <t>% of households with access to basic level of sanitation service</t>
  </si>
  <si>
    <t>2300
(201598)</t>
  </si>
  <si>
    <t>419
(1500)</t>
  </si>
  <si>
    <t xml:space="preserve">200
(1700)
</t>
  </si>
  <si>
    <t>100
(1800)</t>
  </si>
  <si>
    <t>(1500)
61642</t>
  </si>
  <si>
    <t>(1700)
59942</t>
  </si>
  <si>
    <t>(100)
59842</t>
  </si>
  <si>
    <t xml:space="preserve">4
</t>
  </si>
  <si>
    <t xml:space="preserve">2 
 </t>
  </si>
  <si>
    <t>1 
(Pilot community risk assessment wards 1 &amp; 2)</t>
  </si>
  <si>
    <t>2
(Community risk assessment wards 6 &amp; 7 and community preparedness programme wards 1 &amp; 2)</t>
  </si>
  <si>
    <t xml:space="preserve">  1
Flood and draught Task Team</t>
  </si>
  <si>
    <t>2
(Community risk assessment wards 8 &amp; 10 and community preparedness programme wards 6 &amp; 7)</t>
  </si>
  <si>
    <t>Buffalo City Township Regeneration Strategy developed</t>
  </si>
  <si>
    <t>4 
-Youth skilling and capacitation programme.- Launch Youth Council -Metro Aids Council.-MDG Mainstreaming Framework</t>
  </si>
  <si>
    <t xml:space="preserve">Limited sourcing and utilisation of knowledge and experience to inform creativity and innovation </t>
  </si>
  <si>
    <t>Implementation of the knowledge Management Strategy</t>
  </si>
  <si>
    <t xml:space="preserve">1 Case Study </t>
  </si>
  <si>
    <t>% reduction in unaccounted electricity losses</t>
  </si>
  <si>
    <t>18
(12) Buffalo City Monthly; (6) Metro Voice</t>
  </si>
  <si>
    <t>Number of radio shows produced focusing on service delivery achievements</t>
  </si>
  <si>
    <t>896 
(employees from task grade 14 to 8)</t>
  </si>
  <si>
    <t>3 920 
(employees from task grade 7 to 2)</t>
  </si>
  <si>
    <t xml:space="preserve">2
(employees from task grade 14 to 8)
</t>
  </si>
  <si>
    <t>2
(employees from task grade 7 to 2)</t>
  </si>
  <si>
    <t>2
(from GM to Task Grade 15 and 
employees from task grade 14 to 8)</t>
  </si>
  <si>
    <t>109
Performance Management system cascaded from GM to Task Grade 15</t>
  </si>
  <si>
    <t>Improve performance, compliance, processes and systems.
SFA 5</t>
  </si>
  <si>
    <t>To ensure a safe and secure environment within BCMM</t>
  </si>
  <si>
    <t xml:space="preserve">Indicator Type </t>
  </si>
  <si>
    <t>All people in South Africa are protected and fill safe</t>
  </si>
  <si>
    <t>Implement the BCMM Crime Prevention Strategy</t>
  </si>
  <si>
    <t>Establishment of the BCMM Metro Police</t>
  </si>
  <si>
    <t>BCMM Metro Police established</t>
  </si>
  <si>
    <t>Health and Public Safety</t>
  </si>
  <si>
    <t xml:space="preserve">Corporate Services </t>
  </si>
  <si>
    <t>2
(Food Sampling project, Water Quality project)</t>
  </si>
  <si>
    <t xml:space="preserve">A safe and resilient city </t>
  </si>
  <si>
    <t>Build sustainable communities
SFA 6</t>
  </si>
  <si>
    <t>3
(2) Disaster Management Forums and (1) Task Team established</t>
  </si>
  <si>
    <t xml:space="preserve">Inability to effectively provide fire and rescue services to all BCMM communities </t>
  </si>
  <si>
    <t>To provide effective and responsive Fire &amp; Rescue facilities  to all BCMM communities</t>
  </si>
  <si>
    <t>7 
Fire and Rescue fire stations</t>
  </si>
  <si>
    <t>Response time to fire incidents in line with SANS requirement</t>
  </si>
  <si>
    <t xml:space="preserve">3 mins (High risk) </t>
  </si>
  <si>
    <t xml:space="preserve">14 mins (Medium risk) </t>
  </si>
  <si>
    <t xml:space="preserve">25 mins (Low risk) </t>
  </si>
  <si>
    <t>Construction of Fire and Rescue fire station commenced</t>
  </si>
  <si>
    <t>Develop an Amenities Management Master Plan</t>
  </si>
  <si>
    <t xml:space="preserve">Community Services </t>
  </si>
  <si>
    <t xml:space="preserve">6
 </t>
  </si>
  <si>
    <t>45% 
(reduction of downtime)</t>
  </si>
  <si>
    <t>Build sustainable communities
SFA 6</t>
  </si>
  <si>
    <t>Improve performance, compliance, processes and systems
SFA 5</t>
  </si>
  <si>
    <t xml:space="preserve">Development Planning </t>
  </si>
  <si>
    <t>To improve the quality of human life through integrated sustainable human settlements</t>
  </si>
  <si>
    <t xml:space="preserve">Chief Operating Officer </t>
  </si>
  <si>
    <t xml:space="preserve">To improve the living conditions within priority nodal Townships  </t>
  </si>
  <si>
    <t>Approved 3yr implementation plan</t>
  </si>
  <si>
    <t>Limited street and highmast lighting throughout the licence area of supply</t>
  </si>
  <si>
    <t>Provision of sustainable lighting throughout the license area pf supply</t>
  </si>
  <si>
    <t xml:space="preserve">Engineering Services </t>
  </si>
  <si>
    <t>Deferred investment into the electrical infrastructure in terms of maintenance, refurbishment and upgrading resulting in poor electrical infrastructure</t>
  </si>
  <si>
    <t xml:space="preserve">Universal access to electricity </t>
  </si>
  <si>
    <t>Poor state of roads and BCMM infrastructure</t>
  </si>
  <si>
    <t>To provide an accessible all weather BCMM road network</t>
  </si>
  <si>
    <t xml:space="preserve">77%
</t>
  </si>
  <si>
    <t xml:space="preserve">95%
</t>
  </si>
  <si>
    <t>National target is to reduce non revenue water by 50% in South Africa by 2014</t>
  </si>
  <si>
    <t>To ensure effective conservation and management of water resource in BCMM</t>
  </si>
  <si>
    <t xml:space="preserve">Eradication of water and sanitation backlog </t>
  </si>
  <si>
    <t xml:space="preserve">8
</t>
  </si>
  <si>
    <t xml:space="preserve">10
</t>
  </si>
  <si>
    <t xml:space="preserve">To develop a balanced multi modal, safe and integrated transport system that promotes mobility and accessibility </t>
  </si>
  <si>
    <t xml:space="preserve">1
</t>
  </si>
  <si>
    <t>1 National Environmental Management Waste Act 59 of 2008. National Waste Collection Standard 2010</t>
  </si>
  <si>
    <t>To provide integrated waste management services</t>
  </si>
  <si>
    <t xml:space="preserve">3
 (separation at source, extension of recycling drop off points and a buy back centre) </t>
  </si>
  <si>
    <t>8
 (6 Separation at source projects and 2 Buy back centres)</t>
  </si>
  <si>
    <t>12 
Separation at source projects</t>
  </si>
  <si>
    <t>Non compliance with National Environmental Management Waste Act 59 of 2008 in relation to waste disposal and Minimum Requirements of waste disposal by landfill of 1998</t>
  </si>
  <si>
    <t>Community Services</t>
  </si>
  <si>
    <t>Job Creation 
SFA 7</t>
  </si>
  <si>
    <t>Create an enabling economic environment with focus on key growth sectors</t>
  </si>
  <si>
    <t xml:space="preserve">Qualified Audit Report </t>
  </si>
  <si>
    <t xml:space="preserve">Chief Financial Officer/ All </t>
  </si>
  <si>
    <t xml:space="preserve">Financial Viability </t>
  </si>
  <si>
    <t xml:space="preserve">Expenditure below desired level </t>
  </si>
  <si>
    <t xml:space="preserve">Provision for Indigent households </t>
  </si>
  <si>
    <t>Roll out indigent scheme to all Indigent households in BCMM</t>
  </si>
  <si>
    <t xml:space="preserve">Executive Support Services </t>
  </si>
  <si>
    <t>Improve Governance
SFA 8</t>
  </si>
  <si>
    <t>4
  (Home Affairs, Department of Education, Dept of Human Settlements; Local Government &amp; Trad. Affairs)</t>
  </si>
  <si>
    <t>7
 (3 new programmes)
Specify programmes</t>
  </si>
  <si>
    <t>9
(2 new programmes)
Specify programmes</t>
  </si>
  <si>
    <t>11 
( 2 new programmes)
Specify programmes</t>
  </si>
  <si>
    <t>Improve Intergovernmental relations
SFA 2</t>
  </si>
  <si>
    <t>22
 (3 new programmes)</t>
  </si>
  <si>
    <t>25
 (3 new programmes)</t>
  </si>
  <si>
    <t>To ensure that BCMM works closely with all stakeholders in delivering on the Local Government mandate</t>
  </si>
  <si>
    <t>Limited participation of the public in Municipal processes</t>
  </si>
  <si>
    <t>IRT Strategy lacks commitment and buy in</t>
  </si>
  <si>
    <t xml:space="preserve">Effective and timeous communications with all stakeholders </t>
  </si>
  <si>
    <t>Financial Viability
SFA 9</t>
  </si>
  <si>
    <t xml:space="preserve">Improve performance, compliance, processes and systems.
SFA 5
</t>
  </si>
  <si>
    <t xml:space="preserve">Decent employment through inclusive economic growth </t>
  </si>
  <si>
    <t xml:space="preserve">To deliver sustainable infrastructure that supports and social and economic development  </t>
  </si>
  <si>
    <t>An efficient, competitive and responsive economic infrastructure network</t>
  </si>
  <si>
    <t>Economic Development</t>
  </si>
  <si>
    <t>Implementation of the Strategy</t>
  </si>
  <si>
    <t>Number of economic strategic Partnerships formalised</t>
  </si>
  <si>
    <t>Implementation of partnership initiatives</t>
  </si>
  <si>
    <t>3
(Khiwane Camp Site, Tsholomnqa and Mdantsane Community Lodge)</t>
  </si>
  <si>
    <t>7
(Informal traders training, Tender advise training, Emerging Contractor development, Tourism Grading, Export Development Training, Business Skills and Support, Tour Guide Development)</t>
  </si>
  <si>
    <t xml:space="preserve">15
(Business registration, Business Plan development and Capacity Building, Business Information Services, Business Mentoring) </t>
  </si>
  <si>
    <t>25
(Business registration, Business Plan development and Capacity Building, Business Information Services, Business Mentoring)</t>
  </si>
  <si>
    <t>30
(Business registration, Business Plan development and Capacity Building, Business Information Services, Business Mentoring)</t>
  </si>
  <si>
    <t xml:space="preserve">9900 
</t>
  </si>
  <si>
    <t>1
 (Fresh produce market)</t>
  </si>
  <si>
    <t xml:space="preserve">N/A 
</t>
  </si>
  <si>
    <t>Number of heritage sites upgraded for tourism marketing purposes (promotion of arts and culture)</t>
  </si>
  <si>
    <t>16 
(Participation in domestic tourism events: CPT Tourism Getaway, JHB Tourism Outdoor, Advertising in 6 Tourism Publications, Participation in 6 SA Tourism International Roadshows)</t>
  </si>
  <si>
    <t xml:space="preserve">18
 (Participation in domestic tourism events: CPT Tourism Getaway, JHB Tourism Outdoor, Advertising in 8 Tourism Publications, Participation in 6 SA Tourism International Roadshows) </t>
  </si>
  <si>
    <t>20 
 (Participation in domestic tourism events: CPT Tourism Getaway, JHB Tourism Outdoor, Advertising in 10 Tourism Publications, Participation in 6 SA Tourism International Roadshows)</t>
  </si>
  <si>
    <t>22 
(Participation in domestic tourism events: CPT Tourism Getaway, JHB Tourism Outdoor, Advertising in 12 Tourism Publications, Participation in 6 SA Tourism International Roadshows)</t>
  </si>
  <si>
    <t>1 
(Automotive, Manufacturing, Tourism and Agri-business)</t>
  </si>
  <si>
    <t>2
(Automotive, Manufacturing, Tourism and Agri-business)</t>
  </si>
  <si>
    <t>3
(Automotive, Manufacturing, Tourism and Agri-business)</t>
  </si>
  <si>
    <t>3 
(Eastern Cape Tourism Parks, ECDC, SEDA)</t>
  </si>
  <si>
    <t>4
(Signed partnership agreements with Eastern Cape Tourism Parks, ECDC, SEDA &amp; Private Sector Organisations)</t>
  </si>
  <si>
    <t xml:space="preserve">7
 (National Tourism Month, National Tourism Career Expo, SATMA, Summer Season Programme, Port Festival, Iron Man, Africa Open Golf Challenge, BCMM Business Expo)
</t>
  </si>
  <si>
    <t xml:space="preserve">4 
(National Tourism Month, National Tourism Career Expo, SATMA, Summer Season Programme)
</t>
  </si>
  <si>
    <t xml:space="preserve">6
 (National Tourism Month, National Tourism Career Expo, SATMA, Summer Season Programme, Port Festival, BCMM Business Expo)
</t>
  </si>
  <si>
    <t>6 
(National Tourism Month, National Tourism Career Expo, SATMA, Summer Season Programme, Port Festival, BCMM Business Expo)</t>
  </si>
  <si>
    <t>3 
(Khiwane Camp Site, Tsholomnqa and Mdantsane Community Lodge)</t>
  </si>
  <si>
    <t>1 
(Beachfront Tourism Amenities development)</t>
  </si>
  <si>
    <t>1
 (Beachfront Tourism Amenities development)</t>
  </si>
  <si>
    <t xml:space="preserve">2
 (Dipping tanks and fencing of grazing land)
</t>
  </si>
  <si>
    <t xml:space="preserve">4
 (Dipping tanks and fencing of grazing land and sheddy nets)
</t>
  </si>
  <si>
    <t xml:space="preserve">6
 (Dipping tanks and fencing of grazing land and sheddy nets)
</t>
  </si>
  <si>
    <t>8
 (Dipping tanks and fencing of grazing land and sheddy nets)</t>
  </si>
  <si>
    <t>35
 (Business registration, Business Plan development and Capacity Building, Business Information Services, Business Mentoring)</t>
  </si>
  <si>
    <t>N/A
(Still to be provided by National Department of Public Works)</t>
  </si>
  <si>
    <t>All people in South Africa are protected and feel safe</t>
  </si>
  <si>
    <t>Operational Metro Police</t>
  </si>
  <si>
    <t>1
 (East London CBD)</t>
  </si>
  <si>
    <t>1 
(KWT CBD)</t>
  </si>
  <si>
    <t>4 
(1 Substations, 1Landfills and 2Municipal buildings)</t>
  </si>
  <si>
    <t>To enhance and protect all environmental assets and natural resources within BCMM by 2016</t>
  </si>
  <si>
    <t>Fully Fledged Municipal Health Service</t>
  </si>
  <si>
    <t>Fully Fledged Air Quality</t>
  </si>
  <si>
    <t xml:space="preserve">Development and approval of an Integrated BCMM Amenities Master Plan (sports fields, halls, swimming pools, beaches, parks and cemeteries) </t>
  </si>
  <si>
    <t xml:space="preserve"> Amenities Master Plan Implemented</t>
  </si>
  <si>
    <t>15 Separation at source projects</t>
  </si>
  <si>
    <t>2 New Cells constructed</t>
  </si>
  <si>
    <t>2 waste cells (Rounhill landfill site)</t>
  </si>
  <si>
    <t>Com+M5:CU100munity Services</t>
  </si>
  <si>
    <t xml:space="preserve">% of the municipality’s budget actually spent on implementing its workplace skills plan </t>
  </si>
  <si>
    <t>1 
Disaster recovery centre
(EL IDZ)</t>
  </si>
  <si>
    <t xml:space="preserve">Qualified Audit Report. </t>
  </si>
  <si>
    <t>&gt;95%</t>
  </si>
  <si>
    <t>% of households earning less than R2460 per month with access to free basic services</t>
  </si>
  <si>
    <t>3 Case Studies 
Public participation, Best practices on water quality(blue drop), Good practice on training of councillors on KM</t>
  </si>
  <si>
    <t xml:space="preserve">Number of Programmes implemented to improve conditions of vulnerable groups  
</t>
  </si>
  <si>
    <t>Number of International Relations Sessions held with Metro stakeholders</t>
  </si>
  <si>
    <r>
      <t xml:space="preserve">4
 IR Metro Forum Meetings per year 
</t>
    </r>
    <r>
      <rPr>
        <sz val="12"/>
        <color rgb="FFFF0000"/>
        <rFont val="Arial Narrow"/>
        <family val="2"/>
      </rPr>
      <t xml:space="preserve">Review targets </t>
    </r>
    <r>
      <rPr>
        <sz val="12"/>
        <rFont val="Arial Narrow"/>
        <family val="2"/>
      </rPr>
      <t xml:space="preserve">
</t>
    </r>
  </si>
  <si>
    <t>35%
(80 000)</t>
  </si>
  <si>
    <t>To ensure adequate housing for the community</t>
  </si>
  <si>
    <t>Building Citizen confidence
SFA …</t>
  </si>
  <si>
    <t>20% 
implementation of operational plan:-Completed detail design of 1 new BRT station.-Completed detail design of 2km of new BRT lane.-2 stakeholder consultation meetings with interested and affected parties.-Draft business plan presented to the taxi industry.-Draft operational plan for electronic ticketing completed.-Draft marketing strategy completed.</t>
  </si>
  <si>
    <t>70%
 implementation of operational plan:-10 new BRT stations constructed.-8 km of new BRT lanes.-Finalisation of agreements with future operators of BRT (Taxi industry).-Full marketing campaign for BRT system.</t>
  </si>
  <si>
    <t>100%
 implementation of operational plan:-Phase 1A BRT system operation and open to the public</t>
  </si>
  <si>
    <t xml:space="preserve">Provision of basic level of sanitation to households  </t>
  </si>
  <si>
    <t>Limited access to land for development</t>
  </si>
  <si>
    <t>A responsive and accountable, effective and efficient local government system</t>
  </si>
  <si>
    <t>Institutional Restructuring and Stabilisation                           SFA 1</t>
  </si>
  <si>
    <t>Provide training and development  opportunities to BCMM staff</t>
  </si>
  <si>
    <t>Provide conditional study to all BCMM permanent staff members.2. Training of the staff on and off  the job. 3. Offer experiential training to students studying towards a qualification or unemployed graduates to gain experience.</t>
  </si>
  <si>
    <t xml:space="preserve">The strategy is intended to promote organisational efficiency through the training of staff to more effectively perform their duties. </t>
  </si>
  <si>
    <t>1. Wellness days. 
2. Safety awareness days
3. Provision of EAP services
4. Provision of Primary health and occupational health care
5. Maintenance of IOD claims</t>
  </si>
  <si>
    <r>
      <t>Bid specification submitted to the committee and project advertised/</t>
    </r>
    <r>
      <rPr>
        <i/>
        <sz val="12"/>
        <rFont val="Arial Narrow"/>
        <family val="2"/>
      </rPr>
      <t xml:space="preserve">Reduce by 0.125%  to  2.375% </t>
    </r>
  </si>
  <si>
    <t>Not achieved. Rate of 2.50% at end September 2013. Quarter 1 target and portfolio of evidence is incorrectly captured.</t>
  </si>
  <si>
    <t>Project is being rolled out via campaign to publicise Safety Plan. 2 Roadshows already conducted. Safety plan to be operationalised in line departmental management meetings</t>
  </si>
  <si>
    <t xml:space="preserve">Approved designs by Develpment Planning department </t>
  </si>
  <si>
    <t>1. Performance planning.
2. Execution
3.Assessment of individual performance.
4. Employee development</t>
  </si>
  <si>
    <t>POE is incorrectly reflected .  Draft performance agreements required, not signed agreements. Performance agreements are in draft and are being consulted with staff and management</t>
  </si>
  <si>
    <t>The purpose of the objective is to recruit and select in terms of BCMM's employment equity plan</t>
  </si>
  <si>
    <t xml:space="preserve">The strategy is increase the number of officials employed in the targeted grades in accordance with the targets set in the Employment Equity Plan. </t>
  </si>
  <si>
    <t>The indicator is intended to measure the progress in establishing BCMM's disaster recovery plan</t>
  </si>
  <si>
    <t>Site identified and equipment procured</t>
  </si>
  <si>
    <t>Disaster recovery plan to be drafted before 30 October and presented to Top Management of November 2013 meeting</t>
  </si>
  <si>
    <t xml:space="preserve"> Training reports </t>
  </si>
  <si>
    <t xml:space="preserve"> Documented test results of Disaster Recovery Policy </t>
  </si>
  <si>
    <t xml:space="preserve">Communities leave in an unsafe environment </t>
  </si>
  <si>
    <t>% Reduction in number of accidents in high collision areas</t>
  </si>
  <si>
    <t>Establishment of Civilian Oversight Committee</t>
  </si>
  <si>
    <t>To provide effective and efficient Municipal Health Services to all BCMM communities</t>
  </si>
  <si>
    <t>Software Licence</t>
  </si>
  <si>
    <t>Provide air quality management services in line with BCMM's Air Quality Management Plan</t>
  </si>
  <si>
    <t>To improve Air Quality within BCMM</t>
  </si>
  <si>
    <t>No. of Air Quality Management Plan priority projects completed</t>
  </si>
  <si>
    <t>Developed quality assurance system</t>
  </si>
  <si>
    <t xml:space="preserve">To Establish Structures and Build Capacity of Councillors, Officials and Communities so that the Safety and Resilience of the City is improved to withstand Disaster.  </t>
  </si>
  <si>
    <t xml:space="preserve">Inadequate amenities to serve all BCMM communities </t>
  </si>
  <si>
    <t>The strategy is intended to  ensure that BCMM amenities facilities are in a usable and good state of repair through the development of a Master Plan to manage all identified facilities.</t>
  </si>
  <si>
    <t>Draft Master plan in progress</t>
  </si>
  <si>
    <t>1st Draft Amenities Master Plan</t>
  </si>
  <si>
    <t>Amenities Master plan Reviewed</t>
  </si>
  <si>
    <t>The strategy is intended to  ensure that BCMM amenities facilities are in a usable and good state of repair through the development of a Master Plan to manage all identified facilities. Upgrading of Needs Camp, NU 1 Mdantsane, Dimaza and Zwelitsha sports fields</t>
  </si>
  <si>
    <t>Number of sports fields upgraded</t>
  </si>
  <si>
    <t>Indicator is intended to monitor progress made in the upgrading of sports fields. What do you mean by upgrading?</t>
  </si>
  <si>
    <t>Based on the advice of the EPMO and Architects Division, a conditional assessment is being conducted for the NU2  swimming pool and Waterworld before proceeding with the tender. The conditional assessments are being done as informal tenders and specifications have been finalized and submitted to SCM for advertisement.</t>
  </si>
  <si>
    <t>Conditional assessment informal tender documents have been submitted to SCM for advertisement.           Some funding to be utilised in Directorate for other projects</t>
  </si>
  <si>
    <t xml:space="preserve">Site establishment by service provider </t>
  </si>
  <si>
    <t>Sustainable human settlement and improved quality of household  life</t>
  </si>
  <si>
    <t>Indicator is to measure the number cemeteries upgraded and refurbished.</t>
  </si>
  <si>
    <t>Manufacturing and installation of play equipment in 5 new parks</t>
  </si>
  <si>
    <t>Manufacturing and installation of play equipment in 3 new parks</t>
  </si>
  <si>
    <t>Manufacturing and installation of play equipment in 2 new parks</t>
  </si>
  <si>
    <t>Indicator is to measure the number recreational parks upgraded and refurbished</t>
  </si>
  <si>
    <t>The intention of this objective is to  ensure the provision of a well maintained vehicle and plant fleet.</t>
  </si>
  <si>
    <t>Inefficient utilisation of BCMM fleet due to lengthy downtime</t>
  </si>
  <si>
    <t xml:space="preserve">To ensure efficient and effective ulisation Municipal Fleet </t>
  </si>
  <si>
    <r>
      <rPr>
        <b/>
        <sz val="12"/>
        <rFont val="Arial Narrow"/>
        <family val="2"/>
      </rPr>
      <t xml:space="preserve">Target Achieved for: </t>
    </r>
    <r>
      <rPr>
        <sz val="12"/>
        <rFont val="Arial Narrow"/>
        <family val="2"/>
      </rPr>
      <t xml:space="preserve">Two concept layout proposals have been submitted for Cambridge 1&amp;2 (Kei Road) and N2 Road Reserve. </t>
    </r>
    <r>
      <rPr>
        <b/>
        <sz val="12"/>
        <rFont val="Arial Narrow"/>
        <family val="2"/>
      </rPr>
      <t xml:space="preserve">Target not achieved for: </t>
    </r>
    <r>
      <rPr>
        <sz val="12"/>
        <rFont val="Arial Narrow"/>
        <family val="2"/>
      </rPr>
      <t>Report has not been finalized for submission to Council for approval of completed  two layouts plans  for Duncan Village D-Hostel and Proper.</t>
    </r>
  </si>
  <si>
    <t>Draft layout and motivation report completed for Cambridge 1&amp;2 (Kei Road) and N2 Road Reserve.</t>
  </si>
  <si>
    <t>Circulation and advertising for comments for Cambridge 1&amp;2 (Kei Road) and N2 Road Reserve.</t>
  </si>
  <si>
    <t>15 Final Draft Township Settlement Plans Finalisation of completed layout plans for approval for Cambridge 1&amp;2 (Kei Road) and N2 Road Reserve.</t>
  </si>
  <si>
    <t>To promote access to land for devolvement of sustainable human settlements and other land related projects in the Metro</t>
  </si>
  <si>
    <t xml:space="preserve">1.Departments of Rural Development promised to expedite the disposal process. Public Works visited the Metro conducted inspection of land parcels to dispose to BCMM.2.Land owners gave consent for Gonubie Main Road Construction whilst still negotiating market value of their land parcels.3.Response was received from Community Services, Engineering Department and Duncan Village Redevelopment Initiative who indicated interest in having land acquired for them. </t>
  </si>
  <si>
    <t xml:space="preserve">A memo dated 31 July 2013 was circulated to all Directorates requesting them to submit their land needs by 31 August 2013. </t>
  </si>
  <si>
    <t>The process of receiving applications, investigating and submitting reports to the various structures of Council is lengthy.</t>
  </si>
  <si>
    <t>Council  resolutions will be implemented as soon as they are available.</t>
  </si>
  <si>
    <t>Submit report to Council to resolve on intended purpose.</t>
  </si>
  <si>
    <t>Number of hectares of land procured for Greenfields development</t>
  </si>
  <si>
    <t>The intention of this objective is to improve the dignity  of communities by providing  decent formal houses.</t>
  </si>
  <si>
    <r>
      <rPr>
        <b/>
        <sz val="12"/>
        <rFont val="Arial Narrow"/>
        <family val="2"/>
      </rPr>
      <t>Second Creek =</t>
    </r>
    <r>
      <rPr>
        <sz val="12"/>
        <rFont val="Arial Narrow"/>
        <family val="2"/>
      </rPr>
      <t xml:space="preserve"> Construction commenced in February 2013 due to litigation case. The project has also affected by NUMSA strike which has caused  3 weeks delay. </t>
    </r>
    <r>
      <rPr>
        <b/>
        <sz val="12"/>
        <rFont val="Arial Narrow"/>
        <family val="2"/>
      </rPr>
      <t>DVRI Pilot Project  =</t>
    </r>
    <r>
      <rPr>
        <sz val="12"/>
        <rFont val="Arial Narrow"/>
        <family val="2"/>
      </rPr>
      <t xml:space="preserve"> The deviation is due to the contractors cash flow challenges and payment delays due to dispute between the contractor and the consultants. </t>
    </r>
    <r>
      <rPr>
        <b/>
        <sz val="12"/>
        <rFont val="Arial Narrow"/>
        <family val="2"/>
      </rPr>
      <t>Potsdam Unit P =</t>
    </r>
    <r>
      <rPr>
        <sz val="12"/>
        <rFont val="Arial Narrow"/>
        <family val="2"/>
      </rPr>
      <t xml:space="preserve"> The 17 outstanding units have been completed however 2 are being finalised due to snags. </t>
    </r>
    <r>
      <rPr>
        <b/>
        <sz val="12"/>
        <rFont val="Arial Narrow"/>
        <family val="2"/>
      </rPr>
      <t>Airport Phase 2A =</t>
    </r>
    <r>
      <rPr>
        <sz val="12"/>
        <rFont val="Arial Narrow"/>
        <family val="2"/>
      </rPr>
      <t xml:space="preserve">  Out of 81 units 68  has been completed but  13 units could not be handed over due to snags. </t>
    </r>
    <r>
      <rPr>
        <b/>
        <sz val="12"/>
        <rFont val="Arial Narrow"/>
        <family val="2"/>
      </rPr>
      <t>Storm Damage =</t>
    </r>
    <r>
      <rPr>
        <sz val="12"/>
        <rFont val="Arial Narrow"/>
        <family val="2"/>
      </rPr>
      <t xml:space="preserve"> Dispute took place between sub contractors and the main contractor and that has affected the progress.  </t>
    </r>
    <r>
      <rPr>
        <b/>
        <sz val="12"/>
        <rFont val="Arial Narrow"/>
        <family val="2"/>
      </rPr>
      <t>Reeston 3 Stage 2 =</t>
    </r>
    <r>
      <rPr>
        <sz val="12"/>
        <rFont val="Arial Narrow"/>
        <family val="2"/>
      </rPr>
      <t xml:space="preserve"> The top structures could not be achieved due to the delays in the completion of the internal services caused by the Labour Unrest and NUMSA strike which has caused  3 weeks delay. </t>
    </r>
    <r>
      <rPr>
        <b/>
        <sz val="12"/>
        <rFont val="Arial Narrow"/>
        <family val="2"/>
      </rPr>
      <t>Sunny South =</t>
    </r>
    <r>
      <rPr>
        <sz val="12"/>
        <rFont val="Arial Narrow"/>
        <family val="2"/>
      </rPr>
      <t xml:space="preserve"> was delayed by EIA however the contractor has commenced on site. 
</t>
    </r>
  </si>
  <si>
    <t>The strategy is intended to facilitate the education of beneficiaries about home ownership</t>
  </si>
  <si>
    <t>Local Spatial Development Framework in place</t>
  </si>
  <si>
    <t xml:space="preserve">Specifications compiled, presented to BSC  and approved. </t>
  </si>
  <si>
    <t>Speed-up the process of procurement and appointment of a responsive services provider</t>
  </si>
  <si>
    <t>Fund mobilisation to implement Phases 1 and 2 of the Business Plan</t>
  </si>
  <si>
    <t>funding commitment for the implementation of three projects</t>
  </si>
  <si>
    <t>The Business Plan was not completed within set timeframes, due to change of workshop dates and unavailability of internal stakeholders</t>
  </si>
  <si>
    <t>The mobilisation of funding will commence in the second quarter, once the Business Plan has been completed</t>
  </si>
  <si>
    <t>Implementation of Phase 2 of the Business Plan  (implement the second 5 priorities of the Implementation plan)</t>
  </si>
  <si>
    <t>Phase 2 of the Business Plan implementation (implement the third 5 priorities of the Implementation plan)</t>
  </si>
  <si>
    <t>The intention of this objective is to invest in the electrical infrastructure in terms maintenance, refurbishment and upgrading.</t>
  </si>
  <si>
    <t>To ensure an electricity infrastructure service that is inclusive, safe, reliable, efficient and adequately maintained</t>
  </si>
  <si>
    <t xml:space="preserve">Invest adequately in the network to keep it in good working condition for both bulk and internal network whilst ensuring all residents have access. </t>
  </si>
  <si>
    <t>Number of new RDP houses connected [excluding other domestic consumers]</t>
  </si>
  <si>
    <t xml:space="preserve">Improve the condition of the existing BCMM Road network   </t>
  </si>
  <si>
    <t>Improve the condition of roads, storm water systems &amp; associated structures to acceptable standards</t>
  </si>
  <si>
    <t>Construct, Upgrade and maintain roads, storm water systems &amp; associated structures to acceptable standards</t>
  </si>
  <si>
    <t xml:space="preserve">Kilometres of roads that need to  be maintained </t>
  </si>
  <si>
    <t xml:space="preserve">Kilometres of roads gravelled </t>
  </si>
  <si>
    <t xml:space="preserve">Length of roads provided with new gravel surface(recapitalised) and associated storm water </t>
  </si>
  <si>
    <t>Completion certificates, progress reports</t>
  </si>
  <si>
    <t xml:space="preserve">Kilometres of roads surfaced </t>
  </si>
  <si>
    <t>Kilometres of roads maintained</t>
  </si>
  <si>
    <t xml:space="preserve">Length of roads repaired and maintained (potholes, etc.) in full through the maintenance budget </t>
  </si>
  <si>
    <t xml:space="preserve">Kilometres of existing roads (gravel and surfaced) maintained </t>
  </si>
  <si>
    <t>Upgrade for Mdantsane roads and other BCMM roads</t>
  </si>
  <si>
    <t>Kilometres of storm water drainage installed</t>
  </si>
  <si>
    <t>The intention of the objective is to ensure water supply systems in BCMM are compliant with Blue Drop Certification</t>
  </si>
  <si>
    <t>To ensure that water supply systems in BCMM are compliant with SANS 241 drinking standards</t>
  </si>
  <si>
    <t>The intention of the strategy is to ensure that an increased number of water supply systems are compliant with Blue Drop Certification</t>
  </si>
  <si>
    <t>Number of consumer units provided with access to a free basic level of potable water, by means of an individual HH supply or in informal areas by means of a standpipe within 200m</t>
  </si>
  <si>
    <t>This indicator is intended to measure progress on the eradication of rural water backlogs (i.e. provision of communal standpipes in rural areas)</t>
  </si>
  <si>
    <t>Number of new water meters installed on flat rated properties, replacement of ageing water meters and pipes, relocation of midblock water mains.</t>
  </si>
  <si>
    <t xml:space="preserve">Accounted for 185107 Kl of water consumed on 67 metered standpipes in Duncan Village out of 2 958 169 kl targeted reduction on systems water losses, this equates to an achievement of 6% of 2 958 169 klf . This equates to 1% of the total non revenue water.
Installed 409 water meters at Nompumelelo, which will be read by Finance.  
</t>
  </si>
  <si>
    <t>Statistical report for inclusion with the Annual Financial Statements.</t>
  </si>
  <si>
    <t xml:space="preserve">Fragmented and inadequate transport system </t>
  </si>
  <si>
    <t>Provide integrated and suitable transport system by implementing programmes and projects emanating from ITP</t>
  </si>
  <si>
    <t>Specification, drawings and tender adverts</t>
  </si>
  <si>
    <t xml:space="preserve">Protection and enhancement of environmental assets and natural resources </t>
  </si>
  <si>
    <t>To enhance and protect all environmental assets and natural resources within Buffalo City Metropolitan Municipality by 2016.</t>
  </si>
  <si>
    <t>2
(scarify area)</t>
  </si>
  <si>
    <t>70% implementation of operational plan</t>
  </si>
  <si>
    <t>The intention of the strategy is to facilitate renewable energy projects to reduce the overall load drawn from the grid.</t>
  </si>
  <si>
    <t>1. National Environmental Management Waste  Act 59 of 2008 2. National Waste Collection Standard 2010</t>
  </si>
  <si>
    <t>Separation at Source</t>
  </si>
  <si>
    <t>Report on actual number of households with access to basic solid waste removal services expressed as a % of all household</t>
  </si>
  <si>
    <t>Report on actual number of households with access to basic solid waste removal services expressed as a % of all households</t>
  </si>
  <si>
    <t>To generate an enabling environment for an economy that is growing, diversifying, generating increasing numbers of sustainable employment opportunities and contributing to increased incomes and equality</t>
  </si>
  <si>
    <t>4(participated in the Getaway Show held in JHB on 30 August - 01 September 2013, Advertised in the Buffalo city 360 Magazine, advertised in the Explore Magazine and the  Joburg Style Magazine)</t>
  </si>
  <si>
    <t>Council  approved partnership agreement between BCMM and Eastern Cape Tourism Parks.</t>
  </si>
  <si>
    <t xml:space="preserve">2 (Tourism Month celebrations, National Tourism Career Expo </t>
  </si>
  <si>
    <t xml:space="preserve">Events Programmes, Pictures, and report to Council </t>
  </si>
  <si>
    <t xml:space="preserve">Facilitating &amp; Coordination of Tourism programmes </t>
  </si>
  <si>
    <t>The project is a multi year project with 2 phases. Phase 1 which was done in 2012/13 financial year could not be completed and is a carry over in 2013/14 financial year. Phase 2 which was planned for the 1st quarter in 2013/14 will commence in the 3rd quarter.</t>
  </si>
  <si>
    <t>Implement skills development and Capacity building  Programmes</t>
  </si>
  <si>
    <t>As part of capacity building programme an SMME Seminar was held and Emerging Contractor development programme is underway.</t>
  </si>
  <si>
    <t>10
(Informal traders training, Tender advise training, Emerging Contractor development, Tourism Grading, Export Development Training, Business Skills and Support, Tour Guide Development, Organic Farming training, Livestock Improvement Training)</t>
  </si>
  <si>
    <t>11
(Informal traders training, Tender advise training, Emerging Contractor development, Tourism Grading, Export Development Training, Business Skills and Support, Tour Guide Development, Organic Farming training, Livestock Improvement Training, Manufacturing training)</t>
  </si>
  <si>
    <t xml:space="preserve">12
 (Informal traders training, Tender advise training, Emerging Contractor development, Tourism Grading, Export Development Training, Business Skills and Support, Tour Guide Development, Organic Farming training, Livestock Improvement Training, Co-operative Governance training, Business Plan development) </t>
  </si>
  <si>
    <t xml:space="preserve">facilitating &amp; Coordination  Agricultural Programmes </t>
  </si>
  <si>
    <t>The intention of the strategy is to facilitate the creation of work opportunities through initiatives to support SMMEs.</t>
  </si>
  <si>
    <t>DV Business Centre and Mdantsane Business provide Business Support services and  the 3 monthly progress report are available.</t>
  </si>
  <si>
    <t xml:space="preserve">Jobs are created through the Macadamia nuts project funded for 2mill. Job opportunities created were 149. Eco Parks - 80 Participants </t>
  </si>
  <si>
    <t>To ensure that BCMM obtains an unqualified  audit report by 2015</t>
  </si>
  <si>
    <t>Quarterly collection rate reports</t>
  </si>
  <si>
    <t>Cash is available for regular commitments.(Current ratio)</t>
  </si>
  <si>
    <r>
      <t xml:space="preserve">29.07% 
(65 000)
</t>
    </r>
    <r>
      <rPr>
        <sz val="12"/>
        <color rgb="FFFF0000"/>
        <rFont val="Arial Narrow"/>
        <family val="2"/>
      </rPr>
      <t>Revisit the baseline as well as all the targets reflected in this draft IDP in order to ensue accuracy. E.g.  Latest StatsSA results.</t>
    </r>
  </si>
  <si>
    <r>
      <t xml:space="preserve">29% 
(64000)
</t>
    </r>
    <r>
      <rPr>
        <sz val="12"/>
        <color rgb="FFFF0000"/>
        <rFont val="Arial Narrow"/>
        <family val="2"/>
      </rPr>
      <t>Revisit the baseline as well as all the targets reflected in this draft IDP in order to ensue accuracy. E.g.  Latest StatsSA results.</t>
    </r>
  </si>
  <si>
    <t>To be an institutionally efficient and effective City that inclusively works with communities</t>
  </si>
  <si>
    <t xml:space="preserve">This Strategy aims to institutionalise KM systems  and structures, through the mechanisms and tools outlined in the Implementation Plan of the KM Framework and Strategy </t>
  </si>
  <si>
    <t>4
Implemented in FY12/13:-Bursary Fund.-Youth Advisory Centres; Older Persons and Gender Forums; Isibindi Child and Youth Project</t>
  </si>
  <si>
    <t>This objective is intended to enhance development &amp; Improve Institutional Capacity through Development Cooperation and  International relations</t>
  </si>
  <si>
    <t xml:space="preserve">Metro wide development and capacity challenges </t>
  </si>
  <si>
    <t>The Key performance area is based on engagement with development partners  on projects and programmes that will benefit BCMM</t>
  </si>
  <si>
    <t>The BCMM IGR Framework is intended to enhance sector departments &amp; Parastatals engagement through integrated programmes processed through the IGR Forum</t>
  </si>
  <si>
    <t>To ensure an informed and responsible citizenry that takes part in all key municipal planning and decision making process</t>
  </si>
  <si>
    <t xml:space="preserve">To ensure an informed and responsible citizenry that takes part in all key municipal planning and decision making process </t>
  </si>
  <si>
    <t>22
(12) Buffalo City Monthly; (6) Metro Voice; (4) BCM Quarterly Newsletters</t>
  </si>
  <si>
    <t>22
(12) Buffalo City Monthly; (6) Metro Voice; (4) Quarterly Newsletters</t>
  </si>
  <si>
    <t>48 (4 per month)
 (Izwi lethemba FM)</t>
  </si>
  <si>
    <t>96 (8 per month)
 (Izwi lethemba FM and kumkani FM)</t>
  </si>
  <si>
    <t xml:space="preserve">144 (12 per month)
  (Izwi lethemba FM, Mdantsane FM and  kumkani FM) </t>
  </si>
  <si>
    <t>35%
(70350)</t>
  </si>
  <si>
    <t xml:space="preserve">1 Case Study 
</t>
  </si>
  <si>
    <t>Promoting vulnerable groups rights within the Metro: (Youth, Women, Children, HIV/AIDS and the Disabled)</t>
  </si>
  <si>
    <t>Reviewal of the Metro Structure with emphasis on functionality.</t>
  </si>
  <si>
    <t>Improve efficiencies within the institution with specific emphasis on the development of a functional organisational structure</t>
  </si>
  <si>
    <t>1.6% of Staff budget</t>
  </si>
  <si>
    <t>1.7% of staff budget</t>
  </si>
  <si>
    <t>1.8% of staff budget</t>
  </si>
  <si>
    <t>1.9% of staff budget</t>
  </si>
  <si>
    <t>Budget expenditure drawn from the Venus financial system</t>
  </si>
  <si>
    <t>28
(Females)</t>
  </si>
  <si>
    <t>Additional 2 to total 30
(Females)</t>
  </si>
  <si>
    <t>Additional 2 to total 32
(Females)</t>
  </si>
  <si>
    <t>Additional 2 to total 34
(Females)</t>
  </si>
  <si>
    <t>Development and implementation of an ICT Strategy</t>
  </si>
  <si>
    <t>Existing outdated ICT Strategy</t>
  </si>
  <si>
    <t>Implementation of ICT Strategy</t>
  </si>
  <si>
    <t>To be developed</t>
  </si>
  <si>
    <t>Approved ICT Strategy</t>
  </si>
  <si>
    <t>Testing of ICT Disaster Recovery Centre</t>
  </si>
  <si>
    <t>Establishment of a Knowledge Management Portal - Share point or similar.</t>
  </si>
  <si>
    <t>No existing portal</t>
  </si>
  <si>
    <t xml:space="preserve">Detailed planning for Sharepoint Portal </t>
  </si>
  <si>
    <t>Establishment of Sharepoint Portal</t>
  </si>
  <si>
    <t>Sharepoint Portal fully operational.</t>
  </si>
  <si>
    <t xml:space="preserve">Compliance with all applicable accounting standards </t>
  </si>
  <si>
    <t xml:space="preserve">Opinion of the Auditor General
</t>
  </si>
  <si>
    <t>Implementation of the Audit Improvement plan.</t>
  </si>
  <si>
    <t>Maintenance of Credit rating at better than A</t>
  </si>
  <si>
    <t xml:space="preserve">Credit rating </t>
  </si>
  <si>
    <t>Vincent to provide current rating</t>
  </si>
  <si>
    <t>Vincent to report when this rating will again be assessed.</t>
  </si>
  <si>
    <t>Ward Committee meetings convened per annum</t>
  </si>
  <si>
    <t>To be provided from existing reports</t>
  </si>
  <si>
    <t>70% of all ward Committee meetings convened annually</t>
  </si>
  <si>
    <t>80% of all ward Committee meetings convened annually</t>
  </si>
  <si>
    <t>90% of all ward Committee meetings convened annually</t>
  </si>
  <si>
    <t xml:space="preserve">Optimise participation of communities in municipal decision making processes. 
</t>
  </si>
  <si>
    <t>Determine the extent to which the community are satisfied with the services rendered by the Municipality, its operations and governance structures.</t>
  </si>
  <si>
    <t>Quality of life survey</t>
  </si>
  <si>
    <t>Exiting 2007 Quality of Life Survey</t>
  </si>
  <si>
    <t>Planning for Quality of Life Survey</t>
  </si>
  <si>
    <t xml:space="preserve"> Quality of Life Survey Conducted</t>
  </si>
  <si>
    <t>Portfolio of evidence</t>
  </si>
  <si>
    <t xml:space="preserve">BUFFALO CITY METROPOLITAN MUNICIPALITY: 2014/15  SERVICE DELIVERY TARGETS AND PERFORMANCE INDICATORS  </t>
  </si>
  <si>
    <t>DIRECTORATE: DEVELOPMENT PLANNING</t>
  </si>
  <si>
    <t>Quarter 1 
Target -
Ending September 2014</t>
  </si>
  <si>
    <t>Quarter 2
 Target -
Ending December 2014</t>
  </si>
  <si>
    <t>Quarter 3 
Target - 
Ending March 2015</t>
  </si>
  <si>
    <t>Quarter 4 
Target -
Ending 30 June 2015</t>
  </si>
  <si>
    <t>Council Resolution for Establishment of Township for Duncan Village  D-Hostel and  DV Proper</t>
  </si>
  <si>
    <t xml:space="preserve">Council Resolution for Establishment of Township for N2 Road Reserve (Haven Hills), Cambridge West 1&amp;2 (Kei Road) and Ford Msimango 1&amp;2 </t>
  </si>
  <si>
    <t>N/A as target has been achieved</t>
  </si>
  <si>
    <t xml:space="preserve">Draft Strategy for the upgrading of  Informal Settlements </t>
  </si>
  <si>
    <t>Copy of Draft Strategy for the upgrading of Informal Settlements</t>
  </si>
  <si>
    <t xml:space="preserve"> Draft Policy  for the upgrading of Informal Settlements</t>
  </si>
  <si>
    <t>Submission of the Strategy and Policy for the upgrading of Informal Settlements to Council</t>
  </si>
  <si>
    <t>Copy of report submitted  to the Developemnt Planning and Management Portfolia Committee</t>
  </si>
  <si>
    <t>Copy of Layout plans for the upgrading of 32 Informal Settlements</t>
  </si>
  <si>
    <t>62,4ha</t>
  </si>
  <si>
    <t>19,5ha</t>
  </si>
  <si>
    <t>Copy of Council Resolution and layout for Establishment of Township for  Duncan Village  D-Hostel and  DV Proper</t>
  </si>
  <si>
    <t>42,9ha</t>
  </si>
  <si>
    <t xml:space="preserve">Copy of Council Resolution for Establishment of Township and layout for   N2 Road Reserve (Haven Hills), Cambridge West 1&amp;2 (Kei Road) and Ford Msimango 1&amp;2  </t>
  </si>
  <si>
    <t>Photographic, invoices and payment</t>
  </si>
  <si>
    <t>Preliminary design</t>
  </si>
  <si>
    <t>Completed prelim design</t>
  </si>
  <si>
    <t>Detail Design</t>
  </si>
  <si>
    <t>Completed Detail Design</t>
  </si>
  <si>
    <t>Commence construction</t>
  </si>
  <si>
    <t>Works Order for Annual contractor</t>
  </si>
  <si>
    <t>0.5km</t>
  </si>
  <si>
    <t>1km</t>
  </si>
  <si>
    <t>1.5km</t>
  </si>
  <si>
    <t>Subject to Resolution of Legal Issues</t>
  </si>
  <si>
    <t>0 (No Budget)</t>
  </si>
  <si>
    <t>Identification of land parcels to be acquired.</t>
  </si>
  <si>
    <t>Confirmation of ownership (Gistext / Windeed search)</t>
  </si>
  <si>
    <t>Report to Council.</t>
  </si>
  <si>
    <t>Council resolution</t>
  </si>
  <si>
    <t>Negotiations and letter of offer and acceptance. Deed of Sale.</t>
  </si>
  <si>
    <t>Deed of Sale</t>
  </si>
  <si>
    <t>Transfer and registration (Title Deed)</t>
  </si>
  <si>
    <t>Application letter for sale / lease</t>
  </si>
  <si>
    <t>Issue of public notices and reports to BID Committees.</t>
  </si>
  <si>
    <t>Lease Agreement / Deed of sale</t>
  </si>
  <si>
    <t>KPA 1:MUNICIPAL TRANSFORMATION AND ORGANISATIONAL DEVELOPMENT</t>
  </si>
  <si>
    <t>KPA 2: BASIC SERVICE DELIVERY AND INFRASTRUCTURE DEVELOPMENT</t>
  </si>
  <si>
    <t>KPA3: LOCAL ECONOMIC DEVELOPMENT</t>
  </si>
  <si>
    <t>4.KPA: MUNICIPAL FINANCIAL VIABILITY</t>
  </si>
  <si>
    <t>5.KPA: GOOD GOVERNANCE AND PUBLIC PARTICIPATION</t>
  </si>
  <si>
    <t>Tender procurement process</t>
  </si>
  <si>
    <t>Bid Evaluation Committee Report</t>
  </si>
  <si>
    <t>Appointment consultants and inception meeting</t>
  </si>
  <si>
    <t>Award letter and minutes</t>
  </si>
  <si>
    <t>Directorate institutional scorecard and Service Delivery Targets and Perfomance Indicators</t>
  </si>
  <si>
    <t>promote,protect, preserve and manage nat assetsural and heritage</t>
  </si>
  <si>
    <t>progress report</t>
  </si>
  <si>
    <t>Intergrated of the management and maintanance of Council's buildings and facilities</t>
  </si>
  <si>
    <t>One-stop-shop form facilities management of buildings and housing</t>
  </si>
  <si>
    <t>fragmented</t>
  </si>
  <si>
    <t>Quarterly updated version of risk register</t>
  </si>
  <si>
    <t>Progress towards implementation of Risk, Fraud, and Internal Audit Initiatives as evidenced by the formulation and implementation of mitigation strategies</t>
  </si>
  <si>
    <t>Existing Risk Management framework and Outdated Fraud Policy</t>
  </si>
  <si>
    <t>improve perfomance, compliance, processes and systems-Enhancement of perfomance of the institution</t>
  </si>
  <si>
    <t>Approval of Risk and Fraud Strategies</t>
  </si>
  <si>
    <t>minutes of meetings considering revised risks for the Risk Register</t>
  </si>
  <si>
    <t>Roll-out of perfomance management to all task grades</t>
  </si>
  <si>
    <t>Signed perfomance Management Scorecards between staff &amp; Supervisors up to Task Grade 15</t>
  </si>
  <si>
    <t>6-monthly assessment of staff</t>
  </si>
  <si>
    <t>Applicable only to section 57 employees</t>
  </si>
  <si>
    <t>Implement systems from City Manager to Task Grade 15</t>
  </si>
  <si>
    <t>Signed perfomance Agreements for Planning Phase in place</t>
  </si>
  <si>
    <t>letter of appointments of EPMDS Steering committtes and Directorates moderating Committees</t>
  </si>
  <si>
    <t>progress repor</t>
  </si>
  <si>
    <t>signed perfomance scorecards for the first review</t>
  </si>
  <si>
    <t>assessment of all staff from City Manager to task grade 15</t>
  </si>
  <si>
    <t>to create partnerships to drive economic development</t>
  </si>
  <si>
    <t>compliance with financial reporting in terms of legislated reporting requirements</t>
  </si>
  <si>
    <t>Grap compliance Financial Statements and Fixed Asset Register</t>
  </si>
  <si>
    <t>level of adherence to the adherence to the Audit Implementation Plan</t>
  </si>
  <si>
    <t>Qualified Audit report</t>
  </si>
  <si>
    <t>Unqualified Audit Report</t>
  </si>
  <si>
    <t>Internal reports indicate compliance activities set in the plan for the quarter</t>
  </si>
  <si>
    <t>END  HERE</t>
  </si>
  <si>
    <t>Progress in development and review of ITP</t>
  </si>
  <si>
    <t>Number of  land parcels acquired.</t>
  </si>
  <si>
    <t>% of munipality's capital budget actually spent on capital projects identified for a particular financial year in terms of the municipality's intergrated development plan</t>
  </si>
  <si>
    <t>Number strategic partnership established</t>
  </si>
  <si>
    <t>To improve the quality of human life through intergrated sustainable human settlements</t>
  </si>
  <si>
    <t>Prepare township establishment plans</t>
  </si>
  <si>
    <t>To promote access to land for development of sustainable human settlements and other land related projects in the Metro</t>
  </si>
  <si>
    <t>Implement land released  programmes</t>
  </si>
  <si>
    <t>Implement land acquisition and  transfer programmes</t>
  </si>
  <si>
    <t>To create an enabling economic environment with focus on key growth sectors</t>
  </si>
  <si>
    <t>Verify, sign off and submit perfomance reports together with POE files timeously</t>
  </si>
  <si>
    <t>Signed Performance Management Scorecard between staff &amp; Spervisors up to Task Grade 15</t>
  </si>
  <si>
    <t>Complete Arterial Road Network Development Plan</t>
  </si>
  <si>
    <t>Inception Report, data collection and analysis</t>
  </si>
  <si>
    <t>Participation in the JHB Tourism Getaway Show. Tourism Advetising Campaign in 6 media platforms</t>
  </si>
  <si>
    <t>Photos, Closeout report for the event. Copies of the 6 media platforms</t>
  </si>
  <si>
    <t>Participation in the World Travel Market Trade Show, CPT Outdoor, Zimbabwe-Shangai Tourism Trade. Advertising Tourism Campaign in 4 Tourism Media</t>
  </si>
  <si>
    <t xml:space="preserve">Participation in the CPT Getaway Tourism Show, Beeld Tourism Show, Meetings Africa, SA-India Travel Trade and SA-Netherlands Trave Trade Show </t>
  </si>
  <si>
    <t>Photos, Closeout report on participation in the Trade Shows</t>
  </si>
  <si>
    <t xml:space="preserve">Participation in the Rand Easter Tourism Consumer Show. Tourism INDABA 2015, Namibian Expo </t>
  </si>
  <si>
    <t xml:space="preserve">Photos, Closeout report for the events. </t>
  </si>
  <si>
    <t xml:space="preserve">NO BUDGET AVAILABLE </t>
  </si>
  <si>
    <t xml:space="preserve">Photos, closeout report of the events </t>
  </si>
  <si>
    <t xml:space="preserve">No activitity </t>
  </si>
  <si>
    <t xml:space="preserve">No activitiy </t>
  </si>
  <si>
    <t>Number of Agricultural Infrastructure Programmes Implemented</t>
  </si>
  <si>
    <t>Bid Reports and SLA</t>
  </si>
  <si>
    <t>Photos</t>
  </si>
  <si>
    <t>Completion Certificate</t>
  </si>
  <si>
    <t>Number of Agricultural Support Programmes Implemented</t>
  </si>
  <si>
    <t xml:space="preserve"> 2 Participation in the Provincial Agricultural Show and Implementation of Ploughing Programme</t>
  </si>
  <si>
    <t xml:space="preserve">Participation in the Provincial Agricultural Show </t>
  </si>
  <si>
    <t>Photos and Closeout report of the event</t>
  </si>
  <si>
    <t>Procurement of goods and services for Ploughing Programme</t>
  </si>
  <si>
    <t>Bid Reports</t>
  </si>
  <si>
    <t>Implementation of Ploughing Programme</t>
  </si>
  <si>
    <t xml:space="preserve">No activity </t>
  </si>
  <si>
    <t>Number of SMME Market Access Implemented inline with  SMME support programmes</t>
  </si>
  <si>
    <t>Development of 3x Concept Documents</t>
  </si>
  <si>
    <t xml:space="preserve">3x Concept Documents </t>
  </si>
  <si>
    <t>Hosting of the Franchise Expo</t>
  </si>
  <si>
    <t>Cooperative INDABA</t>
  </si>
  <si>
    <t>Photos and Closeout Report for the franchise Expo</t>
  </si>
  <si>
    <t>Photos and Closeout Report for the Cooperative INDABA</t>
  </si>
  <si>
    <t xml:space="preserve">SMME Fair &amp; Summit </t>
  </si>
  <si>
    <t>Photos and Closeout Report for the SMME Fair and Summit</t>
  </si>
  <si>
    <t>List of employees and Project name</t>
  </si>
  <si>
    <t>15
(Business registration, Business Plan development and Capacity Building, Business Information Services, Business Mentoring)</t>
  </si>
  <si>
    <t>Procurement and Training Needs Analysis</t>
  </si>
  <si>
    <t>Bid Report and Needs Analysis Report</t>
  </si>
  <si>
    <t>Implementation of SMME Training</t>
  </si>
  <si>
    <t xml:space="preserve">Photos, closeout report of the Training </t>
  </si>
  <si>
    <t>2006 Council Approved Arterial Road Network Development Plan (ARNDP)</t>
  </si>
  <si>
    <t>Complete ARNDP Report</t>
  </si>
  <si>
    <t>To be removed from DPED</t>
  </si>
  <si>
    <t xml:space="preserve">ARNDP Report </t>
  </si>
  <si>
    <t>32 informal settlements with upgrading plans</t>
  </si>
  <si>
    <t xml:space="preserve">Commencement of Social Survey,Community consultation and Enviromental assesment of the informal settlements </t>
  </si>
  <si>
    <t xml:space="preserve">Copy of the draft report of the Social Survey,Community consultation and Enviromental assesment of the informal settlements  </t>
  </si>
  <si>
    <t xml:space="preserve">Draft concepts of in-situ upgrading plans for the informal settlements </t>
  </si>
  <si>
    <t xml:space="preserve">Copiers of draft concepts of in-situ upgrading plans for the informal settlements </t>
  </si>
  <si>
    <t xml:space="preserve">Internal circulation of draft in-situ upgrading plans for informal settlements </t>
  </si>
  <si>
    <t xml:space="preserve">Copiers of  circulation lists for the draft in-situ upgrading plans for informal settlements </t>
  </si>
  <si>
    <t>Submission of report to Council for the consideration of the upgrading plans for 32 informal settlements</t>
  </si>
  <si>
    <t>Copy of report supmitted to Council for the consideration of the upgrading plans for 32 informal settlements</t>
  </si>
  <si>
    <t>To guide an integrated spatial development and growth in BCMM.</t>
  </si>
  <si>
    <t>The intention of this objective is to produce spatial development plans and policy to guide growth and development in compliance with the Municipal Systems Act.</t>
  </si>
  <si>
    <t>Completed spatial development frameworks,spatial studies and spatial policy</t>
  </si>
  <si>
    <t>Number of completed local spatial development frameworks</t>
  </si>
  <si>
    <t>Indicator is intended to monitor progress made with the number of local spatial development frameworks completed and approved.</t>
  </si>
  <si>
    <t>14 approved LSDFs    1 approved SDF</t>
  </si>
  <si>
    <t>Letter of appointment for Vincent Berea LSDF and one completed Mdantsane LSDF document.</t>
  </si>
  <si>
    <t xml:space="preserve">Target not achieved for: Letter of appointment and the Inception Report for Vincent Berea LSDF has not been finalised yet.  Target Achived for: Mdantsane LSDF document has been completed and the LSDF has been approved by Council on 28 August 2013. </t>
  </si>
  <si>
    <t>The reason for deviation is as of a result that the procuremnt process for Vincent Berea LSDF has not been finalized. Delays where experienced at BEC and BAC as the committees did not meet on a regular basis.</t>
  </si>
  <si>
    <t>That the SCM procurement processes be more streamlimed and be more effective in future and that BEC and BAC meet on a regular basis.</t>
  </si>
  <si>
    <t>Situational Analysis and Development Perspective Report for Vincent Berea LSDF</t>
  </si>
  <si>
    <t xml:space="preserve">The SLA has been finalised and signed and the inception report has been completed and endorsed and Service Providers have commenced with the Situation Analysis </t>
  </si>
  <si>
    <t xml:space="preserve">The reason why the Situational Analysis and Development Perspective Report for Vincent Berea LSDF could not be completed as a result that the procuremnt process took longer than anticipated and the appointment was only done in this quarter, therefore there was not time to complete the Situational Analysis and the Development Perspective Report </t>
  </si>
  <si>
    <t>The Consultants have been requested to catch up time and to pririoritize the Situational Analysis and Development Perspective Report for Vincent Berea LSDF in order to finalise it as soon as possible in Quarter 3.</t>
  </si>
  <si>
    <t>Completion of Development Perspective for Vincent Berea LSDF</t>
  </si>
  <si>
    <t>Development Perspective  Document for Vincent Berea LSDF</t>
  </si>
  <si>
    <t xml:space="preserve">Target achieved. </t>
  </si>
  <si>
    <t>Completed Draft SDF for Vincent Berea LSDF for submission to council for approval                  Completed Draft LSDF for Vincent Berea</t>
  </si>
  <si>
    <t>Completed SDF Report for Vincent Berea LSDF        Completed Draft LSDF Document for Vincent Berea</t>
  </si>
  <si>
    <t>2 completed draft LSDF's/spatial studies</t>
  </si>
  <si>
    <t>Commencement of procurement process for Newlands LSDF and Settlers Way LSDF</t>
  </si>
  <si>
    <t>Copy of report submitted to BEC for Newlands LSDF and Settlers Way LSDF</t>
  </si>
  <si>
    <t>Inception phase completed for Newlands LSDF and Settlers Way LSDF</t>
  </si>
  <si>
    <t>Copy of completed Inception Report for Newlands LSDF and Settlers Way LSDF</t>
  </si>
  <si>
    <t>Situation analysis/Development perspective phase completed for Newlands LSDF and Settlers Way LSDF</t>
  </si>
  <si>
    <t>Copy of Draft Situation analysis /Development perspective document for  Newlands LSDF and Settlers Way LSDF</t>
  </si>
  <si>
    <t>Draft proposals phase completed for Newlands LSDF and Settlers Way LSDF</t>
  </si>
  <si>
    <t>Copy of a Draft Document for Newlands LSDF and Settlers Way LSDF</t>
  </si>
  <si>
    <t xml:space="preserve">Subject to Resolution of Legal Issues </t>
  </si>
  <si>
    <t xml:space="preserve">N/A.                                                    </t>
  </si>
  <si>
    <t>Signed perfomance scorecards for the first review</t>
  </si>
  <si>
    <t>Letter of appointments of EPMDS Steering committtes and Directorates moderating Committees</t>
  </si>
  <si>
    <t xml:space="preserve">N/A.                                 </t>
  </si>
  <si>
    <t>Strategy Code</t>
  </si>
  <si>
    <t>BSDID32</t>
  </si>
  <si>
    <t>NFR</t>
  </si>
  <si>
    <t>BSDID14</t>
  </si>
  <si>
    <t>LED1</t>
  </si>
  <si>
    <t>BSDID33</t>
  </si>
  <si>
    <t>LED0</t>
  </si>
  <si>
    <t>BSDID17</t>
  </si>
  <si>
    <t>BSDID16</t>
  </si>
  <si>
    <t>Create an enabling economic environment with focus on key growth sector</t>
  </si>
  <si>
    <t>Copy of application letter for sale / lease</t>
  </si>
  <si>
    <t>Submit report to Council.</t>
  </si>
  <si>
    <t>Copy of council resolution</t>
  </si>
  <si>
    <t>Copy of lease Agreement / Deed of sale</t>
  </si>
  <si>
    <t>2 parcels</t>
  </si>
  <si>
    <t>Copy of ransfer and registration (Title Deed)</t>
  </si>
  <si>
    <t>Copy of confirmation of ownership</t>
  </si>
  <si>
    <t>GE</t>
  </si>
  <si>
    <t>BSDID13</t>
  </si>
  <si>
    <t>42,9ha (Total of 62,4 ha)</t>
  </si>
  <si>
    <t>3                                     (4)</t>
  </si>
  <si>
    <t>2                                          (8)</t>
  </si>
  <si>
    <t>2                                      (6)</t>
  </si>
  <si>
    <t xml:space="preserve">Facilitation Meeting </t>
  </si>
  <si>
    <t xml:space="preserve">Minutes and agenda of facilitation meetings. </t>
  </si>
  <si>
    <t xml:space="preserve">Approved Partnership Agreement </t>
  </si>
  <si>
    <t>Copy of partnership agreement</t>
  </si>
  <si>
    <t xml:space="preserve">1
(Summer Season Programme)
</t>
  </si>
  <si>
    <t xml:space="preserve"> Summer Season Programme</t>
  </si>
  <si>
    <t>3                                (5)</t>
  </si>
  <si>
    <t>Not applicable as target has been achieved</t>
  </si>
  <si>
    <t>BSDID34</t>
  </si>
  <si>
    <t xml:space="preserve">1km                       (2km)                        </t>
  </si>
  <si>
    <t xml:space="preserve">4
 (2 Dipping tanks,  grazing land and piggery structure)
</t>
  </si>
  <si>
    <t>1
(Signed partnership agreement with  Private Sector Organisation)</t>
  </si>
  <si>
    <t>Implementation of grazing land (Fencing Projects)</t>
  </si>
  <si>
    <t xml:space="preserve"> Construction of 2 Dipping Tanks
</t>
  </si>
  <si>
    <t>1 Piggery Structure</t>
  </si>
  <si>
    <r>
      <t xml:space="preserve">Number of marketing initiatives undertaken to market the City </t>
    </r>
    <r>
      <rPr>
        <i/>
        <sz val="12"/>
        <rFont val="Arial Narrow"/>
        <family val="2"/>
      </rPr>
      <t>(Destination Marketing Programme)</t>
    </r>
  </si>
  <si>
    <t>Baseline
2013/14
(To be confirmed at the end of financial year 2013/14)</t>
  </si>
  <si>
    <t>200                         (300)</t>
  </si>
  <si>
    <t>100                      (400)</t>
  </si>
  <si>
    <t>Reason for Deviation</t>
  </si>
  <si>
    <t>Corrective Measure</t>
  </si>
  <si>
    <t>Quarter 1 
Actual Performance</t>
  </si>
  <si>
    <t>Target not Achieved.</t>
  </si>
  <si>
    <t>The target was not achieved due to the fact that capital budget was not available for the specific project.</t>
  </si>
  <si>
    <t>The department has been allocated additional funding during the first budget adjustment. The tender procurement to secure servuce provider to implement the project is already underway. The project will be delivered in the third quarter.</t>
  </si>
  <si>
    <t>Target Achieved</t>
  </si>
  <si>
    <t>Target Achieved (Signed SLA with Eastern Cape Torism Parks)</t>
  </si>
  <si>
    <t xml:space="preserve">Target achieved </t>
  </si>
  <si>
    <t>Target achived as reports for Newlands LSDF and Settlers Way LSDF have been submitted to BEC of the 25 August 2014</t>
  </si>
  <si>
    <t>Target achieved as minutes have been received for the Council resolution to approve the Establishment of Township for Duncan Village  D-Hostel and  DV Proper. These two Townships add up to 19,5 ha</t>
  </si>
  <si>
    <t>Target achieved as minutes have been received for the Council resolution to approve the Establishment of Township for Duncan Village  D-Hostel and  DV Proper</t>
  </si>
  <si>
    <t>Report approved by BEC, 4 August 2014.</t>
  </si>
  <si>
    <t>delays in generation of orders at scm</t>
  </si>
  <si>
    <t>discussions have been held with scm to fast track process</t>
  </si>
  <si>
    <t>0.5km completed</t>
  </si>
  <si>
    <t>1 project completed</t>
  </si>
  <si>
    <t>No land parcels released</t>
  </si>
  <si>
    <t>Lengthy and cumbersome disposal process.</t>
  </si>
  <si>
    <t>On the 12 September 2014, an advert was placed in the Daily Dispatch calling for tenders to lease Erven 56437, 39690 and 39689 in East London CBD for multi purpose development.</t>
  </si>
  <si>
    <t>No land parcels acquired</t>
  </si>
  <si>
    <t>Dispute on purchase price between the seller and the buyer of Portion 3 of Farm 1952 KWT . 2.On Gonubie Main Road there is a pending expropriation of parcels of land for the road</t>
  </si>
  <si>
    <t>Matter referred to the Office of the MEC COGTA.  Independent valuer to be appointed by agreement by parties concerned.  TOR for the appointment of Independent Valuer has been finalised by DOF (Rates &amp; Valutations) in consultation with the office of the MEC - Mr Tau and  BID Specification approved on the 1st October 2014 and sent to SCM on the 2nd October 2014 to advertise.</t>
  </si>
  <si>
    <t>The CWP is a National Programme implemented in Municipalities with an aim of creating jobs for communities.  The Municipality is given a certain number of participants or people to be employed, in this case BCMM was given 1500 participants to be recruited and participate in the Programme in the Duncan Village area hence the number is more than the target.</t>
  </si>
  <si>
    <t>None (Target Over-achieved)</t>
  </si>
  <si>
    <t>The Capital Expenditure is not equally proportional throughout the year.</t>
  </si>
  <si>
    <t>Mechanical Workshops is assisting in prepairing specifications for the two Forklifts and a Scrubber for the Market.</t>
  </si>
  <si>
    <t>No activity</t>
  </si>
  <si>
    <t>No activity this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</si>
</sst>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quot;\ #,##0;[Red]&quot;R&quot;\ \-#,##0"/>
    <numFmt numFmtId="165" formatCode="_ [$SFr.-100C]\ * #,##0.00_ ;_ [$SFr.-100C]\ * \-#,##0.00_ ;_ [$SFr.-100C]\ * &quot;-&quot;??_ ;_ @_ "/>
    <numFmt numFmtId="166" formatCode="&quot;R&quot;\ #,##0.00"/>
    <numFmt numFmtId="167" formatCode="&quot;R&quot;\ #,##0"/>
  </numFmts>
  <fonts count="36" x14ac:knownFonts="1">
    <font>
      <sz val="11"/>
      <color theme="1"/>
      <name val="Calibri"/>
      <family val="2"/>
      <scheme val="minor"/>
    </font>
    <font>
      <sz val="10"/>
      <name val="Arial Narrow"/>
      <family val="2"/>
    </font>
    <font>
      <sz val="10"/>
      <name val="Arial"/>
      <family val="2"/>
    </font>
    <font>
      <sz val="11"/>
      <color indexed="8"/>
      <name val="Arial Narrow"/>
      <family val="2"/>
    </font>
    <font>
      <sz val="12"/>
      <name val="Arial Narrow"/>
      <family val="2"/>
    </font>
    <font>
      <b/>
      <u/>
      <sz val="12"/>
      <name val="Arial Narrow"/>
      <family val="2"/>
    </font>
    <font>
      <b/>
      <sz val="12"/>
      <name val="Arial Narrow"/>
      <family val="2"/>
    </font>
    <font>
      <b/>
      <sz val="11"/>
      <color indexed="8"/>
      <name val="Arial Narrow"/>
      <family val="2"/>
    </font>
    <font>
      <b/>
      <vertAlign val="superscript"/>
      <sz val="11"/>
      <color indexed="8"/>
      <name val="Arial Narrow"/>
      <family val="2"/>
    </font>
    <font>
      <sz val="11"/>
      <color theme="1"/>
      <name val="Calibri"/>
      <family val="2"/>
      <scheme val="minor"/>
    </font>
    <font>
      <b/>
      <sz val="11"/>
      <color theme="1"/>
      <name val="Calibri"/>
      <family val="2"/>
      <scheme val="minor"/>
    </font>
    <font>
      <sz val="11"/>
      <color rgb="FFFF0000"/>
      <name val="Calibri"/>
      <family val="2"/>
      <scheme val="minor"/>
    </font>
    <font>
      <sz val="10"/>
      <color theme="1"/>
      <name val="Arial Narrow"/>
      <family val="2"/>
    </font>
    <font>
      <sz val="11"/>
      <color theme="1"/>
      <name val="Arial Narrow"/>
      <family val="2"/>
    </font>
    <font>
      <sz val="10"/>
      <color theme="1"/>
      <name val="Calibri"/>
      <family val="2"/>
      <scheme val="minor"/>
    </font>
    <font>
      <sz val="12"/>
      <color theme="1"/>
      <name val="Arial Narrow"/>
      <family val="2"/>
    </font>
    <font>
      <b/>
      <sz val="12"/>
      <color theme="1"/>
      <name val="Arial Narrow"/>
      <family val="2"/>
    </font>
    <font>
      <b/>
      <sz val="11"/>
      <color theme="1"/>
      <name val="Arial Narrow"/>
      <family val="2"/>
    </font>
    <font>
      <sz val="12"/>
      <color rgb="FFFF0000"/>
      <name val="Arial Narrow"/>
      <family val="2"/>
    </font>
    <font>
      <sz val="12"/>
      <color rgb="FF00B050"/>
      <name val="Arial Narrow"/>
      <family val="2"/>
    </font>
    <font>
      <sz val="12"/>
      <color theme="6" tint="-0.499984740745262"/>
      <name val="Arial Narrow"/>
      <family val="2"/>
    </font>
    <font>
      <u/>
      <sz val="11"/>
      <color theme="1"/>
      <name val="Calibri"/>
      <family val="2"/>
      <scheme val="minor"/>
    </font>
    <font>
      <sz val="22"/>
      <color theme="1"/>
      <name val="Calibri"/>
      <family val="2"/>
      <scheme val="minor"/>
    </font>
    <font>
      <sz val="14"/>
      <color theme="1"/>
      <name val="Arial Narrow"/>
      <family val="2"/>
    </font>
    <font>
      <sz val="14"/>
      <color theme="1"/>
      <name val="Calibri"/>
      <family val="2"/>
      <scheme val="minor"/>
    </font>
    <font>
      <b/>
      <sz val="12"/>
      <color theme="1"/>
      <name val="Calibri"/>
      <family val="2"/>
      <scheme val="minor"/>
    </font>
    <font>
      <sz val="11"/>
      <name val="Calibri"/>
      <family val="2"/>
      <scheme val="minor"/>
    </font>
    <font>
      <sz val="12"/>
      <name val="Calibri"/>
      <family val="2"/>
      <scheme val="minor"/>
    </font>
    <font>
      <b/>
      <u/>
      <sz val="12"/>
      <color theme="1"/>
      <name val="Arial Narrow"/>
      <family val="2"/>
    </font>
    <font>
      <sz val="12"/>
      <color theme="1"/>
      <name val="Calibri"/>
      <family val="2"/>
      <scheme val="minor"/>
    </font>
    <font>
      <b/>
      <sz val="10"/>
      <color theme="1"/>
      <name val="Arial Narrow"/>
      <family val="2"/>
    </font>
    <font>
      <i/>
      <sz val="12"/>
      <name val="Arial Narrow"/>
      <family val="2"/>
    </font>
    <font>
      <sz val="11"/>
      <color rgb="FFFF0000"/>
      <name val="Arial Narrow"/>
      <family val="2"/>
    </font>
    <font>
      <sz val="12"/>
      <color rgb="FF0070C0"/>
      <name val="Arial Narrow"/>
      <family val="2"/>
    </font>
    <font>
      <b/>
      <sz val="14"/>
      <name val="Arial Narrow"/>
      <family val="2"/>
    </font>
    <font>
      <sz val="10"/>
      <color rgb="FFFF0000"/>
      <name val="Arial Narrow"/>
      <family val="2"/>
    </font>
  </fonts>
  <fills count="2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theme="0" tint="-4.9989318521683403E-2"/>
        <bgColor indexed="64"/>
      </patternFill>
    </fill>
    <fill>
      <patternFill patternType="lightDown"/>
    </fill>
    <fill>
      <patternFill patternType="lightDown">
        <bgColor theme="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0000"/>
        <bgColor indexed="64"/>
      </patternFill>
    </fill>
    <fill>
      <patternFill patternType="lightUp">
        <bgColor theme="0"/>
      </patternFill>
    </fill>
    <fill>
      <patternFill patternType="lightUp">
        <bgColor rgb="FFFFFF00"/>
      </patternFill>
    </fill>
    <fill>
      <patternFill patternType="solid">
        <fgColor rgb="FF92D050"/>
        <bgColor indexed="64"/>
      </patternFill>
    </fill>
    <fill>
      <patternFill patternType="lightDown">
        <bgColor rgb="FFFFFF00"/>
      </patternFill>
    </fill>
    <fill>
      <patternFill patternType="lightDown">
        <bgColor rgb="FF00B0F0"/>
      </patternFill>
    </fill>
    <fill>
      <patternFill patternType="solid">
        <fgColor theme="3" tint="0.79998168889431442"/>
        <bgColor indexed="64"/>
      </patternFill>
    </fill>
    <fill>
      <patternFill patternType="lightDown">
        <bgColor theme="3" tint="0.79998168889431442"/>
      </patternFill>
    </fill>
    <fill>
      <patternFill patternType="solid">
        <fgColor rgb="FF00B0F0"/>
        <bgColor indexed="64"/>
      </patternFill>
    </fill>
    <fill>
      <patternFill patternType="lightUp">
        <bgColor rgb="FFFFC000"/>
      </patternFill>
    </fill>
    <fill>
      <patternFill patternType="lightDown">
        <bgColor rgb="FFFFC000"/>
      </patternFill>
    </fill>
    <fill>
      <patternFill patternType="lightUp">
        <bgColor rgb="FFFF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0" fontId="2" fillId="0" borderId="0"/>
    <xf numFmtId="0" fontId="2" fillId="0" borderId="0"/>
    <xf numFmtId="165" fontId="9" fillId="0" borderId="0"/>
    <xf numFmtId="165" fontId="9" fillId="0" borderId="0"/>
    <xf numFmtId="165" fontId="9" fillId="0" borderId="0"/>
    <xf numFmtId="165" fontId="9" fillId="0" borderId="0"/>
    <xf numFmtId="165" fontId="9" fillId="0" borderId="0"/>
    <xf numFmtId="9" fontId="9" fillId="0" borderId="0" applyFont="0" applyFill="0" applyBorder="0" applyAlignment="0" applyProtection="0"/>
  </cellStyleXfs>
  <cellXfs count="796">
    <xf numFmtId="0" fontId="0" fillId="0" borderId="0" xfId="0"/>
    <xf numFmtId="0" fontId="12" fillId="0" borderId="0" xfId="0" applyFont="1"/>
    <xf numFmtId="0" fontId="0" fillId="0" borderId="0" xfId="0"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0" fillId="0" borderId="0" xfId="0" applyNumberFormat="1"/>
    <xf numFmtId="0" fontId="14" fillId="0" borderId="0" xfId="0" applyFont="1" applyAlignment="1">
      <alignment vertical="top" wrapText="1"/>
    </xf>
    <xf numFmtId="0" fontId="13" fillId="0" borderId="0" xfId="0" applyFont="1" applyBorder="1"/>
    <xf numFmtId="0" fontId="12" fillId="0" borderId="0" xfId="0" applyFont="1" applyFill="1"/>
    <xf numFmtId="0" fontId="0" fillId="0" borderId="0" xfId="0" applyFill="1"/>
    <xf numFmtId="0" fontId="0" fillId="0" borderId="0" xfId="0" applyBorder="1"/>
    <xf numFmtId="0" fontId="0" fillId="0" borderId="0" xfId="0"/>
    <xf numFmtId="0" fontId="12" fillId="0" borderId="0" xfId="0" applyFont="1"/>
    <xf numFmtId="0" fontId="4" fillId="0" borderId="1" xfId="0" applyNumberFormat="1" applyFont="1" applyFill="1" applyBorder="1" applyAlignment="1">
      <alignment vertical="top" wrapText="1"/>
    </xf>
    <xf numFmtId="0" fontId="6" fillId="2" borderId="1" xfId="0" applyNumberFormat="1" applyFont="1" applyFill="1" applyBorder="1" applyAlignment="1">
      <alignment horizontal="center" vertical="top" wrapText="1"/>
    </xf>
    <xf numFmtId="0" fontId="6" fillId="0" borderId="1" xfId="0" applyNumberFormat="1" applyFont="1" applyFill="1" applyBorder="1" applyAlignment="1">
      <alignment vertical="top" wrapText="1"/>
    </xf>
    <xf numFmtId="0" fontId="4" fillId="2" borderId="1" xfId="0" applyNumberFormat="1" applyFont="1" applyFill="1" applyBorder="1" applyAlignment="1">
      <alignment vertical="top" wrapText="1"/>
    </xf>
    <xf numFmtId="164"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vertical="top" wrapText="1"/>
    </xf>
    <xf numFmtId="3" fontId="4" fillId="0" borderId="1" xfId="0" applyNumberFormat="1" applyFont="1" applyFill="1" applyBorder="1" applyAlignment="1">
      <alignment vertical="top" wrapText="1"/>
    </xf>
    <xf numFmtId="1" fontId="4" fillId="0" borderId="1" xfId="2" applyNumberFormat="1" applyFont="1" applyFill="1" applyBorder="1" applyAlignment="1" applyProtection="1">
      <alignment vertical="top" wrapText="1"/>
    </xf>
    <xf numFmtId="0" fontId="0" fillId="0" borderId="0" xfId="0" applyNumberFormat="1" applyFill="1"/>
    <xf numFmtId="0" fontId="0" fillId="0" borderId="0" xfId="0" applyNumberFormat="1" applyFont="1" applyFill="1"/>
    <xf numFmtId="0" fontId="0" fillId="0" borderId="0" xfId="0" applyFont="1" applyFill="1"/>
    <xf numFmtId="0" fontId="6" fillId="3" borderId="1" xfId="0" applyNumberFormat="1" applyFont="1" applyFill="1" applyBorder="1" applyAlignment="1">
      <alignment horizontal="center" vertical="top" wrapText="1"/>
    </xf>
    <xf numFmtId="0" fontId="0" fillId="0" borderId="0" xfId="0" applyNumberFormat="1" applyFont="1" applyFill="1" applyBorder="1" applyAlignment="1">
      <alignment vertical="top" wrapText="1"/>
    </xf>
    <xf numFmtId="0" fontId="0" fillId="0" borderId="0" xfId="0" applyFont="1" applyFill="1" applyBorder="1" applyAlignment="1">
      <alignment vertical="top" wrapText="1"/>
    </xf>
    <xf numFmtId="0" fontId="0" fillId="0" borderId="0" xfId="0" applyNumberFormat="1" applyFont="1" applyFill="1" applyBorder="1"/>
    <xf numFmtId="0" fontId="0" fillId="0" borderId="0" xfId="0" applyFont="1" applyFill="1" applyBorder="1"/>
    <xf numFmtId="0" fontId="15" fillId="0" borderId="0" xfId="0" applyFont="1"/>
    <xf numFmtId="0" fontId="15" fillId="0" borderId="0" xfId="0" applyFont="1" applyAlignment="1">
      <alignment vertical="top" wrapText="1"/>
    </xf>
    <xf numFmtId="0" fontId="15" fillId="0" borderId="1" xfId="0" applyFont="1" applyBorder="1" applyAlignment="1">
      <alignment vertical="top" wrapText="1"/>
    </xf>
    <xf numFmtId="0" fontId="16" fillId="2" borderId="1" xfId="0" applyFont="1" applyFill="1" applyBorder="1" applyAlignment="1">
      <alignment vertical="top" wrapText="1"/>
    </xf>
    <xf numFmtId="0" fontId="16" fillId="0" borderId="1" xfId="0" applyFont="1" applyBorder="1" applyAlignment="1">
      <alignment vertical="top" wrapText="1"/>
    </xf>
    <xf numFmtId="0" fontId="15" fillId="2" borderId="1" xfId="0" applyFont="1" applyFill="1" applyBorder="1" applyAlignment="1">
      <alignment vertical="top" wrapText="1"/>
    </xf>
    <xf numFmtId="0" fontId="15" fillId="0" borderId="1" xfId="0" applyFont="1" applyFill="1" applyBorder="1" applyAlignment="1">
      <alignment vertical="top" wrapText="1"/>
    </xf>
    <xf numFmtId="0" fontId="15" fillId="0" borderId="0" xfId="0" applyNumberFormat="1" applyFont="1" applyAlignment="1">
      <alignment vertical="top" wrapText="1"/>
    </xf>
    <xf numFmtId="0" fontId="16" fillId="3" borderId="1" xfId="0"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15" fillId="0" borderId="1" xfId="0" applyNumberFormat="1" applyFont="1" applyFill="1" applyBorder="1" applyAlignment="1">
      <alignment vertical="top" wrapText="1"/>
    </xf>
    <xf numFmtId="0" fontId="13" fillId="0" borderId="1" xfId="0" applyFont="1" applyBorder="1" applyAlignment="1">
      <alignment vertical="top" wrapText="1"/>
    </xf>
    <xf numFmtId="0" fontId="17" fillId="2" borderId="1" xfId="0" applyFont="1" applyFill="1" applyBorder="1" applyAlignment="1">
      <alignment vertical="top" wrapText="1"/>
    </xf>
    <xf numFmtId="0" fontId="13" fillId="2" borderId="1" xfId="0" applyFont="1" applyFill="1" applyBorder="1" applyAlignment="1">
      <alignment vertical="top" wrapText="1"/>
    </xf>
    <xf numFmtId="0" fontId="17" fillId="0" borderId="1" xfId="0" applyFont="1" applyBorder="1" applyAlignment="1">
      <alignment vertical="top" wrapText="1"/>
    </xf>
    <xf numFmtId="0" fontId="10" fillId="0" borderId="0" xfId="0" applyFont="1"/>
    <xf numFmtId="0" fontId="13" fillId="0" borderId="0" xfId="0" applyFont="1" applyBorder="1" applyAlignment="1">
      <alignment vertical="top" wrapText="1"/>
    </xf>
    <xf numFmtId="0" fontId="17" fillId="2" borderId="1" xfId="0" applyFont="1" applyFill="1" applyBorder="1" applyAlignment="1">
      <alignment horizontal="center" vertical="top" wrapText="1"/>
    </xf>
    <xf numFmtId="1" fontId="4" fillId="0" borderId="1" xfId="2" applyNumberFormat="1" applyFont="1" applyFill="1" applyBorder="1" applyAlignment="1" applyProtection="1">
      <alignment horizontal="left" vertical="top" wrapText="1"/>
    </xf>
    <xf numFmtId="0" fontId="4"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0" fillId="0" borderId="0" xfId="0" applyFont="1" applyAlignment="1">
      <alignment horizontal="left" vertical="top" wrapText="1"/>
    </xf>
    <xf numFmtId="0" fontId="4" fillId="0" borderId="1" xfId="0" applyNumberFormat="1" applyFont="1" applyFill="1" applyBorder="1" applyAlignment="1">
      <alignment vertical="top" wrapText="1" shrinkToFit="1"/>
    </xf>
    <xf numFmtId="0" fontId="15" fillId="0" borderId="1" xfId="0" applyFont="1" applyBorder="1"/>
    <xf numFmtId="0" fontId="15" fillId="0" borderId="0" xfId="0" applyFont="1" applyAlignment="1">
      <alignment horizontal="left" vertical="top" wrapText="1"/>
    </xf>
    <xf numFmtId="0" fontId="15" fillId="0" borderId="0" xfId="0" applyNumberFormat="1" applyFont="1"/>
    <xf numFmtId="0" fontId="6" fillId="2" borderId="1" xfId="0" applyFont="1" applyFill="1" applyBorder="1" applyAlignment="1">
      <alignment vertical="top" wrapText="1"/>
    </xf>
    <xf numFmtId="0" fontId="4" fillId="4" borderId="1" xfId="0" applyFont="1" applyFill="1" applyBorder="1" applyAlignment="1">
      <alignment vertical="top" wrapText="1"/>
    </xf>
    <xf numFmtId="3" fontId="4" fillId="4" borderId="1" xfId="0" applyNumberFormat="1" applyFont="1" applyFill="1" applyBorder="1" applyAlignment="1">
      <alignment vertical="top" wrapText="1"/>
    </xf>
    <xf numFmtId="9" fontId="4" fillId="4" borderId="1" xfId="0" applyNumberFormat="1" applyFont="1" applyFill="1" applyBorder="1" applyAlignment="1">
      <alignment vertical="top" wrapText="1"/>
    </xf>
    <xf numFmtId="9" fontId="4" fillId="0" borderId="1" xfId="0" applyNumberFormat="1" applyFont="1" applyFill="1" applyBorder="1" applyAlignment="1">
      <alignment vertical="top" wrapText="1"/>
    </xf>
    <xf numFmtId="0" fontId="12" fillId="4" borderId="0" xfId="0" applyFont="1" applyFill="1"/>
    <xf numFmtId="0" fontId="4" fillId="5" borderId="1" xfId="0" applyNumberFormat="1" applyFont="1" applyFill="1" applyBorder="1" applyAlignment="1">
      <alignment vertical="top" wrapText="1"/>
    </xf>
    <xf numFmtId="167" fontId="15" fillId="4" borderId="1" xfId="0" applyNumberFormat="1" applyFont="1" applyFill="1" applyBorder="1" applyAlignment="1">
      <alignment vertical="top" wrapText="1"/>
    </xf>
    <xf numFmtId="0" fontId="15" fillId="4" borderId="1" xfId="0" applyNumberFormat="1" applyFont="1" applyFill="1" applyBorder="1" applyAlignment="1">
      <alignment vertical="top" wrapText="1"/>
    </xf>
    <xf numFmtId="3" fontId="4" fillId="0" borderId="1" xfId="1" applyNumberFormat="1" applyFont="1" applyFill="1" applyBorder="1" applyAlignment="1">
      <alignment vertical="top" wrapText="1" shrinkToFit="1"/>
    </xf>
    <xf numFmtId="0"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shrinkToFit="1"/>
    </xf>
    <xf numFmtId="165" fontId="4" fillId="0" borderId="1" xfId="1" applyNumberFormat="1" applyFont="1" applyFill="1" applyBorder="1" applyAlignment="1">
      <alignment vertical="top" wrapText="1"/>
    </xf>
    <xf numFmtId="10" fontId="4" fillId="0" borderId="1" xfId="1" applyNumberFormat="1" applyFont="1" applyFill="1" applyBorder="1" applyAlignment="1">
      <alignment vertical="top" wrapText="1"/>
    </xf>
    <xf numFmtId="1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5" borderId="1" xfId="0" applyFont="1" applyFill="1" applyBorder="1" applyAlignment="1">
      <alignment vertical="top" wrapText="1"/>
    </xf>
    <xf numFmtId="1" fontId="4" fillId="0" borderId="1" xfId="0" applyNumberFormat="1" applyFont="1" applyFill="1" applyBorder="1" applyAlignment="1">
      <alignment vertical="top" wrapText="1"/>
    </xf>
    <xf numFmtId="0" fontId="4" fillId="0" borderId="1" xfId="5" applyNumberFormat="1" applyFont="1" applyFill="1" applyBorder="1" applyAlignment="1">
      <alignment vertical="top" wrapText="1" shrinkToFit="1"/>
    </xf>
    <xf numFmtId="0" fontId="4" fillId="0" borderId="1" xfId="6" applyNumberFormat="1" applyFont="1" applyFill="1" applyBorder="1" applyAlignment="1">
      <alignment vertical="top" wrapText="1" shrinkToFit="1"/>
    </xf>
    <xf numFmtId="0" fontId="15" fillId="3" borderId="1" xfId="0" applyFont="1" applyFill="1" applyBorder="1" applyAlignment="1">
      <alignment vertical="top" wrapText="1"/>
    </xf>
    <xf numFmtId="0" fontId="18" fillId="0" borderId="1" xfId="0" applyNumberFormat="1" applyFont="1" applyFill="1" applyBorder="1" applyAlignment="1">
      <alignment vertical="top" wrapText="1"/>
    </xf>
    <xf numFmtId="0"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4" fillId="4" borderId="1" xfId="0" applyNumberFormat="1" applyFont="1" applyFill="1" applyBorder="1" applyAlignment="1">
      <alignment horizontal="right" vertical="top" wrapText="1"/>
    </xf>
    <xf numFmtId="0" fontId="4" fillId="0" borderId="1" xfId="0" applyNumberFormat="1" applyFont="1" applyFill="1" applyBorder="1" applyAlignment="1">
      <alignment horizontal="center" vertical="top" wrapText="1"/>
    </xf>
    <xf numFmtId="0" fontId="4" fillId="0" borderId="1" xfId="4" applyNumberFormat="1" applyFont="1" applyFill="1" applyBorder="1" applyAlignment="1">
      <alignment vertical="top" wrapText="1" shrinkToFit="1"/>
    </xf>
    <xf numFmtId="9" fontId="4" fillId="0" borderId="1" xfId="0" applyNumberFormat="1" applyFont="1" applyFill="1" applyBorder="1" applyAlignment="1">
      <alignment horizontal="right" vertical="top" wrapText="1"/>
    </xf>
    <xf numFmtId="0" fontId="19" fillId="0" borderId="1" xfId="0" applyNumberFormat="1" applyFont="1" applyFill="1" applyBorder="1" applyAlignment="1">
      <alignment vertical="top" wrapText="1"/>
    </xf>
    <xf numFmtId="0" fontId="20" fillId="0"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4" xfId="0" applyNumberFormat="1" applyFont="1" applyBorder="1" applyAlignment="1">
      <alignment vertical="top" wrapText="1"/>
    </xf>
    <xf numFmtId="0" fontId="1" fillId="0" borderId="4" xfId="0" applyNumberFormat="1" applyFont="1" applyBorder="1" applyAlignment="1">
      <alignment vertical="top" wrapText="1"/>
    </xf>
    <xf numFmtId="0" fontId="15" fillId="0" borderId="3" xfId="0" applyFont="1" applyBorder="1" applyAlignment="1">
      <alignment vertical="top" wrapText="1"/>
    </xf>
    <xf numFmtId="0" fontId="4" fillId="0" borderId="4" xfId="0" applyNumberFormat="1" applyFont="1" applyFill="1" applyBorder="1" applyAlignment="1">
      <alignment horizontal="left" vertical="top" wrapText="1"/>
    </xf>
    <xf numFmtId="0"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xf numFmtId="0" fontId="0" fillId="0" borderId="0" xfId="0" applyAlignment="1">
      <alignment wrapText="1"/>
    </xf>
    <xf numFmtId="0" fontId="15" fillId="0" borderId="0" xfId="0" applyFont="1" applyBorder="1" applyAlignment="1">
      <alignment vertical="top" wrapText="1"/>
    </xf>
    <xf numFmtId="0" fontId="15" fillId="0" borderId="0" xfId="0" applyFont="1" applyBorder="1" applyAlignment="1">
      <alignment horizontal="left" vertical="top" wrapText="1"/>
    </xf>
    <xf numFmtId="0" fontId="16" fillId="2" borderId="1" xfId="0" applyFont="1" applyFill="1" applyBorder="1" applyAlignment="1">
      <alignment horizontal="left" vertical="top" wrapText="1"/>
    </xf>
    <xf numFmtId="1" fontId="15" fillId="0" borderId="1" xfId="0" applyNumberFormat="1" applyFont="1" applyBorder="1" applyAlignment="1">
      <alignment horizontal="left" vertical="top" wrapText="1"/>
    </xf>
    <xf numFmtId="3" fontId="15" fillId="0" borderId="1" xfId="0" applyNumberFormat="1" applyFont="1" applyBorder="1" applyAlignment="1">
      <alignment horizontal="left" vertical="top" wrapText="1"/>
    </xf>
    <xf numFmtId="9" fontId="15" fillId="0" borderId="1" xfId="0" applyNumberFormat="1" applyFont="1" applyBorder="1" applyAlignment="1">
      <alignment horizontal="left" vertical="top" wrapText="1"/>
    </xf>
    <xf numFmtId="9" fontId="15" fillId="0" borderId="1" xfId="0" applyNumberFormat="1" applyFont="1" applyBorder="1" applyAlignment="1">
      <alignment vertical="top" wrapText="1"/>
    </xf>
    <xf numFmtId="10" fontId="15" fillId="0" borderId="1" xfId="0" applyNumberFormat="1" applyFont="1" applyBorder="1" applyAlignment="1">
      <alignment vertical="top" wrapText="1"/>
    </xf>
    <xf numFmtId="3" fontId="15" fillId="0" borderId="1" xfId="0" applyNumberFormat="1" applyFont="1" applyBorder="1" applyAlignment="1">
      <alignment vertical="top" wrapText="1"/>
    </xf>
    <xf numFmtId="0" fontId="6" fillId="2" borderId="1" xfId="0" applyFont="1" applyFill="1" applyBorder="1" applyAlignment="1">
      <alignment horizontal="left" vertical="top" wrapText="1"/>
    </xf>
    <xf numFmtId="0" fontId="4" fillId="0" borderId="1" xfId="0" applyFont="1" applyBorder="1" applyAlignment="1" applyProtection="1">
      <alignment horizontal="center" vertical="top" wrapText="1"/>
      <protection locked="0"/>
    </xf>
    <xf numFmtId="10" fontId="15" fillId="0" borderId="1" xfId="0" applyNumberFormat="1" applyFont="1" applyBorder="1" applyAlignment="1">
      <alignment horizontal="left" vertical="top" wrapText="1"/>
    </xf>
    <xf numFmtId="0" fontId="0" fillId="0" borderId="6" xfId="0" applyBorder="1"/>
    <xf numFmtId="0" fontId="0" fillId="0" borderId="7" xfId="0" applyBorder="1"/>
    <xf numFmtId="0" fontId="4" fillId="0" borderId="0" xfId="0" applyFont="1" applyBorder="1" applyAlignment="1" applyProtection="1">
      <alignment horizontal="center" vertical="top" wrapText="1"/>
      <protection locked="0"/>
    </xf>
    <xf numFmtId="0" fontId="4" fillId="0" borderId="0" xfId="0" applyFont="1" applyBorder="1" applyAlignment="1" applyProtection="1">
      <alignment vertical="top" wrapText="1"/>
      <protection locked="0"/>
    </xf>
    <xf numFmtId="0" fontId="4" fillId="0" borderId="0" xfId="0" applyNumberFormat="1" applyFont="1" applyBorder="1" applyAlignment="1" applyProtection="1">
      <alignment horizontal="left" vertical="top" wrapText="1"/>
      <protection locked="0"/>
    </xf>
    <xf numFmtId="0" fontId="15" fillId="5" borderId="1" xfId="0" applyFont="1" applyFill="1" applyBorder="1" applyAlignment="1">
      <alignment vertical="top" wrapText="1"/>
    </xf>
    <xf numFmtId="0" fontId="0" fillId="5" borderId="0" xfId="0" applyFill="1"/>
    <xf numFmtId="0" fontId="21" fillId="0" borderId="0" xfId="0" applyFont="1" applyBorder="1"/>
    <xf numFmtId="0" fontId="15" fillId="0" borderId="8" xfId="0" applyFont="1" applyBorder="1" applyAlignment="1">
      <alignment vertical="top" wrapText="1"/>
    </xf>
    <xf numFmtId="0" fontId="10" fillId="0" borderId="0" xfId="0" applyFont="1" applyAlignment="1">
      <alignment vertical="center"/>
    </xf>
    <xf numFmtId="0" fontId="15" fillId="6" borderId="1" xfId="0" applyFont="1" applyFill="1" applyBorder="1" applyAlignment="1">
      <alignment vertical="top" wrapText="1"/>
    </xf>
    <xf numFmtId="0" fontId="0" fillId="6" borderId="0" xfId="0" applyFill="1"/>
    <xf numFmtId="0" fontId="15" fillId="7" borderId="1" xfId="0" applyFont="1" applyFill="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Border="1" applyAlignment="1">
      <alignment vertical="center" wrapText="1"/>
    </xf>
    <xf numFmtId="0" fontId="0" fillId="0" borderId="0" xfId="0" applyAlignment="1">
      <alignment vertical="center"/>
    </xf>
    <xf numFmtId="0" fontId="22" fillId="0" borderId="0" xfId="0" applyFont="1" applyAlignment="1">
      <alignment vertical="center"/>
    </xf>
    <xf numFmtId="0" fontId="23" fillId="5" borderId="1" xfId="0" applyFont="1" applyFill="1" applyBorder="1" applyAlignment="1">
      <alignment vertical="center" wrapText="1"/>
    </xf>
    <xf numFmtId="0" fontId="24" fillId="5" borderId="0" xfId="0" applyFont="1" applyFill="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Fill="1" applyBorder="1" applyAlignment="1">
      <alignment vertical="top" wrapText="1"/>
    </xf>
    <xf numFmtId="0" fontId="25" fillId="0" borderId="0" xfId="0" applyFont="1" applyAlignment="1">
      <alignment vertical="center"/>
    </xf>
    <xf numFmtId="0" fontId="15" fillId="0" borderId="8" xfId="0" applyFont="1" applyBorder="1" applyAlignment="1">
      <alignment vertical="top" wrapText="1"/>
    </xf>
    <xf numFmtId="0" fontId="15" fillId="0" borderId="2" xfId="0" applyFont="1" applyBorder="1" applyAlignment="1">
      <alignment vertical="top" wrapText="1"/>
    </xf>
    <xf numFmtId="49" fontId="15" fillId="0" borderId="1" xfId="0" applyNumberFormat="1" applyFont="1" applyBorder="1" applyAlignment="1">
      <alignment vertical="top" wrapText="1"/>
    </xf>
    <xf numFmtId="49" fontId="15" fillId="0" borderId="8" xfId="0" applyNumberFormat="1" applyFont="1" applyBorder="1" applyAlignment="1">
      <alignment vertical="top" wrapText="1"/>
    </xf>
    <xf numFmtId="49" fontId="0" fillId="0" borderId="0" xfId="0" applyNumberFormat="1"/>
    <xf numFmtId="0" fontId="25" fillId="0" borderId="0" xfId="0" applyFont="1" applyFill="1" applyAlignment="1">
      <alignment vertical="center"/>
    </xf>
    <xf numFmtId="0" fontId="15" fillId="0" borderId="2" xfId="0" applyFont="1" applyFill="1" applyBorder="1" applyAlignment="1">
      <alignment vertical="top" wrapText="1"/>
    </xf>
    <xf numFmtId="0" fontId="15" fillId="5" borderId="8" xfId="0" applyFont="1" applyFill="1" applyBorder="1" applyAlignment="1">
      <alignment vertical="top" wrapText="1"/>
    </xf>
    <xf numFmtId="0" fontId="15" fillId="5" borderId="2" xfId="0" applyFont="1" applyFill="1" applyBorder="1" applyAlignment="1">
      <alignment vertical="top" wrapText="1"/>
    </xf>
    <xf numFmtId="0" fontId="15" fillId="0" borderId="0" xfId="0" applyFont="1" applyBorder="1" applyAlignment="1">
      <alignment horizontal="left" vertical="top"/>
    </xf>
    <xf numFmtId="0" fontId="6" fillId="0" borderId="1" xfId="0" applyNumberFormat="1" applyFont="1" applyFill="1" applyBorder="1" applyAlignment="1">
      <alignment vertical="top"/>
    </xf>
    <xf numFmtId="0" fontId="6" fillId="0" borderId="0" xfId="0" applyNumberFormat="1" applyFont="1" applyFill="1" applyBorder="1" applyAlignment="1">
      <alignment vertical="top"/>
    </xf>
    <xf numFmtId="0" fontId="4" fillId="0" borderId="0" xfId="0" applyNumberFormat="1" applyFont="1" applyFill="1" applyBorder="1" applyAlignment="1">
      <alignment vertical="top" wrapText="1"/>
    </xf>
    <xf numFmtId="0" fontId="4" fillId="0" borderId="0" xfId="0" applyNumberFormat="1" applyFont="1" applyFill="1" applyBorder="1" applyAlignment="1">
      <alignment vertical="top" wrapText="1" shrinkToFit="1"/>
    </xf>
    <xf numFmtId="0" fontId="15" fillId="5" borderId="0" xfId="0" applyFont="1" applyFill="1" applyBorder="1" applyAlignment="1">
      <alignment vertical="top" wrapText="1"/>
    </xf>
    <xf numFmtId="0" fontId="26" fillId="5" borderId="0" xfId="0" applyFont="1" applyFill="1"/>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1" xfId="0" applyFont="1" applyFill="1" applyBorder="1" applyAlignment="1">
      <alignment horizontal="left" vertical="top" wrapText="1"/>
    </xf>
    <xf numFmtId="0" fontId="15" fillId="8" borderId="1" xfId="0" applyFont="1" applyFill="1" applyBorder="1" applyAlignment="1">
      <alignment vertical="top" wrapText="1"/>
    </xf>
    <xf numFmtId="0" fontId="15" fillId="8" borderId="8" xfId="0" applyFont="1" applyFill="1" applyBorder="1" applyAlignment="1">
      <alignment vertical="top" wrapText="1"/>
    </xf>
    <xf numFmtId="0" fontId="4" fillId="8" borderId="1" xfId="0" applyNumberFormat="1" applyFont="1" applyFill="1" applyBorder="1" applyAlignment="1">
      <alignment vertical="top" wrapText="1"/>
    </xf>
    <xf numFmtId="0" fontId="4" fillId="8" borderId="1" xfId="0" applyFont="1" applyFill="1" applyBorder="1" applyAlignment="1">
      <alignment vertical="top" wrapText="1"/>
    </xf>
    <xf numFmtId="0" fontId="4" fillId="8" borderId="0" xfId="0" applyNumberFormat="1" applyFont="1" applyFill="1" applyBorder="1" applyAlignment="1">
      <alignment vertical="top" wrapText="1"/>
    </xf>
    <xf numFmtId="0" fontId="0" fillId="0" borderId="1" xfId="0" applyBorder="1"/>
    <xf numFmtId="1" fontId="27" fillId="0" borderId="1" xfId="2" applyNumberFormat="1" applyFont="1" applyFill="1" applyBorder="1" applyAlignment="1" applyProtection="1">
      <alignment horizontal="left" vertical="top" wrapText="1"/>
    </xf>
    <xf numFmtId="1" fontId="4" fillId="0" borderId="1" xfId="2" applyNumberFormat="1" applyFont="1" applyFill="1" applyBorder="1" applyAlignment="1" applyProtection="1">
      <alignment horizontal="left" vertical="top"/>
    </xf>
    <xf numFmtId="0" fontId="15" fillId="0" borderId="8" xfId="0" applyFont="1" applyBorder="1" applyAlignment="1">
      <alignment vertical="top" wrapText="1"/>
    </xf>
    <xf numFmtId="0" fontId="6" fillId="0" borderId="10" xfId="0" applyNumberFormat="1" applyFont="1" applyFill="1" applyBorder="1" applyAlignment="1">
      <alignment vertical="top"/>
    </xf>
    <xf numFmtId="0" fontId="4" fillId="4" borderId="1" xfId="0" applyFont="1" applyFill="1" applyBorder="1" applyAlignment="1">
      <alignment horizontal="left" vertical="top" wrapText="1"/>
    </xf>
    <xf numFmtId="0" fontId="4" fillId="4" borderId="1" xfId="0" applyFont="1" applyFill="1" applyBorder="1" applyAlignment="1">
      <alignment horizontal="right" vertical="top" wrapText="1"/>
    </xf>
    <xf numFmtId="0" fontId="6" fillId="4" borderId="10" xfId="0" applyFont="1" applyFill="1" applyBorder="1" applyAlignment="1">
      <alignment vertical="top"/>
    </xf>
    <xf numFmtId="1" fontId="6" fillId="0" borderId="10" xfId="2" applyNumberFormat="1" applyFont="1" applyFill="1" applyBorder="1" applyAlignment="1" applyProtection="1">
      <alignment horizontal="left" vertical="top" wrapText="1"/>
    </xf>
    <xf numFmtId="1" fontId="15" fillId="0" borderId="8" xfId="0" applyNumberFormat="1" applyFont="1" applyBorder="1" applyAlignment="1">
      <alignment vertical="top" wrapText="1"/>
    </xf>
    <xf numFmtId="1" fontId="15" fillId="0" borderId="1" xfId="0" applyNumberFormat="1" applyFont="1" applyBorder="1" applyAlignment="1">
      <alignment vertical="top"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18" fillId="0" borderId="1"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8" fillId="0" borderId="4" xfId="0" applyNumberFormat="1" applyFont="1" applyFill="1" applyBorder="1" applyAlignment="1">
      <alignment vertical="top" wrapText="1"/>
    </xf>
    <xf numFmtId="0" fontId="18" fillId="0" borderId="0" xfId="0" applyFont="1"/>
    <xf numFmtId="0" fontId="11" fillId="0" borderId="0" xfId="0" applyFont="1"/>
    <xf numFmtId="0" fontId="15" fillId="0" borderId="7" xfId="0" applyFont="1" applyBorder="1" applyAlignment="1">
      <alignment vertical="top" wrapText="1"/>
    </xf>
    <xf numFmtId="0" fontId="16" fillId="2" borderId="0" xfId="0" applyFont="1" applyFill="1" applyBorder="1" applyAlignment="1">
      <alignment vertical="top" wrapText="1"/>
    </xf>
    <xf numFmtId="0" fontId="4" fillId="0" borderId="1" xfId="0" applyFont="1" applyBorder="1" applyAlignment="1">
      <alignment vertical="top" wrapText="1"/>
    </xf>
    <xf numFmtId="0" fontId="15" fillId="9" borderId="1" xfId="0" applyFont="1" applyFill="1" applyBorder="1" applyAlignment="1">
      <alignment vertical="top" wrapText="1"/>
    </xf>
    <xf numFmtId="0" fontId="0" fillId="0" borderId="1" xfId="0" applyBorder="1"/>
    <xf numFmtId="0" fontId="6" fillId="0" borderId="1" xfId="0" applyFont="1" applyBorder="1" applyAlignment="1" applyProtection="1">
      <alignment vertical="top" wrapText="1"/>
      <protection locked="0"/>
    </xf>
    <xf numFmtId="0" fontId="4" fillId="0" borderId="1" xfId="0" applyNumberFormat="1"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1" xfId="0" applyNumberFormat="1" applyFont="1" applyBorder="1" applyAlignment="1" applyProtection="1">
      <alignment horizontal="left" vertical="top" wrapText="1"/>
      <protection locked="0"/>
    </xf>
    <xf numFmtId="0" fontId="30" fillId="0" borderId="0" xfId="0" applyFont="1" applyAlignment="1">
      <alignment horizontal="center" vertical="top" wrapText="1"/>
    </xf>
    <xf numFmtId="0" fontId="16" fillId="2" borderId="1" xfId="0" applyFont="1" applyFill="1" applyBorder="1" applyAlignment="1">
      <alignment horizontal="center" vertical="top" wrapText="1"/>
    </xf>
    <xf numFmtId="0" fontId="12" fillId="0" borderId="1" xfId="0" applyFont="1" applyBorder="1" applyAlignment="1">
      <alignment vertical="top" wrapText="1"/>
    </xf>
    <xf numFmtId="0" fontId="12" fillId="0" borderId="1" xfId="0" applyFont="1" applyBorder="1"/>
    <xf numFmtId="0" fontId="12" fillId="0" borderId="1" xfId="0" applyFont="1" applyFill="1" applyBorder="1" applyAlignment="1">
      <alignment vertical="top" wrapText="1"/>
    </xf>
    <xf numFmtId="0" fontId="4" fillId="9" borderId="1" xfId="0" applyFont="1" applyFill="1" applyBorder="1" applyAlignment="1">
      <alignment vertical="top" wrapText="1"/>
    </xf>
    <xf numFmtId="0" fontId="12" fillId="9" borderId="1" xfId="0" applyFont="1" applyFill="1" applyBorder="1" applyAlignment="1">
      <alignment vertical="top" wrapText="1"/>
    </xf>
    <xf numFmtId="0" fontId="12" fillId="9" borderId="1" xfId="0" applyFont="1" applyFill="1" applyBorder="1"/>
    <xf numFmtId="0" fontId="1" fillId="9" borderId="1" xfId="0" applyNumberFormat="1" applyFont="1" applyFill="1" applyBorder="1" applyAlignment="1">
      <alignment vertical="top" wrapText="1"/>
    </xf>
    <xf numFmtId="0" fontId="13" fillId="9" borderId="1" xfId="0" applyFont="1" applyFill="1" applyBorder="1" applyAlignment="1">
      <alignment vertical="top" wrapText="1"/>
    </xf>
    <xf numFmtId="0" fontId="13" fillId="9" borderId="1" xfId="0" applyFont="1" applyFill="1" applyBorder="1"/>
    <xf numFmtId="0" fontId="12" fillId="10" borderId="1" xfId="0" applyNumberFormat="1" applyFont="1" applyFill="1" applyBorder="1" applyAlignment="1">
      <alignment vertical="top" wrapText="1"/>
    </xf>
    <xf numFmtId="0" fontId="12" fillId="10" borderId="1" xfId="0" applyFont="1" applyFill="1" applyBorder="1"/>
    <xf numFmtId="0" fontId="0" fillId="0" borderId="9" xfId="0" applyBorder="1"/>
    <xf numFmtId="0" fontId="15" fillId="0" borderId="0" xfId="0" applyFont="1" applyBorder="1" applyAlignment="1" applyProtection="1">
      <alignment vertical="top" wrapText="1"/>
      <protection locked="0"/>
    </xf>
    <xf numFmtId="0" fontId="5" fillId="2" borderId="1" xfId="0" applyFont="1" applyFill="1" applyBorder="1" applyAlignment="1" applyProtection="1">
      <alignment vertical="top" wrapText="1"/>
      <protection locked="0"/>
    </xf>
    <xf numFmtId="0" fontId="15" fillId="2" borderId="1" xfId="0" applyFont="1" applyFill="1" applyBorder="1" applyAlignment="1" applyProtection="1">
      <alignment vertical="top" wrapText="1"/>
      <protection locked="0"/>
    </xf>
    <xf numFmtId="0" fontId="6" fillId="2" borderId="1" xfId="0" applyFont="1" applyFill="1" applyBorder="1" applyAlignment="1" applyProtection="1">
      <alignment horizontal="center" vertical="top" wrapText="1"/>
      <protection locked="0"/>
    </xf>
    <xf numFmtId="0" fontId="0" fillId="2" borderId="1" xfId="0" applyFill="1" applyBorder="1"/>
    <xf numFmtId="0" fontId="6" fillId="2" borderId="1"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16" fillId="2" borderId="5" xfId="0" applyFont="1" applyFill="1" applyBorder="1" applyAlignment="1">
      <alignment vertical="center"/>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5" fillId="0" borderId="5"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16" fillId="0" borderId="5" xfId="0" applyFont="1" applyFill="1" applyBorder="1" applyAlignment="1">
      <alignment vertical="center"/>
    </xf>
    <xf numFmtId="0" fontId="16" fillId="0" borderId="1" xfId="0" applyFont="1" applyBorder="1"/>
    <xf numFmtId="0" fontId="16" fillId="11" borderId="1" xfId="0" applyFont="1" applyFill="1" applyBorder="1"/>
    <xf numFmtId="0" fontId="16" fillId="4" borderId="1" xfId="0" applyFont="1" applyFill="1" applyBorder="1"/>
    <xf numFmtId="0" fontId="15" fillId="0" borderId="3" xfId="0" applyFont="1" applyBorder="1" applyAlignment="1">
      <alignment horizontal="left" vertical="top" wrapText="1"/>
    </xf>
    <xf numFmtId="9" fontId="15" fillId="0" borderId="3" xfId="0" applyNumberFormat="1" applyFont="1" applyBorder="1" applyAlignment="1">
      <alignment horizontal="left" vertical="top" wrapText="1"/>
    </xf>
    <xf numFmtId="0" fontId="6" fillId="0" borderId="1" xfId="0" applyNumberFormat="1" applyFont="1" applyBorder="1" applyAlignment="1" applyProtection="1">
      <alignment horizontal="left" vertical="top"/>
      <protection locked="0"/>
    </xf>
    <xf numFmtId="0" fontId="15" fillId="0" borderId="1" xfId="0" applyFont="1" applyBorder="1" applyAlignment="1">
      <alignment horizontal="left" vertical="top"/>
    </xf>
    <xf numFmtId="0" fontId="16" fillId="0" borderId="1" xfId="0" applyFont="1" applyBorder="1" applyAlignment="1">
      <alignment horizontal="left" vertical="top" wrapText="1"/>
    </xf>
    <xf numFmtId="0" fontId="4" fillId="12" borderId="1" xfId="0" applyNumberFormat="1" applyFont="1" applyFill="1" applyBorder="1" applyAlignment="1">
      <alignment vertical="top" wrapText="1"/>
    </xf>
    <xf numFmtId="0" fontId="4" fillId="12" borderId="1" xfId="0" applyFont="1" applyFill="1" applyBorder="1" applyAlignment="1">
      <alignment vertical="top" wrapText="1"/>
    </xf>
    <xf numFmtId="0" fontId="15" fillId="12" borderId="1" xfId="0" applyFont="1" applyFill="1" applyBorder="1" applyAlignment="1">
      <alignment vertical="top" wrapText="1"/>
    </xf>
    <xf numFmtId="0" fontId="15" fillId="4" borderId="1" xfId="0" applyFont="1" applyFill="1" applyBorder="1" applyAlignment="1">
      <alignment vertical="top" wrapText="1"/>
    </xf>
    <xf numFmtId="0" fontId="18" fillId="4" borderId="1" xfId="0" applyNumberFormat="1" applyFont="1" applyFill="1" applyBorder="1" applyAlignment="1">
      <alignment vertical="top" wrapText="1"/>
    </xf>
    <xf numFmtId="0" fontId="4" fillId="13" borderId="1"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12" borderId="1" xfId="0" applyNumberFormat="1" applyFont="1" applyFill="1" applyBorder="1" applyAlignment="1">
      <alignment vertical="center" wrapText="1"/>
    </xf>
    <xf numFmtId="0" fontId="15" fillId="0" borderId="0" xfId="0" applyFont="1" applyAlignment="1">
      <alignment vertical="center"/>
    </xf>
    <xf numFmtId="0" fontId="1" fillId="9" borderId="1" xfId="0" applyFont="1" applyFill="1" applyBorder="1" applyAlignment="1">
      <alignment vertical="top" wrapText="1"/>
    </xf>
    <xf numFmtId="0" fontId="1" fillId="9" borderId="1" xfId="0" applyFont="1" applyFill="1" applyBorder="1"/>
    <xf numFmtId="0" fontId="1" fillId="0" borderId="0" xfId="0" applyFont="1"/>
    <xf numFmtId="0" fontId="26" fillId="0" borderId="0" xfId="0" applyFont="1"/>
    <xf numFmtId="164" fontId="4" fillId="4" borderId="1" xfId="0" applyNumberFormat="1" applyFont="1" applyFill="1" applyBorder="1" applyAlignment="1">
      <alignment vertical="top" wrapText="1"/>
    </xf>
    <xf numFmtId="0" fontId="0" fillId="4" borderId="0" xfId="0" applyFill="1"/>
    <xf numFmtId="0" fontId="4" fillId="4" borderId="1" xfId="0" applyNumberFormat="1" applyFont="1" applyFill="1" applyBorder="1" applyAlignment="1">
      <alignment vertical="top" wrapText="1" shrinkToFit="1"/>
    </xf>
    <xf numFmtId="165" fontId="4" fillId="4"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167" fontId="4" fillId="4" borderId="1" xfId="0" applyNumberFormat="1" applyFont="1" applyFill="1" applyBorder="1" applyAlignment="1">
      <alignment vertical="top" wrapText="1"/>
    </xf>
    <xf numFmtId="1" fontId="4" fillId="4" borderId="1" xfId="2" applyNumberFormat="1" applyFont="1" applyFill="1" applyBorder="1" applyAlignment="1" applyProtection="1">
      <alignment vertical="top" wrapText="1"/>
    </xf>
    <xf numFmtId="166" fontId="4" fillId="4" borderId="1" xfId="0" applyNumberFormat="1" applyFont="1" applyFill="1" applyBorder="1" applyAlignment="1">
      <alignment vertical="top" wrapText="1"/>
    </xf>
    <xf numFmtId="10" fontId="4" fillId="4" borderId="1" xfId="0" applyNumberFormat="1" applyFont="1" applyFill="1" applyBorder="1" applyAlignment="1">
      <alignment horizontal="center" vertical="top" wrapText="1"/>
    </xf>
    <xf numFmtId="0" fontId="4" fillId="14" borderId="1" xfId="0" applyNumberFormat="1" applyFont="1" applyFill="1" applyBorder="1" applyAlignment="1">
      <alignment vertical="top" wrapText="1"/>
    </xf>
    <xf numFmtId="0" fontId="4" fillId="14" borderId="1" xfId="0" applyNumberFormat="1" applyFont="1" applyFill="1" applyBorder="1" applyAlignment="1">
      <alignment vertical="top" wrapText="1" shrinkToFit="1"/>
    </xf>
    <xf numFmtId="0" fontId="4" fillId="14" borderId="1" xfId="0" applyFont="1" applyFill="1" applyBorder="1" applyAlignment="1">
      <alignment vertical="top" wrapText="1"/>
    </xf>
    <xf numFmtId="165" fontId="4" fillId="14" borderId="1" xfId="0" applyNumberFormat="1" applyFont="1" applyFill="1" applyBorder="1" applyAlignment="1">
      <alignment vertical="top" wrapText="1"/>
    </xf>
    <xf numFmtId="9" fontId="4" fillId="12" borderId="1" xfId="0" applyNumberFormat="1" applyFont="1" applyFill="1" applyBorder="1" applyAlignment="1">
      <alignment vertical="top" wrapText="1"/>
    </xf>
    <xf numFmtId="0" fontId="4" fillId="12" borderId="1" xfId="0" applyNumberFormat="1" applyFont="1" applyFill="1" applyBorder="1" applyAlignment="1">
      <alignment horizontal="right" vertical="top" wrapText="1"/>
    </xf>
    <xf numFmtId="0" fontId="4" fillId="15" borderId="1" xfId="0" applyNumberFormat="1" applyFont="1" applyFill="1" applyBorder="1" applyAlignment="1">
      <alignment vertical="top" wrapText="1"/>
    </xf>
    <xf numFmtId="0" fontId="12" fillId="0" borderId="1" xfId="0" applyFont="1" applyFill="1" applyBorder="1"/>
    <xf numFmtId="0" fontId="4" fillId="5" borderId="1" xfId="0" applyNumberFormat="1" applyFont="1" applyFill="1" applyBorder="1" applyAlignment="1">
      <alignment vertical="top" wrapText="1" shrinkToFit="1"/>
    </xf>
    <xf numFmtId="0" fontId="4" fillId="16" borderId="1" xfId="0" applyNumberFormat="1" applyFont="1" applyFill="1" applyBorder="1" applyAlignment="1">
      <alignment vertical="top" wrapText="1"/>
    </xf>
    <xf numFmtId="0" fontId="4" fillId="16" borderId="1" xfId="0" applyFont="1" applyFill="1" applyBorder="1" applyAlignment="1">
      <alignment vertical="top" wrapText="1"/>
    </xf>
    <xf numFmtId="0" fontId="15" fillId="16" borderId="1" xfId="0" applyFont="1" applyFill="1" applyBorder="1" applyAlignment="1">
      <alignment vertical="top" wrapText="1"/>
    </xf>
    <xf numFmtId="0" fontId="18" fillId="14" borderId="1" xfId="0" applyNumberFormat="1" applyFont="1" applyFill="1" applyBorder="1" applyAlignment="1">
      <alignment vertical="top" wrapText="1"/>
    </xf>
    <xf numFmtId="0" fontId="12" fillId="17" borderId="1" xfId="0" applyFont="1" applyFill="1" applyBorder="1"/>
    <xf numFmtId="0" fontId="12" fillId="17" borderId="1" xfId="0" applyFont="1" applyFill="1" applyBorder="1" applyAlignment="1">
      <alignment vertical="top" wrapText="1"/>
    </xf>
    <xf numFmtId="0" fontId="18" fillId="5" borderId="1" xfId="0" applyNumberFormat="1" applyFont="1" applyFill="1" applyBorder="1" applyAlignment="1">
      <alignment vertical="top" wrapText="1"/>
    </xf>
    <xf numFmtId="0" fontId="18" fillId="0" borderId="1" xfId="0" applyNumberFormat="1" applyFont="1" applyFill="1" applyBorder="1" applyAlignment="1">
      <alignment vertical="top" wrapText="1" shrinkToFit="1"/>
    </xf>
    <xf numFmtId="164" fontId="18"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67" fontId="15" fillId="0" borderId="1" xfId="0" applyNumberFormat="1" applyFont="1" applyFill="1" applyBorder="1" applyAlignment="1">
      <alignment vertical="top" wrapText="1"/>
    </xf>
    <xf numFmtId="0" fontId="12" fillId="0" borderId="1" xfId="0" applyNumberFormat="1" applyFont="1" applyFill="1" applyBorder="1" applyAlignment="1">
      <alignment vertical="top" wrapText="1"/>
    </xf>
    <xf numFmtId="17" fontId="4" fillId="0" borderId="1" xfId="0" applyNumberFormat="1" applyFont="1" applyFill="1" applyBorder="1" applyAlignment="1">
      <alignment vertical="top" wrapText="1"/>
    </xf>
    <xf numFmtId="164" fontId="18" fillId="0" borderId="1" xfId="0" applyNumberFormat="1"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xf numFmtId="0" fontId="13" fillId="0" borderId="0" xfId="0" applyFont="1" applyFill="1" applyBorder="1"/>
    <xf numFmtId="0" fontId="15" fillId="18" borderId="1" xfId="0" applyFont="1" applyFill="1" applyBorder="1" applyAlignment="1">
      <alignment vertical="top" wrapText="1"/>
    </xf>
    <xf numFmtId="0" fontId="4" fillId="5" borderId="1" xfId="0" applyFont="1" applyFill="1" applyBorder="1" applyAlignment="1">
      <alignment horizontal="center" vertical="top" wrapText="1"/>
    </xf>
    <xf numFmtId="0" fontId="15" fillId="10" borderId="1" xfId="0" applyFont="1" applyFill="1" applyBorder="1" applyAlignment="1">
      <alignment vertical="top" wrapText="1"/>
    </xf>
    <xf numFmtId="0" fontId="15" fillId="4" borderId="1" xfId="0" applyFont="1" applyFill="1" applyBorder="1" applyAlignment="1">
      <alignment vertical="center" wrapText="1"/>
    </xf>
    <xf numFmtId="0" fontId="15" fillId="19" borderId="1" xfId="0" applyFont="1" applyFill="1" applyBorder="1" applyAlignment="1">
      <alignment vertical="top" wrapText="1"/>
    </xf>
    <xf numFmtId="0" fontId="4" fillId="19" borderId="1" xfId="0" applyFont="1" applyFill="1" applyBorder="1" applyAlignment="1">
      <alignment vertical="top" wrapText="1"/>
    </xf>
    <xf numFmtId="0" fontId="0" fillId="19" borderId="0" xfId="0" applyFill="1"/>
    <xf numFmtId="0" fontId="4" fillId="19" borderId="1" xfId="0" applyNumberFormat="1" applyFont="1" applyFill="1" applyBorder="1" applyAlignment="1">
      <alignment vertical="top" wrapText="1"/>
    </xf>
    <xf numFmtId="166" fontId="4" fillId="19" borderId="1" xfId="0" applyNumberFormat="1" applyFont="1" applyFill="1" applyBorder="1" applyAlignment="1">
      <alignment vertical="top" wrapText="1"/>
    </xf>
    <xf numFmtId="165" fontId="4" fillId="19" borderId="1" xfId="0" applyNumberFormat="1" applyFont="1" applyFill="1" applyBorder="1" applyAlignment="1">
      <alignment vertical="top" wrapText="1"/>
    </xf>
    <xf numFmtId="0" fontId="12" fillId="20" borderId="1" xfId="0" applyFont="1" applyFill="1" applyBorder="1" applyAlignment="1">
      <alignment vertical="top" wrapText="1"/>
    </xf>
    <xf numFmtId="0" fontId="12" fillId="20" borderId="1" xfId="0" applyFont="1" applyFill="1" applyBorder="1"/>
    <xf numFmtId="0" fontId="12" fillId="19" borderId="0" xfId="0" applyFont="1" applyFill="1"/>
    <xf numFmtId="0" fontId="12" fillId="19" borderId="1" xfId="0" applyFont="1" applyFill="1" applyBorder="1" applyAlignment="1">
      <alignment vertical="top" wrapText="1"/>
    </xf>
    <xf numFmtId="0" fontId="12" fillId="19" borderId="1" xfId="0" applyFont="1" applyFill="1" applyBorder="1"/>
    <xf numFmtId="1" fontId="4" fillId="19" borderId="1" xfId="2" applyNumberFormat="1" applyFont="1" applyFill="1" applyBorder="1" applyAlignment="1" applyProtection="1">
      <alignment vertical="top" wrapText="1"/>
    </xf>
    <xf numFmtId="10" fontId="4" fillId="5" borderId="1" xfId="0" applyNumberFormat="1" applyFont="1" applyFill="1" applyBorder="1" applyAlignment="1">
      <alignment vertical="top" wrapText="1"/>
    </xf>
    <xf numFmtId="0" fontId="4" fillId="5" borderId="1" xfId="4" applyNumberFormat="1" applyFont="1" applyFill="1" applyBorder="1" applyAlignment="1">
      <alignment vertical="top" wrapText="1" shrinkToFit="1"/>
    </xf>
    <xf numFmtId="165" fontId="4" fillId="5" borderId="1" xfId="1" applyNumberFormat="1" applyFont="1" applyFill="1" applyBorder="1" applyAlignment="1">
      <alignment horizontal="center" vertical="top" wrapText="1"/>
    </xf>
    <xf numFmtId="165" fontId="4" fillId="0" borderId="1" xfId="1" applyNumberFormat="1" applyFont="1" applyFill="1" applyBorder="1" applyAlignment="1">
      <alignment horizontal="center" vertical="top" wrapText="1"/>
    </xf>
    <xf numFmtId="166" fontId="4" fillId="0" borderId="1" xfId="0" applyNumberFormat="1" applyFont="1" applyFill="1" applyBorder="1" applyAlignment="1">
      <alignment vertical="top" wrapText="1"/>
    </xf>
    <xf numFmtId="0" fontId="4" fillId="0" borderId="1" xfId="1" applyNumberFormat="1" applyFont="1" applyFill="1" applyBorder="1" applyAlignment="1">
      <alignment horizontal="center" vertical="top" wrapText="1" shrinkToFit="1"/>
    </xf>
    <xf numFmtId="10" fontId="4"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9" fontId="4" fillId="4" borderId="1" xfId="0" applyNumberFormat="1" applyFont="1" applyFill="1" applyBorder="1" applyAlignment="1">
      <alignment horizontal="center" vertical="top" wrapText="1"/>
    </xf>
    <xf numFmtId="0" fontId="18" fillId="9" borderId="1" xfId="0" applyFont="1" applyFill="1" applyBorder="1" applyAlignment="1">
      <alignment vertical="top" wrapText="1"/>
    </xf>
    <xf numFmtId="0" fontId="0" fillId="4" borderId="0" xfId="0" applyFill="1" applyAlignment="1">
      <alignment vertical="center"/>
    </xf>
    <xf numFmtId="0" fontId="32" fillId="4" borderId="1" xfId="0" applyFont="1" applyFill="1" applyBorder="1" applyAlignment="1">
      <alignment vertical="top" wrapText="1"/>
    </xf>
    <xf numFmtId="0" fontId="15" fillId="0" borderId="1" xfId="0" applyFont="1" applyBorder="1" applyAlignment="1">
      <alignment vertical="top"/>
    </xf>
    <xf numFmtId="0" fontId="4" fillId="4" borderId="1" xfId="0" applyNumberFormat="1" applyFont="1" applyFill="1" applyBorder="1" applyAlignment="1">
      <alignment vertical="top" wrapText="1"/>
    </xf>
    <xf numFmtId="9" fontId="4"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33" fillId="0" borderId="1" xfId="0" applyNumberFormat="1" applyFont="1" applyFill="1" applyBorder="1" applyAlignment="1">
      <alignment vertical="top" wrapText="1"/>
    </xf>
    <xf numFmtId="0" fontId="33" fillId="0" borderId="1" xfId="0" applyNumberFormat="1" applyFont="1" applyFill="1" applyBorder="1" applyAlignment="1">
      <alignment vertical="top" wrapText="1" shrinkToFit="1"/>
    </xf>
    <xf numFmtId="0" fontId="4" fillId="0" borderId="4"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6" fillId="2" borderId="1" xfId="0" applyNumberFormat="1" applyFont="1" applyFill="1" applyBorder="1" applyAlignment="1">
      <alignment vertical="top" wrapText="1"/>
    </xf>
    <xf numFmtId="0" fontId="6" fillId="0" borderId="1" xfId="0" applyNumberFormat="1" applyFont="1" applyFill="1" applyBorder="1" applyAlignment="1">
      <alignment horizontal="center" vertical="top" wrapText="1"/>
    </xf>
    <xf numFmtId="0" fontId="15" fillId="0" borderId="1" xfId="0" applyFont="1" applyBorder="1" applyAlignment="1">
      <alignment horizontal="center" vertical="top" wrapText="1"/>
    </xf>
    <xf numFmtId="0" fontId="4" fillId="5" borderId="1" xfId="0" applyNumberFormat="1" applyFont="1" applyFill="1" applyBorder="1" applyAlignment="1">
      <alignment horizontal="center" vertical="top" wrapText="1"/>
    </xf>
    <xf numFmtId="3" fontId="4" fillId="4" borderId="1" xfId="0" applyNumberFormat="1" applyFont="1" applyFill="1" applyBorder="1" applyAlignment="1">
      <alignment horizontal="center" vertical="top" wrapText="1"/>
    </xf>
    <xf numFmtId="0" fontId="15" fillId="4" borderId="1" xfId="0" applyNumberFormat="1" applyFont="1" applyFill="1" applyBorder="1" applyAlignment="1">
      <alignment horizontal="center" vertical="top" wrapText="1"/>
    </xf>
    <xf numFmtId="0" fontId="18" fillId="4" borderId="1" xfId="0" applyNumberFormat="1" applyFont="1" applyFill="1" applyBorder="1" applyAlignment="1">
      <alignment horizontal="center" vertical="top" wrapText="1"/>
    </xf>
    <xf numFmtId="0" fontId="18" fillId="0" borderId="1" xfId="0" applyNumberFormat="1" applyFont="1" applyFill="1" applyBorder="1" applyAlignment="1">
      <alignment horizontal="center" vertical="top" wrapText="1"/>
    </xf>
    <xf numFmtId="0" fontId="4" fillId="12" borderId="1" xfId="0" applyNumberFormat="1" applyFont="1" applyFill="1" applyBorder="1" applyAlignment="1">
      <alignment horizontal="center" vertical="top" wrapText="1"/>
    </xf>
    <xf numFmtId="167" fontId="4" fillId="4" borderId="1"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166" fontId="4" fillId="4" borderId="1" xfId="0" applyNumberFormat="1" applyFont="1" applyFill="1" applyBorder="1" applyAlignment="1">
      <alignment horizontal="center" vertical="top" wrapText="1"/>
    </xf>
    <xf numFmtId="164" fontId="4" fillId="4" borderId="1" xfId="0" applyNumberFormat="1" applyFont="1" applyFill="1" applyBorder="1" applyAlignment="1">
      <alignment horizontal="center" vertical="top" wrapText="1"/>
    </xf>
    <xf numFmtId="164" fontId="1" fillId="4" borderId="1" xfId="0" applyNumberFormat="1" applyFont="1" applyFill="1" applyBorder="1" applyAlignment="1">
      <alignment horizontal="center" vertical="top" wrapText="1"/>
    </xf>
    <xf numFmtId="164" fontId="4" fillId="12" borderId="1" xfId="0" applyNumberFormat="1"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9" fontId="4" fillId="0" borderId="1" xfId="5" applyNumberFormat="1" applyFont="1" applyFill="1" applyBorder="1" applyAlignment="1">
      <alignment horizontal="center" vertical="top" wrapText="1" shrinkToFit="1"/>
    </xf>
    <xf numFmtId="0" fontId="4" fillId="0" borderId="1" xfId="5" applyNumberFormat="1" applyFont="1" applyFill="1" applyBorder="1" applyAlignment="1">
      <alignment horizontal="center" vertical="top" wrapText="1" shrinkToFit="1"/>
    </xf>
    <xf numFmtId="9" fontId="4" fillId="0" borderId="1" xfId="6" applyNumberFormat="1" applyFont="1" applyFill="1" applyBorder="1" applyAlignment="1">
      <alignment horizontal="center" vertical="top" wrapText="1" shrinkToFit="1"/>
    </xf>
    <xf numFmtId="3" fontId="4"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center" vertical="top" wrapText="1"/>
    </xf>
    <xf numFmtId="165" fontId="4" fillId="0" borderId="1" xfId="0" applyNumberFormat="1" applyFont="1" applyFill="1" applyBorder="1" applyAlignment="1">
      <alignment horizontal="center" vertical="top" wrapText="1"/>
    </xf>
    <xf numFmtId="10" fontId="4" fillId="0" borderId="1" xfId="1" applyNumberFormat="1" applyFont="1" applyFill="1" applyBorder="1" applyAlignment="1">
      <alignment horizontal="center" vertical="top" wrapText="1" shrinkToFit="1"/>
    </xf>
    <xf numFmtId="164" fontId="4" fillId="0" borderId="1" xfId="0" applyNumberFormat="1" applyFont="1" applyFill="1" applyBorder="1" applyAlignment="1">
      <alignment horizontal="center" vertical="top" wrapText="1"/>
    </xf>
    <xf numFmtId="0" fontId="0" fillId="0" borderId="0" xfId="0" applyAlignment="1">
      <alignment horizontal="center" vertical="top"/>
    </xf>
    <xf numFmtId="0" fontId="4" fillId="4" borderId="1" xfId="0" applyFont="1" applyFill="1" applyBorder="1" applyAlignment="1">
      <alignment horizontal="center" vertical="top"/>
    </xf>
    <xf numFmtId="10" fontId="15" fillId="0" borderId="1" xfId="0" applyNumberFormat="1" applyFont="1" applyFill="1" applyBorder="1" applyAlignment="1">
      <alignment horizontal="center" vertical="top" wrapText="1"/>
    </xf>
    <xf numFmtId="10" fontId="15" fillId="0" borderId="1" xfId="8" applyNumberFormat="1" applyFont="1" applyFill="1" applyBorder="1" applyAlignment="1">
      <alignment horizontal="center" vertical="top" wrapText="1"/>
    </xf>
    <xf numFmtId="0" fontId="33" fillId="5" borderId="1" xfId="0" applyNumberFormat="1" applyFont="1" applyFill="1" applyBorder="1" applyAlignment="1">
      <alignment horizontal="center" vertical="top" wrapText="1"/>
    </xf>
    <xf numFmtId="49" fontId="4" fillId="4" borderId="1" xfId="0" applyNumberFormat="1" applyFont="1" applyFill="1" applyBorder="1" applyAlignment="1">
      <alignmen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0" fontId="6" fillId="2" borderId="0" xfId="0" applyNumberFormat="1" applyFont="1" applyFill="1" applyBorder="1" applyAlignment="1">
      <alignment horizontal="center" vertical="top" wrapText="1"/>
    </xf>
    <xf numFmtId="0" fontId="15" fillId="0" borderId="1" xfId="0" applyFont="1" applyFill="1" applyBorder="1" applyAlignment="1">
      <alignment horizontal="center" vertical="center" wrapText="1"/>
    </xf>
    <xf numFmtId="0" fontId="15" fillId="4" borderId="1" xfId="0" applyFont="1" applyFill="1" applyBorder="1" applyAlignment="1">
      <alignment horizontal="center" vertical="top" wrapText="1"/>
    </xf>
    <xf numFmtId="9" fontId="4"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10" fontId="4" fillId="4" borderId="1" xfId="0" applyNumberFormat="1" applyFont="1" applyFill="1" applyBorder="1" applyAlignment="1">
      <alignment horizontal="center" vertical="center" wrapText="1"/>
    </xf>
    <xf numFmtId="165" fontId="4" fillId="4" borderId="1" xfId="1" applyNumberFormat="1" applyFont="1" applyFill="1" applyBorder="1" applyAlignment="1">
      <alignment horizontal="center" vertical="top" wrapText="1"/>
    </xf>
    <xf numFmtId="3" fontId="4" fillId="5" borderId="1" xfId="1" applyNumberFormat="1" applyFont="1" applyFill="1" applyBorder="1" applyAlignment="1">
      <alignment horizontal="center" vertical="top" wrapText="1" shrinkToFit="1"/>
    </xf>
    <xf numFmtId="3" fontId="4" fillId="4" borderId="1" xfId="1" applyNumberFormat="1" applyFont="1" applyFill="1" applyBorder="1" applyAlignment="1">
      <alignment horizontal="center" vertical="top" wrapText="1" shrinkToFit="1"/>
    </xf>
    <xf numFmtId="3" fontId="4" fillId="5" borderId="1" xfId="0" applyNumberFormat="1" applyFont="1" applyFill="1" applyBorder="1" applyAlignment="1">
      <alignment vertical="top" wrapText="1"/>
    </xf>
    <xf numFmtId="0" fontId="15" fillId="5" borderId="1" xfId="0" applyNumberFormat="1" applyFont="1" applyFill="1" applyBorder="1" applyAlignment="1">
      <alignment horizontal="center" vertical="top" wrapText="1"/>
    </xf>
    <xf numFmtId="0" fontId="33" fillId="5" borderId="1" xfId="0" applyNumberFormat="1" applyFont="1" applyFill="1" applyBorder="1" applyAlignment="1">
      <alignment vertical="top" wrapText="1"/>
    </xf>
    <xf numFmtId="165" fontId="4" fillId="4" borderId="1" xfId="1" applyNumberFormat="1" applyFont="1" applyFill="1" applyBorder="1" applyAlignment="1">
      <alignment vertical="top" wrapText="1" shrinkToFit="1"/>
    </xf>
    <xf numFmtId="0" fontId="4" fillId="4" borderId="1" xfId="0" applyFont="1" applyFill="1" applyBorder="1" applyAlignment="1">
      <alignment vertical="center" wrapText="1"/>
    </xf>
    <xf numFmtId="0" fontId="4" fillId="4" borderId="1" xfId="1" applyNumberFormat="1" applyFont="1" applyFill="1" applyBorder="1" applyAlignment="1">
      <alignment horizontal="center" vertical="top" wrapText="1" shrinkToFit="1"/>
    </xf>
    <xf numFmtId="0" fontId="33" fillId="4" borderId="1" xfId="0" applyNumberFormat="1" applyFont="1" applyFill="1" applyBorder="1" applyAlignment="1">
      <alignment horizontal="center" vertical="top" wrapText="1"/>
    </xf>
    <xf numFmtId="9" fontId="18" fillId="4" borderId="1" xfId="0" applyNumberFormat="1" applyFont="1" applyFill="1" applyBorder="1" applyAlignment="1">
      <alignment horizontal="center" vertical="top" wrapText="1"/>
    </xf>
    <xf numFmtId="0" fontId="15" fillId="0" borderId="1" xfId="0" applyFont="1" applyBorder="1" applyAlignment="1">
      <alignment horizontal="center" vertical="top"/>
    </xf>
    <xf numFmtId="0" fontId="26" fillId="4" borderId="1" xfId="0" applyFont="1" applyFill="1" applyBorder="1"/>
    <xf numFmtId="0" fontId="4" fillId="10" borderId="1" xfId="0" applyFont="1" applyFill="1" applyBorder="1" applyAlignment="1">
      <alignment vertical="top" wrapText="1"/>
    </xf>
    <xf numFmtId="0" fontId="0" fillId="4" borderId="1" xfId="0" applyFill="1" applyBorder="1" applyAlignment="1">
      <alignment horizontal="center" vertical="top"/>
    </xf>
    <xf numFmtId="3" fontId="15" fillId="4" borderId="1" xfId="0" applyNumberFormat="1" applyFont="1" applyFill="1" applyBorder="1" applyAlignment="1">
      <alignment horizontal="center" vertical="top" wrapText="1"/>
    </xf>
    <xf numFmtId="0" fontId="4" fillId="4" borderId="1" xfId="0" applyNumberFormat="1" applyFont="1" applyFill="1" applyBorder="1" applyAlignment="1">
      <alignment horizontal="left" vertical="top" wrapText="1"/>
    </xf>
    <xf numFmtId="0" fontId="4" fillId="14" borderId="1" xfId="0" applyNumberFormat="1" applyFont="1" applyFill="1" applyBorder="1" applyAlignment="1">
      <alignment horizontal="left" vertical="top" wrapText="1"/>
    </xf>
    <xf numFmtId="10" fontId="4" fillId="4" borderId="1" xfId="1" applyNumberFormat="1" applyFont="1" applyFill="1" applyBorder="1" applyAlignment="1">
      <alignment horizontal="center" vertical="top" wrapText="1" shrinkToFit="1"/>
    </xf>
    <xf numFmtId="165" fontId="4" fillId="4" borderId="1" xfId="0" applyNumberFormat="1" applyFont="1" applyFill="1" applyBorder="1" applyAlignment="1">
      <alignment horizontal="center" vertical="top" wrapText="1"/>
    </xf>
    <xf numFmtId="10" fontId="4" fillId="4" borderId="1" xfId="8" applyNumberFormat="1" applyFont="1" applyFill="1" applyBorder="1" applyAlignment="1">
      <alignment vertical="top" wrapText="1"/>
    </xf>
    <xf numFmtId="9" fontId="15" fillId="4" borderId="1" xfId="0" applyNumberFormat="1" applyFont="1" applyFill="1" applyBorder="1" applyAlignment="1">
      <alignment horizontal="center" vertical="top" wrapText="1"/>
    </xf>
    <xf numFmtId="17" fontId="4" fillId="4" borderId="1" xfId="0" applyNumberFormat="1" applyFont="1" applyFill="1" applyBorder="1" applyAlignment="1">
      <alignment vertical="top" wrapText="1"/>
    </xf>
    <xf numFmtId="0" fontId="15" fillId="0" borderId="1" xfId="0" applyNumberFormat="1" applyFont="1" applyFill="1" applyBorder="1" applyAlignment="1">
      <alignment horizontal="center" vertical="top" wrapText="1"/>
    </xf>
    <xf numFmtId="0" fontId="4" fillId="4" borderId="1" xfId="0" quotePrefix="1" applyNumberFormat="1" applyFont="1" applyFill="1" applyBorder="1" applyAlignment="1">
      <alignment horizontal="center" vertical="top" wrapText="1"/>
    </xf>
    <xf numFmtId="164" fontId="4" fillId="4" borderId="1" xfId="0" quotePrefix="1" applyNumberFormat="1" applyFont="1" applyFill="1" applyBorder="1" applyAlignment="1">
      <alignment horizontal="center" vertical="top" wrapText="1"/>
    </xf>
    <xf numFmtId="9" fontId="15" fillId="0" borderId="1" xfId="0" quotePrefix="1" applyNumberFormat="1" applyFont="1" applyFill="1" applyBorder="1" applyAlignment="1">
      <alignment horizontal="center" vertical="top" wrapText="1"/>
    </xf>
    <xf numFmtId="9" fontId="4" fillId="12"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49" fontId="4" fillId="4" borderId="1" xfId="0" applyNumberFormat="1" applyFont="1" applyFill="1" applyBorder="1" applyAlignment="1">
      <alignment vertical="top" wrapText="1"/>
    </xf>
    <xf numFmtId="0" fontId="0" fillId="0" borderId="1" xfId="0"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xf>
    <xf numFmtId="0" fontId="15" fillId="0" borderId="1" xfId="0" applyFont="1" applyBorder="1" applyAlignment="1">
      <alignment vertical="top" wrapText="1"/>
    </xf>
    <xf numFmtId="0" fontId="4" fillId="4"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5" xfId="0" applyNumberFormat="1" applyFont="1" applyFill="1" applyBorder="1" applyAlignment="1">
      <alignment vertical="top" wrapText="1"/>
    </xf>
    <xf numFmtId="0" fontId="4" fillId="5" borderId="5" xfId="0" applyNumberFormat="1" applyFont="1" applyFill="1" applyBorder="1" applyAlignment="1">
      <alignment vertical="top" wrapText="1"/>
    </xf>
    <xf numFmtId="0" fontId="0" fillId="0" borderId="1" xfId="0" applyFont="1" applyBorder="1" applyAlignment="1">
      <alignment horizontal="left" vertical="top" wrapText="1"/>
    </xf>
    <xf numFmtId="0" fontId="4" fillId="0" borderId="11" xfId="0" applyNumberFormat="1" applyFont="1" applyBorder="1" applyAlignment="1">
      <alignment vertical="top" wrapText="1"/>
    </xf>
    <xf numFmtId="0" fontId="0" fillId="0" borderId="12" xfId="0" applyBorder="1"/>
    <xf numFmtId="0" fontId="15" fillId="0" borderId="12" xfId="0" applyFont="1" applyBorder="1"/>
    <xf numFmtId="0" fontId="16" fillId="2" borderId="2" xfId="0" applyFont="1" applyFill="1" applyBorder="1" applyAlignment="1">
      <alignment horizontal="center" vertical="top" wrapText="1"/>
    </xf>
    <xf numFmtId="0" fontId="12" fillId="10" borderId="2" xfId="0" applyFont="1" applyFill="1" applyBorder="1"/>
    <xf numFmtId="0" fontId="12" fillId="0" borderId="2" xfId="0" applyFont="1" applyBorder="1" applyAlignment="1">
      <alignment horizontal="center" vertical="top" wrapText="1"/>
    </xf>
    <xf numFmtId="0" fontId="12" fillId="9" borderId="2" xfId="0" applyFont="1" applyFill="1" applyBorder="1" applyAlignment="1">
      <alignment vertical="top" wrapText="1"/>
    </xf>
    <xf numFmtId="0" fontId="1" fillId="9" borderId="2" xfId="0" applyNumberFormat="1" applyFont="1" applyFill="1" applyBorder="1" applyAlignment="1">
      <alignment vertical="top" wrapText="1"/>
    </xf>
    <xf numFmtId="0" fontId="13" fillId="9" borderId="2" xfId="0" applyFont="1" applyFill="1" applyBorder="1" applyAlignment="1">
      <alignment vertical="top" wrapText="1"/>
    </xf>
    <xf numFmtId="0" fontId="13" fillId="0" borderId="2" xfId="0" applyFont="1" applyFill="1" applyBorder="1" applyAlignment="1">
      <alignment vertical="top" wrapText="1"/>
    </xf>
    <xf numFmtId="0" fontId="12" fillId="17" borderId="2" xfId="0" applyFont="1" applyFill="1" applyBorder="1" applyAlignment="1">
      <alignment vertical="top" wrapText="1"/>
    </xf>
    <xf numFmtId="0" fontId="12" fillId="10" borderId="2" xfId="0" applyNumberFormat="1" applyFont="1" applyFill="1" applyBorder="1" applyAlignment="1">
      <alignment vertical="top" wrapText="1"/>
    </xf>
    <xf numFmtId="0" fontId="12" fillId="0" borderId="2" xfId="0" applyNumberFormat="1" applyFont="1" applyFill="1" applyBorder="1" applyAlignment="1">
      <alignment vertical="top" wrapText="1"/>
    </xf>
    <xf numFmtId="0" fontId="12" fillId="19" borderId="2" xfId="0" applyFont="1" applyFill="1" applyBorder="1" applyAlignment="1">
      <alignment vertical="top" wrapText="1"/>
    </xf>
    <xf numFmtId="0" fontId="12" fillId="20" borderId="2" xfId="0" applyFont="1" applyFill="1" applyBorder="1" applyAlignment="1">
      <alignment vertical="top" wrapText="1"/>
    </xf>
    <xf numFmtId="0" fontId="12" fillId="0" borderId="2" xfId="0" applyFont="1" applyFill="1" applyBorder="1" applyAlignment="1">
      <alignment vertical="top" wrapText="1"/>
    </xf>
    <xf numFmtId="0" fontId="1" fillId="9" borderId="2" xfId="0" applyFont="1" applyFill="1" applyBorder="1" applyAlignment="1">
      <alignment vertical="top" wrapText="1"/>
    </xf>
    <xf numFmtId="0" fontId="12" fillId="9" borderId="2" xfId="0" applyFont="1" applyFill="1" applyBorder="1"/>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top" wrapText="1"/>
    </xf>
    <xf numFmtId="0" fontId="0" fillId="0" borderId="1" xfId="0" applyFill="1" applyBorder="1"/>
    <xf numFmtId="0" fontId="0" fillId="5" borderId="1" xfId="0" applyFill="1" applyBorder="1" applyAlignment="1">
      <alignment horizontal="center" vertical="top"/>
    </xf>
    <xf numFmtId="0" fontId="0" fillId="0" borderId="1" xfId="0" applyNumberFormat="1" applyBorder="1"/>
    <xf numFmtId="0" fontId="11" fillId="0" borderId="1" xfId="0" applyFont="1" applyBorder="1"/>
    <xf numFmtId="0" fontId="0" fillId="0" borderId="1" xfId="0" applyBorder="1" applyAlignment="1">
      <alignment vertical="center"/>
    </xf>
    <xf numFmtId="0" fontId="0" fillId="0" borderId="1" xfId="0" applyBorder="1" applyAlignment="1">
      <alignment horizontal="center" vertical="top"/>
    </xf>
    <xf numFmtId="0" fontId="4" fillId="4" borderId="1" xfId="0" applyFont="1" applyFill="1" applyBorder="1" applyAlignment="1">
      <alignment vertical="top" wrapText="1"/>
    </xf>
    <xf numFmtId="0" fontId="4" fillId="4" borderId="1" xfId="0" applyNumberFormat="1" applyFont="1" applyFill="1" applyBorder="1" applyAlignment="1">
      <alignment vertical="top" wrapText="1"/>
    </xf>
    <xf numFmtId="0" fontId="4" fillId="4" borderId="4" xfId="0" applyNumberFormat="1" applyFont="1" applyFill="1" applyBorder="1" applyAlignment="1">
      <alignment horizontal="left" vertical="top" wrapText="1"/>
    </xf>
    <xf numFmtId="0" fontId="6" fillId="4" borderId="1"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4" fillId="4" borderId="1" xfId="0" applyNumberFormat="1" applyFont="1" applyFill="1" applyBorder="1" applyAlignment="1">
      <alignment vertical="center" wrapText="1"/>
    </xf>
    <xf numFmtId="0" fontId="4" fillId="0" borderId="4" xfId="0" applyNumberFormat="1" applyFont="1" applyFill="1" applyBorder="1" applyAlignment="1">
      <alignment vertical="top" wrapText="1"/>
    </xf>
    <xf numFmtId="0" fontId="0" fillId="0" borderId="3" xfId="0" applyBorder="1" applyAlignment="1">
      <alignment vertical="top" wrapText="1"/>
    </xf>
    <xf numFmtId="9" fontId="4" fillId="5" borderId="1" xfId="0" applyNumberFormat="1" applyFont="1" applyFill="1" applyBorder="1" applyAlignment="1">
      <alignment horizontal="center" vertical="top" wrapText="1"/>
    </xf>
    <xf numFmtId="9" fontId="18" fillId="5" borderId="1" xfId="0" applyNumberFormat="1" applyFont="1" applyFill="1" applyBorder="1" applyAlignment="1">
      <alignment horizontal="center" vertical="top" wrapText="1"/>
    </xf>
    <xf numFmtId="10" fontId="18" fillId="5" borderId="1" xfId="0" applyNumberFormat="1" applyFont="1" applyFill="1" applyBorder="1" applyAlignment="1">
      <alignment horizontal="center" vertical="top" wrapText="1"/>
    </xf>
    <xf numFmtId="0" fontId="18" fillId="5" borderId="1" xfId="0" applyNumberFormat="1" applyFont="1" applyFill="1" applyBorder="1" applyAlignment="1">
      <alignment horizontal="center" vertical="top" wrapText="1"/>
    </xf>
    <xf numFmtId="9" fontId="18" fillId="5" borderId="1" xfId="0" applyNumberFormat="1" applyFont="1" applyFill="1" applyBorder="1" applyAlignment="1">
      <alignment vertical="top" wrapText="1"/>
    </xf>
    <xf numFmtId="164" fontId="18" fillId="5" borderId="1" xfId="0" applyNumberFormat="1" applyFont="1" applyFill="1" applyBorder="1" applyAlignment="1">
      <alignment vertical="top" wrapText="1"/>
    </xf>
    <xf numFmtId="166" fontId="18" fillId="5" borderId="1" xfId="0" applyNumberFormat="1" applyFont="1" applyFill="1" applyBorder="1" applyAlignment="1">
      <alignment vertical="top" wrapText="1"/>
    </xf>
    <xf numFmtId="9" fontId="4" fillId="5" borderId="1" xfId="8" applyFont="1" applyFill="1" applyBorder="1" applyAlignment="1">
      <alignment horizontal="center" vertical="top" wrapText="1"/>
    </xf>
    <xf numFmtId="0" fontId="15" fillId="5" borderId="1" xfId="0" applyFont="1" applyFill="1" applyBorder="1" applyAlignment="1">
      <alignment horizontal="center" vertical="top" wrapText="1"/>
    </xf>
    <xf numFmtId="0" fontId="4" fillId="5" borderId="1" xfId="0" applyNumberFormat="1" applyFont="1" applyFill="1" applyBorder="1" applyAlignment="1">
      <alignment horizontal="right" vertical="top" wrapText="1"/>
    </xf>
    <xf numFmtId="0" fontId="4" fillId="5" borderId="1" xfId="0" applyFont="1" applyFill="1" applyBorder="1" applyAlignment="1">
      <alignment vertical="center" wrapText="1"/>
    </xf>
    <xf numFmtId="0" fontId="0" fillId="0" borderId="0" xfId="0"/>
    <xf numFmtId="0" fontId="15" fillId="0" borderId="1" xfId="0" applyFont="1" applyBorder="1" applyAlignment="1">
      <alignment vertical="top" wrapText="1"/>
    </xf>
    <xf numFmtId="0" fontId="4" fillId="4" borderId="1" xfId="0" applyFont="1" applyFill="1" applyBorder="1" applyAlignment="1">
      <alignment horizontal="center" vertical="top" wrapText="1"/>
    </xf>
    <xf numFmtId="0" fontId="4" fillId="4"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0" fillId="0" borderId="1" xfId="0" applyBorder="1"/>
    <xf numFmtId="0" fontId="15" fillId="0" borderId="1" xfId="0" applyFont="1" applyFill="1" applyBorder="1" applyAlignment="1">
      <alignment horizontal="center" vertical="top" wrapText="1"/>
    </xf>
    <xf numFmtId="0" fontId="6" fillId="2" borderId="3"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15" fillId="4" borderId="1" xfId="0" applyFont="1" applyFill="1" applyBorder="1" applyAlignment="1">
      <alignment horizontal="center" vertical="top" wrapText="1"/>
    </xf>
    <xf numFmtId="0" fontId="0" fillId="2" borderId="0" xfId="0" applyFill="1" applyAlignment="1">
      <alignment horizontal="center" vertical="top"/>
    </xf>
    <xf numFmtId="0" fontId="0" fillId="2" borderId="0" xfId="0" applyFill="1"/>
    <xf numFmtId="0" fontId="0" fillId="5" borderId="0" xfId="0" applyFill="1" applyAlignment="1">
      <alignment horizontal="center" vertical="top"/>
    </xf>
    <xf numFmtId="0" fontId="12" fillId="0" borderId="4" xfId="0" applyFont="1" applyBorder="1" applyAlignment="1">
      <alignment vertical="top" wrapText="1"/>
    </xf>
    <xf numFmtId="0" fontId="12" fillId="0" borderId="4" xfId="0" applyFont="1" applyBorder="1"/>
    <xf numFmtId="0" fontId="6" fillId="2" borderId="3"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18" fillId="0" borderId="3" xfId="0" applyNumberFormat="1" applyFont="1" applyFill="1" applyBorder="1" applyAlignment="1">
      <alignment vertical="top" wrapText="1"/>
    </xf>
    <xf numFmtId="0" fontId="6" fillId="2" borderId="13" xfId="0" applyNumberFormat="1" applyFont="1" applyFill="1" applyBorder="1" applyAlignment="1">
      <alignment horizontal="center" vertical="top" wrapText="1"/>
    </xf>
    <xf numFmtId="0" fontId="0" fillId="5" borderId="1" xfId="0" applyFill="1" applyBorder="1"/>
    <xf numFmtId="0" fontId="26" fillId="5" borderId="1" xfId="0" applyFont="1" applyFill="1" applyBorder="1"/>
    <xf numFmtId="0" fontId="12" fillId="5" borderId="0" xfId="0" applyFont="1" applyFill="1"/>
    <xf numFmtId="0" fontId="15" fillId="5" borderId="1" xfId="0" applyNumberFormat="1" applyFont="1" applyFill="1" applyBorder="1" applyAlignment="1">
      <alignment vertical="top" wrapText="1"/>
    </xf>
    <xf numFmtId="0" fontId="12" fillId="17" borderId="2" xfId="0" applyNumberFormat="1" applyFont="1" applyFill="1" applyBorder="1" applyAlignment="1">
      <alignment vertical="top" wrapText="1"/>
    </xf>
    <xf numFmtId="0" fontId="12" fillId="17"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vertical="center" wrapText="1"/>
    </xf>
    <xf numFmtId="0" fontId="4" fillId="21" borderId="1" xfId="0" applyFont="1" applyFill="1" applyBorder="1" applyAlignment="1">
      <alignment horizontal="center" vertical="top" wrapText="1"/>
    </xf>
    <xf numFmtId="0" fontId="4" fillId="21" borderId="1" xfId="0" applyNumberFormat="1" applyFont="1" applyFill="1" applyBorder="1" applyAlignment="1">
      <alignment horizontal="center" vertical="top" wrapText="1"/>
    </xf>
    <xf numFmtId="0" fontId="4" fillId="21" borderId="1" xfId="0" applyNumberFormat="1" applyFont="1" applyFill="1" applyBorder="1" applyAlignment="1">
      <alignment vertical="top" wrapText="1"/>
    </xf>
    <xf numFmtId="0" fontId="12" fillId="18" borderId="2" xfId="0" applyFont="1" applyFill="1" applyBorder="1" applyAlignment="1">
      <alignment vertical="top" wrapText="1"/>
    </xf>
    <xf numFmtId="0" fontId="12" fillId="18" borderId="1" xfId="0" applyFont="1" applyFill="1" applyBorder="1" applyAlignment="1">
      <alignment vertical="top" wrapText="1"/>
    </xf>
    <xf numFmtId="0" fontId="12" fillId="18" borderId="1" xfId="0" applyFont="1" applyFill="1" applyBorder="1"/>
    <xf numFmtId="0" fontId="12" fillId="21" borderId="0" xfId="0" applyFont="1" applyFill="1"/>
    <xf numFmtId="0" fontId="0" fillId="21" borderId="0" xfId="0" applyFill="1"/>
    <xf numFmtId="0" fontId="15" fillId="21" borderId="1" xfId="0" applyFont="1" applyFill="1" applyBorder="1" applyAlignment="1">
      <alignment horizontal="center" vertical="top" wrapText="1"/>
    </xf>
    <xf numFmtId="0" fontId="4" fillId="4" borderId="1" xfId="0" applyFont="1" applyFill="1" applyBorder="1" applyAlignment="1">
      <alignment vertical="top" wrapText="1"/>
    </xf>
    <xf numFmtId="0" fontId="18" fillId="21" borderId="1" xfId="0" applyNumberFormat="1" applyFont="1" applyFill="1" applyBorder="1" applyAlignment="1">
      <alignment horizontal="center" vertical="top" wrapText="1"/>
    </xf>
    <xf numFmtId="0" fontId="18" fillId="21" borderId="1" xfId="0" applyFont="1" applyFill="1" applyBorder="1" applyAlignment="1">
      <alignment horizontal="center" vertical="top" wrapText="1"/>
    </xf>
    <xf numFmtId="0" fontId="18" fillId="21" borderId="1" xfId="0" applyNumberFormat="1" applyFont="1" applyFill="1" applyBorder="1" applyAlignment="1">
      <alignment vertical="top" wrapText="1"/>
    </xf>
    <xf numFmtId="0" fontId="35" fillId="18" borderId="2" xfId="0" applyFont="1" applyFill="1" applyBorder="1" applyAlignment="1">
      <alignment vertical="top" wrapText="1"/>
    </xf>
    <xf numFmtId="0" fontId="35" fillId="18" borderId="1" xfId="0" applyFont="1" applyFill="1" applyBorder="1" applyAlignment="1">
      <alignment vertical="top" wrapText="1"/>
    </xf>
    <xf numFmtId="0" fontId="35" fillId="18" borderId="1" xfId="0" applyFont="1" applyFill="1" applyBorder="1"/>
    <xf numFmtId="0" fontId="35" fillId="21" borderId="0" xfId="0" applyFont="1" applyFill="1"/>
    <xf numFmtId="0" fontId="11" fillId="21" borderId="0" xfId="0" applyFont="1" applyFill="1"/>
    <xf numFmtId="0" fontId="18" fillId="4" borderId="1" xfId="0" applyFont="1" applyFill="1" applyBorder="1" applyAlignment="1">
      <alignment horizontal="center" vertical="top" wrapText="1"/>
    </xf>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0" fontId="26" fillId="4" borderId="1" xfId="0" applyFont="1" applyFill="1" applyBorder="1" applyAlignment="1">
      <alignment wrapText="1"/>
    </xf>
    <xf numFmtId="0" fontId="4" fillId="4" borderId="1" xfId="0" applyFont="1" applyFill="1" applyBorder="1" applyAlignment="1">
      <alignment vertical="top"/>
    </xf>
    <xf numFmtId="0" fontId="26" fillId="4" borderId="5" xfId="0" applyFont="1" applyFill="1" applyBorder="1" applyAlignment="1">
      <alignment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xf>
    <xf numFmtId="0" fontId="16" fillId="2" borderId="1" xfId="0" applyFont="1" applyFill="1" applyBorder="1" applyAlignment="1">
      <alignment vertical="top" wrapText="1"/>
    </xf>
    <xf numFmtId="0" fontId="15" fillId="0" borderId="0" xfId="0" applyFont="1" applyFill="1" applyBorder="1" applyAlignment="1">
      <alignment horizontal="center" vertical="top" wrapText="1"/>
    </xf>
    <xf numFmtId="0" fontId="4" fillId="7" borderId="1" xfId="0" applyNumberFormat="1" applyFont="1" applyFill="1" applyBorder="1" applyAlignment="1">
      <alignment vertical="top" wrapText="1"/>
    </xf>
    <xf numFmtId="0" fontId="4" fillId="22" borderId="1" xfId="0" applyNumberFormat="1" applyFont="1" applyFill="1" applyBorder="1" applyAlignment="1">
      <alignment vertical="top" wrapText="1"/>
    </xf>
    <xf numFmtId="0" fontId="4" fillId="7" borderId="1" xfId="0" applyNumberFormat="1" applyFont="1" applyFill="1" applyBorder="1" applyAlignment="1">
      <alignment horizontal="center" vertical="top" wrapText="1"/>
    </xf>
    <xf numFmtId="0" fontId="26" fillId="7" borderId="1" xfId="0" applyFont="1" applyFill="1" applyBorder="1"/>
    <xf numFmtId="0" fontId="0" fillId="7" borderId="1" xfId="0" applyFill="1" applyBorder="1"/>
    <xf numFmtId="0" fontId="12" fillId="23" borderId="2" xfId="0" applyFont="1" applyFill="1" applyBorder="1" applyAlignment="1">
      <alignment vertical="top" wrapText="1"/>
    </xf>
    <xf numFmtId="0" fontId="12" fillId="23" borderId="1" xfId="0" applyFont="1" applyFill="1" applyBorder="1" applyAlignment="1">
      <alignment vertical="top" wrapText="1"/>
    </xf>
    <xf numFmtId="0" fontId="12" fillId="23" borderId="1" xfId="0" applyFont="1" applyFill="1" applyBorder="1"/>
    <xf numFmtId="0" fontId="12" fillId="7" borderId="0" xfId="0" applyFont="1" applyFill="1"/>
    <xf numFmtId="0" fontId="0" fillId="7" borderId="0" xfId="0" applyFill="1"/>
    <xf numFmtId="0" fontId="4" fillId="7" borderId="1" xfId="0" applyFont="1" applyFill="1" applyBorder="1" applyAlignment="1">
      <alignment vertical="top"/>
    </xf>
    <xf numFmtId="0" fontId="4" fillId="7" borderId="1" xfId="0" applyFont="1" applyFill="1" applyBorder="1" applyAlignment="1">
      <alignment vertical="top" wrapText="1"/>
    </xf>
    <xf numFmtId="0" fontId="18" fillId="7"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0" fillId="7" borderId="1" xfId="0" applyFill="1" applyBorder="1" applyAlignment="1">
      <alignment horizontal="center" vertical="top"/>
    </xf>
    <xf numFmtId="0" fontId="4" fillId="4" borderId="0" xfId="0" applyNumberFormat="1" applyFont="1" applyFill="1" applyBorder="1" applyAlignment="1">
      <alignment vertical="top" wrapText="1"/>
    </xf>
    <xf numFmtId="0" fontId="18" fillId="4" borderId="0" xfId="0" applyNumberFormat="1" applyFont="1" applyFill="1" applyBorder="1" applyAlignment="1">
      <alignment vertical="top" wrapText="1"/>
    </xf>
    <xf numFmtId="0" fontId="12" fillId="10" borderId="1" xfId="0" applyFont="1" applyFill="1" applyBorder="1" applyAlignment="1">
      <alignment vertical="top" wrapText="1"/>
    </xf>
    <xf numFmtId="0" fontId="0" fillId="4" borderId="1" xfId="0" applyFill="1" applyBorder="1"/>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15" fillId="0" borderId="1" xfId="0" applyFont="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16" fillId="2" borderId="1" xfId="0" applyFont="1" applyFill="1" applyBorder="1" applyAlignment="1">
      <alignment vertical="top" wrapText="1"/>
    </xf>
    <xf numFmtId="0" fontId="0" fillId="0" borderId="0" xfId="0" applyFill="1" applyAlignment="1">
      <alignment vertical="top"/>
    </xf>
    <xf numFmtId="0" fontId="15" fillId="0" borderId="1" xfId="0" applyFont="1" applyFill="1" applyBorder="1" applyAlignment="1">
      <alignment vertical="top"/>
    </xf>
    <xf numFmtId="0" fontId="16" fillId="4" borderId="1" xfId="0" applyFont="1" applyFill="1" applyBorder="1" applyAlignment="1">
      <alignment horizontal="center" vertical="top" wrapText="1"/>
    </xf>
    <xf numFmtId="0" fontId="15" fillId="4" borderId="1" xfId="0" applyFont="1" applyFill="1" applyBorder="1" applyAlignment="1">
      <alignment horizontal="center" vertical="top"/>
    </xf>
    <xf numFmtId="0" fontId="15" fillId="10" borderId="1" xfId="0" applyFont="1" applyFill="1" applyBorder="1"/>
    <xf numFmtId="0" fontId="15" fillId="4" borderId="1" xfId="0" applyFont="1" applyFill="1" applyBorder="1"/>
    <xf numFmtId="0" fontId="12" fillId="4" borderId="1" xfId="0" applyFont="1" applyFill="1" applyBorder="1"/>
    <xf numFmtId="0" fontId="12" fillId="4" borderId="1" xfId="0" applyFont="1" applyFill="1" applyBorder="1" applyAlignment="1">
      <alignment vertical="top" wrapText="1"/>
    </xf>
    <xf numFmtId="0" fontId="1" fillId="10" borderId="1" xfId="0" applyFont="1" applyFill="1" applyBorder="1" applyAlignment="1">
      <alignment vertical="top" wrapText="1"/>
    </xf>
    <xf numFmtId="0" fontId="1" fillId="10" borderId="1" xfId="0" applyFont="1" applyFill="1" applyBorder="1"/>
    <xf numFmtId="0" fontId="1" fillId="4" borderId="1" xfId="0" applyFont="1" applyFill="1" applyBorder="1"/>
    <xf numFmtId="0" fontId="0" fillId="4" borderId="1" xfId="0" applyFont="1" applyFill="1" applyBorder="1" applyAlignment="1">
      <alignment vertical="top"/>
    </xf>
    <xf numFmtId="0" fontId="15" fillId="13" borderId="1" xfId="0" applyFont="1" applyFill="1" applyBorder="1" applyAlignment="1">
      <alignment vertical="top" wrapText="1"/>
    </xf>
    <xf numFmtId="0" fontId="16" fillId="13" borderId="1" xfId="0" applyFont="1" applyFill="1" applyBorder="1" applyAlignment="1">
      <alignment vertical="top" wrapText="1"/>
    </xf>
    <xf numFmtId="0" fontId="4" fillId="24" borderId="1" xfId="0" applyNumberFormat="1" applyFont="1" applyFill="1" applyBorder="1" applyAlignment="1">
      <alignment vertical="top" wrapText="1"/>
    </xf>
    <xf numFmtId="0" fontId="16" fillId="13" borderId="1" xfId="0" applyFont="1" applyFill="1" applyBorder="1" applyAlignment="1">
      <alignment horizontal="center" vertical="top" wrapText="1"/>
    </xf>
    <xf numFmtId="0" fontId="15" fillId="13" borderId="1" xfId="0" applyFont="1" applyFill="1" applyBorder="1" applyAlignment="1">
      <alignment horizontal="center" vertical="top" wrapText="1"/>
    </xf>
    <xf numFmtId="0" fontId="0" fillId="13" borderId="0" xfId="0" applyFill="1"/>
    <xf numFmtId="0" fontId="15" fillId="13" borderId="1" xfId="0" applyFont="1" applyFill="1" applyBorder="1" applyAlignment="1">
      <alignment vertical="top"/>
    </xf>
    <xf numFmtId="0" fontId="0" fillId="13" borderId="0" xfId="0" applyFill="1" applyAlignment="1">
      <alignment vertical="top"/>
    </xf>
    <xf numFmtId="0" fontId="4" fillId="4" borderId="2" xfId="0" applyNumberFormat="1" applyFont="1" applyFill="1" applyBorder="1" applyAlignment="1">
      <alignment vertical="top" wrapText="1"/>
    </xf>
    <xf numFmtId="0" fontId="4" fillId="0" borderId="2"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6" fillId="4" borderId="1" xfId="0" applyFont="1" applyFill="1" applyBorder="1" applyAlignment="1">
      <alignment vertical="top" wrapText="1"/>
    </xf>
    <xf numFmtId="0" fontId="1" fillId="10" borderId="2" xfId="0" applyFont="1" applyFill="1" applyBorder="1" applyAlignment="1">
      <alignment vertical="top" wrapText="1"/>
    </xf>
    <xf numFmtId="0" fontId="1" fillId="4" borderId="0" xfId="0" applyFont="1" applyFill="1"/>
    <xf numFmtId="0" fontId="26" fillId="4" borderId="0" xfId="0" applyFont="1" applyFill="1"/>
    <xf numFmtId="0" fontId="18" fillId="0" borderId="1" xfId="0" applyFont="1" applyFill="1" applyBorder="1" applyAlignment="1">
      <alignment vertical="top" wrapText="1"/>
    </xf>
    <xf numFmtId="0" fontId="16"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1" xfId="0" applyFont="1" applyFill="1" applyBorder="1"/>
    <xf numFmtId="0" fontId="26" fillId="0" borderId="1" xfId="0" applyFont="1" applyFill="1" applyBorder="1"/>
    <xf numFmtId="9" fontId="15" fillId="0" borderId="1" xfId="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horizontal="left" vertical="top" wrapText="1"/>
    </xf>
    <xf numFmtId="0" fontId="0" fillId="0" borderId="1" xfId="0" applyFill="1" applyBorder="1" applyAlignment="1">
      <alignment horizontal="center" vertical="top"/>
    </xf>
    <xf numFmtId="0" fontId="18" fillId="0" borderId="1" xfId="0" applyFont="1" applyFill="1" applyBorder="1" applyAlignment="1">
      <alignment horizontal="center" vertical="top" wrapText="1"/>
    </xf>
    <xf numFmtId="0" fontId="35" fillId="0" borderId="1" xfId="0" applyFont="1" applyFill="1" applyBorder="1" applyAlignment="1">
      <alignment vertical="top" wrapText="1"/>
    </xf>
    <xf numFmtId="0" fontId="35" fillId="0" borderId="1" xfId="0" applyFont="1" applyFill="1" applyBorder="1"/>
    <xf numFmtId="0" fontId="11" fillId="0" borderId="1" xfId="0" applyFont="1" applyFill="1" applyBorder="1"/>
    <xf numFmtId="0" fontId="4" fillId="0" borderId="1" xfId="0" applyFont="1" applyFill="1" applyBorder="1" applyAlignment="1">
      <alignment vertical="top"/>
    </xf>
    <xf numFmtId="0" fontId="4" fillId="0" borderId="1" xfId="0" applyNumberFormat="1" applyFont="1" applyFill="1" applyBorder="1" applyAlignment="1">
      <alignment vertical="top" wrapText="1"/>
    </xf>
    <xf numFmtId="0" fontId="4" fillId="4" borderId="1"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4" fillId="0" borderId="1" xfId="0" applyNumberFormat="1" applyFont="1" applyFill="1" applyBorder="1" applyAlignment="1">
      <alignment vertical="top" wrapText="1" shrinkToFit="1"/>
    </xf>
    <xf numFmtId="0" fontId="4" fillId="0" borderId="1" xfId="0" applyFont="1" applyFill="1" applyBorder="1" applyAlignment="1">
      <alignment vertical="top" wrapText="1"/>
    </xf>
    <xf numFmtId="0" fontId="4" fillId="0" borderId="10"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4" fillId="4" borderId="4"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4" fillId="0" borderId="4" xfId="0" applyNumberFormat="1" applyFont="1" applyFill="1" applyBorder="1" applyAlignment="1">
      <alignment horizontal="center" vertical="top" wrapText="1"/>
    </xf>
    <xf numFmtId="0" fontId="4" fillId="0" borderId="10"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4" fillId="4" borderId="1" xfId="0" applyNumberFormat="1" applyFont="1" applyFill="1" applyBorder="1" applyAlignment="1">
      <alignment vertical="top" wrapText="1" shrinkToFit="1"/>
    </xf>
    <xf numFmtId="0" fontId="4" fillId="0" borderId="1" xfId="0" applyNumberFormat="1" applyFont="1" applyFill="1" applyBorder="1" applyAlignment="1">
      <alignment horizontal="center" vertical="center" wrapText="1"/>
    </xf>
    <xf numFmtId="0" fontId="26" fillId="4" borderId="1" xfId="0" applyFont="1" applyFill="1" applyBorder="1" applyAlignment="1">
      <alignment horizontal="center" vertical="top" wrapText="1"/>
    </xf>
    <xf numFmtId="0" fontId="1" fillId="0" borderId="2" xfId="0" applyFont="1" applyFill="1" applyBorder="1" applyAlignment="1">
      <alignment vertical="top" wrapText="1"/>
    </xf>
    <xf numFmtId="0" fontId="1" fillId="0" borderId="0" xfId="0" applyFont="1" applyFill="1"/>
    <xf numFmtId="0" fontId="26" fillId="0" borderId="0" xfId="0" applyFont="1" applyFill="1"/>
    <xf numFmtId="0" fontId="4" fillId="15" borderId="1" xfId="0" applyNumberFormat="1" applyFont="1" applyFill="1" applyBorder="1" applyAlignment="1">
      <alignment horizontal="center" vertical="top" wrapText="1"/>
    </xf>
    <xf numFmtId="0" fontId="15" fillId="10" borderId="1" xfId="0" applyFont="1" applyFill="1" applyBorder="1" applyAlignment="1">
      <alignment horizontal="center" vertical="top" wrapText="1"/>
    </xf>
    <xf numFmtId="0" fontId="12" fillId="10" borderId="1" xfId="0" applyFont="1" applyFill="1" applyBorder="1" applyAlignment="1">
      <alignment horizontal="center" vertical="top" wrapText="1"/>
    </xf>
    <xf numFmtId="0" fontId="12" fillId="10" borderId="1" xfId="0" applyFont="1" applyFill="1" applyBorder="1" applyAlignment="1">
      <alignment horizontal="center" vertical="top"/>
    </xf>
    <xf numFmtId="0" fontId="12" fillId="4" borderId="1" xfId="0" applyFont="1" applyFill="1" applyBorder="1" applyAlignment="1">
      <alignment horizontal="center" vertical="top"/>
    </xf>
    <xf numFmtId="0" fontId="0" fillId="0" borderId="0" xfId="0" applyFill="1" applyAlignment="1">
      <alignment horizontal="center" vertical="top"/>
    </xf>
    <xf numFmtId="9" fontId="4" fillId="0" borderId="1" xfId="8" applyFont="1" applyFill="1" applyBorder="1" applyAlignment="1">
      <alignment vertical="top" wrapText="1"/>
    </xf>
    <xf numFmtId="0" fontId="4" fillId="0" borderId="0" xfId="0" applyFont="1" applyFill="1" applyAlignment="1">
      <alignment vertical="top"/>
    </xf>
    <xf numFmtId="0" fontId="4" fillId="4" borderId="4" xfId="0" applyNumberFormat="1" applyFont="1" applyFill="1" applyBorder="1" applyAlignment="1">
      <alignment horizontal="center" vertical="top" wrapText="1"/>
    </xf>
    <xf numFmtId="0" fontId="0" fillId="0" borderId="0" xfId="0" applyAlignment="1">
      <alignment vertical="top"/>
    </xf>
    <xf numFmtId="0" fontId="15" fillId="0" borderId="0" xfId="0" applyFont="1" applyAlignment="1">
      <alignment vertical="top"/>
    </xf>
    <xf numFmtId="0" fontId="0" fillId="0" borderId="1" xfId="0" applyBorder="1" applyAlignment="1">
      <alignment vertical="top"/>
    </xf>
    <xf numFmtId="0" fontId="4" fillId="0" borderId="1" xfId="0" applyNumberFormat="1" applyFont="1" applyFill="1" applyBorder="1" applyAlignment="1">
      <alignment horizontal="center" vertical="top" wrapText="1" shrinkToFit="1"/>
    </xf>
    <xf numFmtId="1" fontId="4" fillId="0" borderId="1" xfId="2" applyNumberFormat="1" applyFont="1" applyFill="1" applyBorder="1" applyAlignment="1" applyProtection="1">
      <alignment horizontal="center" vertical="top" wrapText="1"/>
    </xf>
    <xf numFmtId="1" fontId="4" fillId="4" borderId="1" xfId="2" applyNumberFormat="1" applyFont="1" applyFill="1" applyBorder="1" applyAlignment="1" applyProtection="1">
      <alignment horizontal="center" vertical="top" wrapText="1"/>
    </xf>
    <xf numFmtId="0" fontId="4" fillId="2"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shrinkToFit="1"/>
    </xf>
    <xf numFmtId="0" fontId="18" fillId="5" borderId="1" xfId="0" applyFont="1" applyFill="1" applyBorder="1" applyAlignment="1">
      <alignment horizontal="center" vertical="top" wrapText="1"/>
    </xf>
    <xf numFmtId="0" fontId="15" fillId="0" borderId="0" xfId="0" applyFont="1" applyAlignment="1">
      <alignment horizontal="center" vertical="top"/>
    </xf>
    <xf numFmtId="0" fontId="0" fillId="4" borderId="0" xfId="0" applyFill="1" applyAlignment="1">
      <alignment horizontal="center" vertical="top"/>
    </xf>
    <xf numFmtId="0" fontId="0" fillId="0" borderId="10"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4" fillId="4" borderId="4"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0" borderId="1" xfId="0" applyNumberFormat="1" applyFont="1" applyFill="1" applyBorder="1" applyAlignment="1">
      <alignment vertical="top" wrapText="1"/>
    </xf>
    <xf numFmtId="0" fontId="4" fillId="0" borderId="1" xfId="0" applyFont="1" applyFill="1" applyBorder="1" applyAlignment="1">
      <alignment vertical="top" wrapText="1"/>
    </xf>
    <xf numFmtId="0" fontId="4" fillId="4" borderId="1" xfId="0" applyNumberFormat="1" applyFont="1" applyFill="1" applyBorder="1" applyAlignment="1">
      <alignment horizontal="center" vertical="top" wrapText="1"/>
    </xf>
    <xf numFmtId="0"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0" fontId="4" fillId="4" borderId="1" xfId="0"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16" fillId="4" borderId="1" xfId="0" applyFont="1" applyFill="1" applyBorder="1" applyAlignment="1">
      <alignment vertical="top" wrapText="1"/>
    </xf>
    <xf numFmtId="0" fontId="18" fillId="10" borderId="1" xfId="0" applyFont="1" applyFill="1" applyBorder="1" applyAlignment="1">
      <alignment vertical="top" wrapText="1"/>
    </xf>
    <xf numFmtId="0" fontId="26" fillId="4" borderId="1" xfId="0" applyFont="1" applyFill="1" applyBorder="1" applyAlignment="1">
      <alignment horizontal="center" vertical="top"/>
    </xf>
    <xf numFmtId="0" fontId="4" fillId="0" borderId="1" xfId="0" applyFont="1" applyFill="1" applyBorder="1" applyAlignment="1">
      <alignment vertical="top" wrapText="1"/>
    </xf>
    <xf numFmtId="0" fontId="4" fillId="4" borderId="3" xfId="0" applyFont="1" applyFill="1" applyBorder="1" applyAlignment="1">
      <alignment vertical="top" wrapText="1"/>
    </xf>
    <xf numFmtId="0" fontId="16"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4"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4" borderId="1" xfId="0"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vertical="top" wrapText="1" shrinkToFit="1"/>
    </xf>
    <xf numFmtId="0" fontId="4" fillId="4" borderId="1"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1" xfId="0" applyNumberFormat="1" applyFont="1" applyFill="1" applyBorder="1" applyAlignment="1">
      <alignment horizontal="center" vertical="top" wrapText="1"/>
    </xf>
    <xf numFmtId="0" fontId="4" fillId="0" borderId="10" xfId="0" applyNumberFormat="1" applyFont="1" applyFill="1" applyBorder="1" applyAlignment="1">
      <alignment horizontal="center" vertical="center" wrapText="1"/>
    </xf>
    <xf numFmtId="0" fontId="4" fillId="4" borderId="1" xfId="0" applyFont="1" applyFill="1" applyBorder="1" applyAlignment="1">
      <alignment horizontal="center" vertical="top" wrapText="1"/>
    </xf>
    <xf numFmtId="0" fontId="4" fillId="0" borderId="1" xfId="0" applyFont="1" applyFill="1" applyBorder="1" applyAlignment="1">
      <alignment vertical="top" wrapText="1"/>
    </xf>
    <xf numFmtId="0" fontId="4" fillId="4" borderId="1" xfId="0" applyFont="1" applyFill="1" applyBorder="1" applyAlignment="1">
      <alignment vertical="top" wrapText="1"/>
    </xf>
    <xf numFmtId="0" fontId="6" fillId="4" borderId="12"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0" fontId="26" fillId="4"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vertical="top" wrapText="1"/>
    </xf>
    <xf numFmtId="0" fontId="4" fillId="0" borderId="3" xfId="0" applyFont="1" applyFill="1" applyBorder="1" applyAlignment="1">
      <alignment vertical="top"/>
    </xf>
    <xf numFmtId="0" fontId="26" fillId="5" borderId="1" xfId="0" applyFont="1" applyFill="1" applyBorder="1" applyAlignment="1">
      <alignment horizontal="center" vertical="top" wrapText="1"/>
    </xf>
    <xf numFmtId="0" fontId="4" fillId="4" borderId="1" xfId="0" applyFont="1" applyFill="1" applyBorder="1" applyAlignment="1">
      <alignment vertical="top" wrapText="1"/>
    </xf>
    <xf numFmtId="0" fontId="4" fillId="4" borderId="1" xfId="0" applyFont="1" applyFill="1" applyBorder="1" applyAlignment="1">
      <alignment horizontal="center" vertical="top" wrapText="1"/>
    </xf>
    <xf numFmtId="0" fontId="4" fillId="4" borderId="4" xfId="0" applyFont="1" applyFill="1" applyBorder="1" applyAlignment="1">
      <alignment horizontal="center" vertical="top" wrapText="1"/>
    </xf>
    <xf numFmtId="0" fontId="26" fillId="4" borderId="1" xfId="0" applyFont="1" applyFill="1" applyBorder="1" applyAlignment="1">
      <alignment horizontal="center" vertical="top" wrapText="1"/>
    </xf>
    <xf numFmtId="3" fontId="4" fillId="4" borderId="1" xfId="0" applyNumberFormat="1" applyFont="1" applyFill="1" applyBorder="1" applyAlignment="1">
      <alignment horizontal="left" vertical="top" wrapText="1"/>
    </xf>
    <xf numFmtId="0" fontId="4" fillId="4" borderId="0" xfId="0" applyFont="1" applyFill="1" applyAlignment="1">
      <alignment vertical="top" wrapText="1"/>
    </xf>
    <xf numFmtId="0" fontId="34" fillId="2" borderId="5" xfId="0" applyNumberFormat="1" applyFont="1" applyFill="1" applyBorder="1" applyAlignment="1">
      <alignment horizontal="center" vertical="top" wrapText="1"/>
    </xf>
    <xf numFmtId="0" fontId="0" fillId="0" borderId="8" xfId="0" applyBorder="1" applyAlignment="1">
      <alignment horizontal="center" vertical="top" wrapText="1"/>
    </xf>
    <xf numFmtId="0" fontId="0" fillId="0" borderId="8" xfId="0" applyBorder="1" applyAlignment="1">
      <alignment horizontal="center"/>
    </xf>
    <xf numFmtId="0" fontId="0" fillId="0" borderId="2" xfId="0" applyBorder="1" applyAlignment="1">
      <alignment horizontal="center"/>
    </xf>
    <xf numFmtId="0" fontId="34" fillId="2" borderId="8" xfId="0" applyNumberFormat="1" applyFont="1" applyFill="1" applyBorder="1" applyAlignment="1">
      <alignment horizontal="center" vertical="top" wrapText="1"/>
    </xf>
    <xf numFmtId="10" fontId="4" fillId="4" borderId="4" xfId="0" applyNumberFormat="1" applyFont="1" applyFill="1" applyBorder="1" applyAlignment="1">
      <alignment horizontal="center" vertical="top" wrapText="1"/>
    </xf>
    <xf numFmtId="10" fontId="4" fillId="4" borderId="3" xfId="0" applyNumberFormat="1" applyFont="1" applyFill="1" applyBorder="1" applyAlignment="1">
      <alignment horizontal="center" vertical="top" wrapText="1"/>
    </xf>
    <xf numFmtId="0" fontId="4" fillId="0" borderId="4" xfId="0" applyNumberFormat="1" applyFont="1" applyFill="1" applyBorder="1" applyAlignment="1">
      <alignment horizontal="center" vertical="top" wrapText="1"/>
    </xf>
    <xf numFmtId="0" fontId="0" fillId="0" borderId="3" xfId="0" applyBorder="1" applyAlignment="1">
      <alignment horizontal="center" vertical="top" wrapText="1"/>
    </xf>
    <xf numFmtId="0" fontId="16" fillId="2" borderId="1" xfId="0" applyFont="1" applyFill="1" applyBorder="1" applyAlignment="1">
      <alignment vertical="top" wrapText="1"/>
    </xf>
    <xf numFmtId="0" fontId="15" fillId="2" borderId="1" xfId="0" applyFont="1" applyFill="1" applyBorder="1" applyAlignment="1">
      <alignment vertical="top" wrapText="1"/>
    </xf>
    <xf numFmtId="0" fontId="4" fillId="0" borderId="1" xfId="0" applyNumberFormat="1" applyFont="1" applyFill="1" applyBorder="1" applyAlignment="1">
      <alignment vertical="top" wrapText="1"/>
    </xf>
    <xf numFmtId="0" fontId="0" fillId="0" borderId="1" xfId="0" applyBorder="1" applyAlignment="1">
      <alignment vertical="top" wrapText="1"/>
    </xf>
    <xf numFmtId="0" fontId="6" fillId="2" borderId="1" xfId="0" applyNumberFormat="1" applyFont="1" applyFill="1" applyBorder="1" applyAlignment="1">
      <alignment vertical="top" wrapText="1"/>
    </xf>
    <xf numFmtId="0" fontId="26" fillId="0" borderId="1" xfId="0" applyFont="1" applyBorder="1" applyAlignment="1">
      <alignment vertical="top" wrapText="1"/>
    </xf>
    <xf numFmtId="0" fontId="4" fillId="4"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10" fillId="2" borderId="1" xfId="0" applyFont="1" applyFill="1" applyBorder="1" applyAlignment="1">
      <alignment vertical="top" wrapText="1"/>
    </xf>
    <xf numFmtId="0" fontId="4" fillId="0" borderId="1" xfId="0" applyFont="1" applyFill="1" applyBorder="1" applyAlignment="1">
      <alignment vertical="top" wrapText="1"/>
    </xf>
    <xf numFmtId="0" fontId="4" fillId="0" borderId="4" xfId="0" applyFont="1" applyFill="1" applyBorder="1"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4" fillId="4"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0" fontId="4" fillId="4" borderId="4" xfId="0" applyNumberFormat="1" applyFont="1" applyFill="1" applyBorder="1" applyAlignment="1">
      <alignment horizontal="center" vertical="top" wrapText="1"/>
    </xf>
    <xf numFmtId="0" fontId="6" fillId="2" borderId="1" xfId="0" applyNumberFormat="1" applyFont="1" applyFill="1" applyBorder="1" applyAlignment="1">
      <alignment horizontal="center" vertical="top" wrapText="1"/>
    </xf>
    <xf numFmtId="0" fontId="0" fillId="2" borderId="1" xfId="0" applyFill="1" applyBorder="1" applyAlignment="1">
      <alignment vertical="top" wrapText="1"/>
    </xf>
    <xf numFmtId="0" fontId="6" fillId="2" borderId="4" xfId="0" applyNumberFormat="1" applyFont="1" applyFill="1" applyBorder="1" applyAlignment="1">
      <alignment vertical="top" wrapText="1"/>
    </xf>
    <xf numFmtId="0" fontId="4" fillId="0" borderId="4" xfId="0" applyNumberFormat="1" applyFont="1" applyFill="1" applyBorder="1" applyAlignment="1">
      <alignment vertical="top" wrapText="1"/>
    </xf>
    <xf numFmtId="0" fontId="6" fillId="2" borderId="10" xfId="0" applyNumberFormat="1" applyFont="1" applyFill="1" applyBorder="1" applyAlignment="1">
      <alignment vertical="top" wrapText="1"/>
    </xf>
    <xf numFmtId="0" fontId="16" fillId="0" borderId="1" xfId="0" applyFont="1" applyBorder="1" applyAlignment="1">
      <alignment vertical="top" wrapText="1"/>
    </xf>
    <xf numFmtId="0" fontId="4" fillId="4" borderId="4" xfId="0" applyNumberFormat="1" applyFont="1" applyFill="1" applyBorder="1" applyAlignment="1">
      <alignment vertical="top" wrapText="1"/>
    </xf>
    <xf numFmtId="0" fontId="4" fillId="4" borderId="10" xfId="0" applyNumberFormat="1" applyFont="1" applyFill="1" applyBorder="1" applyAlignment="1">
      <alignment vertical="top" wrapText="1"/>
    </xf>
    <xf numFmtId="0" fontId="4" fillId="4" borderId="3" xfId="0" applyNumberFormat="1" applyFont="1" applyFill="1" applyBorder="1" applyAlignment="1">
      <alignment vertical="top" wrapText="1"/>
    </xf>
    <xf numFmtId="0" fontId="4" fillId="0" borderId="4" xfId="0" applyNumberFormat="1" applyFont="1" applyFill="1" applyBorder="1" applyAlignment="1">
      <alignment vertical="top" wrapText="1" shrinkToFit="1"/>
    </xf>
    <xf numFmtId="0" fontId="4" fillId="0" borderId="10" xfId="0" applyNumberFormat="1" applyFont="1" applyFill="1" applyBorder="1" applyAlignment="1">
      <alignment vertical="top" wrapText="1" shrinkToFit="1"/>
    </xf>
    <xf numFmtId="0" fontId="4" fillId="0" borderId="3" xfId="0" applyNumberFormat="1" applyFont="1" applyFill="1" applyBorder="1" applyAlignment="1">
      <alignment vertical="top" wrapText="1" shrinkToFit="1"/>
    </xf>
    <xf numFmtId="0" fontId="4" fillId="4" borderId="10" xfId="0" applyNumberFormat="1" applyFont="1" applyFill="1" applyBorder="1" applyAlignment="1">
      <alignment horizontal="center" vertical="top" wrapText="1"/>
    </xf>
    <xf numFmtId="0" fontId="4" fillId="4" borderId="3" xfId="0" applyNumberFormat="1" applyFont="1" applyFill="1" applyBorder="1" applyAlignment="1">
      <alignment horizontal="center" vertical="top" wrapText="1"/>
    </xf>
    <xf numFmtId="0" fontId="0" fillId="0" borderId="1" xfId="0" applyBorder="1" applyAlignment="1"/>
    <xf numFmtId="0" fontId="0" fillId="0" borderId="1" xfId="0" applyBorder="1" applyAlignment="1">
      <alignment vertical="top"/>
    </xf>
    <xf numFmtId="0" fontId="4" fillId="4" borderId="1" xfId="0" applyFont="1" applyFill="1" applyBorder="1" applyAlignment="1">
      <alignment vertical="top" wrapText="1"/>
    </xf>
    <xf numFmtId="0" fontId="15" fillId="0" borderId="1" xfId="0" applyFont="1" applyBorder="1" applyAlignment="1">
      <alignment vertical="top" wrapText="1"/>
    </xf>
    <xf numFmtId="0"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vertical="top" wrapText="1" shrinkToFit="1"/>
    </xf>
    <xf numFmtId="0" fontId="0" fillId="0" borderId="1" xfId="0" applyBorder="1" applyAlignment="1">
      <alignment vertical="top" wrapText="1" shrinkToFit="1"/>
    </xf>
    <xf numFmtId="0" fontId="4" fillId="0" borderId="10" xfId="0" applyNumberFormat="1" applyFont="1" applyFill="1" applyBorder="1" applyAlignment="1">
      <alignment vertical="top" wrapText="1"/>
    </xf>
    <xf numFmtId="0" fontId="4" fillId="0" borderId="3" xfId="0" applyNumberFormat="1" applyFont="1" applyFill="1" applyBorder="1" applyAlignment="1">
      <alignment vertical="top" wrapText="1"/>
    </xf>
    <xf numFmtId="0" fontId="16" fillId="2" borderId="9" xfId="0" applyFont="1" applyFill="1" applyBorder="1" applyAlignment="1">
      <alignment horizontal="center" vertical="top" wrapText="1"/>
    </xf>
    <xf numFmtId="0" fontId="16" fillId="2" borderId="6" xfId="0" applyFont="1" applyFill="1" applyBorder="1" applyAlignment="1">
      <alignment horizontal="center" vertical="top" wrapText="1"/>
    </xf>
    <xf numFmtId="0" fontId="4" fillId="4" borderId="1" xfId="0" applyFont="1" applyFill="1" applyBorder="1" applyAlignment="1">
      <alignment horizontal="center" vertical="top" wrapText="1"/>
    </xf>
    <xf numFmtId="0" fontId="4" fillId="4" borderId="4"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0" borderId="4"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5" fillId="0" borderId="4" xfId="0" applyFont="1" applyBorder="1" applyAlignment="1">
      <alignment horizontal="center" vertical="top" wrapText="1"/>
    </xf>
    <xf numFmtId="0" fontId="15" fillId="0" borderId="10" xfId="0" applyFont="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6" fillId="2" borderId="14" xfId="0" applyFont="1" applyFill="1" applyBorder="1" applyAlignment="1">
      <alignment horizontal="center" vertical="top" wrapText="1"/>
    </xf>
    <xf numFmtId="0" fontId="16" fillId="2" borderId="0" xfId="0" applyFont="1" applyFill="1" applyBorder="1" applyAlignment="1">
      <alignment horizontal="center" vertical="top" wrapText="1"/>
    </xf>
    <xf numFmtId="0" fontId="4" fillId="4" borderId="1" xfId="0" applyNumberFormat="1" applyFont="1" applyFill="1" applyBorder="1" applyAlignment="1">
      <alignment horizontal="center" vertical="top" wrapText="1" shrinkToFit="1"/>
    </xf>
    <xf numFmtId="0" fontId="0" fillId="0" borderId="1" xfId="0" applyBorder="1" applyAlignment="1">
      <alignment horizontal="center" vertical="top" wrapText="1" shrinkToFit="1"/>
    </xf>
    <xf numFmtId="0" fontId="15" fillId="4" borderId="4"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4" fillId="0" borderId="10" xfId="0" applyNumberFormat="1" applyFont="1" applyFill="1" applyBorder="1" applyAlignment="1">
      <alignment horizontal="center" vertical="top" wrapText="1"/>
    </xf>
    <xf numFmtId="0" fontId="4" fillId="0" borderId="3" xfId="0" applyNumberFormat="1" applyFont="1" applyFill="1" applyBorder="1" applyAlignment="1">
      <alignment horizontal="center" vertical="top" wrapText="1"/>
    </xf>
    <xf numFmtId="0" fontId="26" fillId="4" borderId="1" xfId="0" applyFont="1" applyFill="1" applyBorder="1" applyAlignment="1">
      <alignment horizontal="center" vertical="top" wrapText="1"/>
    </xf>
    <xf numFmtId="10" fontId="4" fillId="4" borderId="1" xfId="0" applyNumberFormat="1" applyFont="1" applyFill="1" applyBorder="1" applyAlignment="1">
      <alignment vertical="top" wrapText="1"/>
    </xf>
    <xf numFmtId="0" fontId="6" fillId="2" borderId="3" xfId="0" applyNumberFormat="1" applyFont="1" applyFill="1" applyBorder="1" applyAlignment="1">
      <alignment vertical="top" wrapText="1"/>
    </xf>
    <xf numFmtId="0" fontId="15" fillId="0" borderId="1" xfId="0" applyFont="1" applyBorder="1" applyAlignment="1">
      <alignment horizontal="center" vertical="top" wrapText="1"/>
    </xf>
    <xf numFmtId="0" fontId="6" fillId="4" borderId="4" xfId="0" applyNumberFormat="1" applyFont="1" applyFill="1" applyBorder="1" applyAlignment="1">
      <alignment horizontal="center" vertical="top" wrapText="1"/>
    </xf>
    <xf numFmtId="0" fontId="6" fillId="4" borderId="3" xfId="0" applyNumberFormat="1" applyFont="1" applyFill="1" applyBorder="1" applyAlignment="1">
      <alignment horizontal="center" vertical="top" wrapText="1"/>
    </xf>
    <xf numFmtId="0" fontId="16" fillId="2" borderId="1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6" fillId="2" borderId="1" xfId="0" applyNumberFormat="1" applyFont="1" applyFill="1" applyBorder="1" applyAlignment="1">
      <alignment horizontal="left" vertical="top" wrapText="1"/>
    </xf>
    <xf numFmtId="0" fontId="26" fillId="4" borderId="1" xfId="0" applyFont="1" applyFill="1" applyBorder="1" applyAlignment="1">
      <alignment vertical="top" wrapText="1"/>
    </xf>
    <xf numFmtId="0" fontId="4" fillId="4" borderId="1" xfId="0" applyNumberFormat="1" applyFont="1" applyFill="1" applyBorder="1" applyAlignment="1">
      <alignment horizontal="left" vertical="top" wrapText="1"/>
    </xf>
    <xf numFmtId="49" fontId="4" fillId="4" borderId="1" xfId="0" applyNumberFormat="1" applyFont="1" applyFill="1" applyBorder="1" applyAlignment="1">
      <alignment vertical="top" wrapText="1"/>
    </xf>
    <xf numFmtId="0" fontId="16" fillId="2" borderId="4" xfId="0" applyFont="1" applyFill="1" applyBorder="1" applyAlignment="1">
      <alignment vertical="top" wrapText="1"/>
    </xf>
    <xf numFmtId="0" fontId="16" fillId="2" borderId="10" xfId="0" applyFont="1" applyFill="1" applyBorder="1" applyAlignment="1">
      <alignment vertical="top" wrapText="1"/>
    </xf>
    <xf numFmtId="0" fontId="16" fillId="2" borderId="3" xfId="0" applyFont="1" applyFill="1" applyBorder="1" applyAlignment="1">
      <alignment vertical="top" wrapText="1"/>
    </xf>
    <xf numFmtId="0" fontId="15" fillId="0" borderId="10" xfId="0" applyFont="1" applyFill="1" applyBorder="1" applyAlignment="1">
      <alignment horizontal="center" vertical="top" wrapText="1"/>
    </xf>
    <xf numFmtId="0" fontId="6" fillId="4" borderId="14" xfId="0" applyNumberFormat="1" applyFont="1" applyFill="1" applyBorder="1" applyAlignment="1">
      <alignment horizontal="center" vertical="top" wrapText="1"/>
    </xf>
    <xf numFmtId="0" fontId="6" fillId="4" borderId="0" xfId="0" applyNumberFormat="1" applyFont="1" applyFill="1" applyBorder="1" applyAlignment="1">
      <alignment horizontal="center" vertical="top" wrapText="1"/>
    </xf>
    <xf numFmtId="0" fontId="6" fillId="4" borderId="12" xfId="0" applyNumberFormat="1" applyFont="1" applyFill="1" applyBorder="1" applyAlignment="1">
      <alignment horizontal="center" vertical="top" wrapText="1"/>
    </xf>
    <xf numFmtId="0" fontId="15" fillId="0" borderId="4" xfId="0" applyFont="1" applyBorder="1" applyAlignment="1">
      <alignment vertical="top" wrapText="1"/>
    </xf>
    <xf numFmtId="0" fontId="15" fillId="0" borderId="10" xfId="0" applyFont="1" applyBorder="1" applyAlignment="1">
      <alignment vertical="top" wrapText="1"/>
    </xf>
    <xf numFmtId="0" fontId="15" fillId="0" borderId="3" xfId="0" applyFont="1" applyBorder="1" applyAlignment="1">
      <alignment vertical="top" wrapText="1"/>
    </xf>
    <xf numFmtId="0" fontId="15" fillId="0" borderId="1" xfId="0" applyFont="1" applyBorder="1" applyAlignment="1">
      <alignment vertical="top" wrapText="1" shrinkToFit="1"/>
    </xf>
    <xf numFmtId="0" fontId="15" fillId="0" borderId="4" xfId="0" applyFont="1" applyBorder="1" applyAlignment="1">
      <alignment vertical="top" wrapText="1" shrinkToFit="1"/>
    </xf>
    <xf numFmtId="0" fontId="28" fillId="0" borderId="0" xfId="0" applyFont="1" applyAlignment="1">
      <alignment horizontal="center" vertical="top" wrapText="1"/>
    </xf>
    <xf numFmtId="0" fontId="4" fillId="0" borderId="4" xfId="0" applyNumberFormat="1" applyFont="1" applyFill="1" applyBorder="1" applyAlignment="1">
      <alignment horizontal="left" vertical="center" wrapText="1"/>
    </xf>
    <xf numFmtId="0" fontId="4" fillId="0" borderId="10"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NumberFormat="1" applyFont="1" applyFill="1" applyBorder="1" applyAlignment="1">
      <alignment horizontal="left" vertical="center" wrapText="1" shrinkToFit="1"/>
    </xf>
    <xf numFmtId="0" fontId="4" fillId="0" borderId="10" xfId="0" applyNumberFormat="1" applyFont="1" applyFill="1" applyBorder="1" applyAlignment="1">
      <alignment horizontal="left" vertical="center" wrapText="1" shrinkToFit="1"/>
    </xf>
    <xf numFmtId="0" fontId="4" fillId="0" borderId="3" xfId="0" applyNumberFormat="1" applyFont="1" applyFill="1" applyBorder="1" applyAlignment="1">
      <alignment horizontal="left" vertical="center" wrapText="1" shrinkToFit="1"/>
    </xf>
    <xf numFmtId="0" fontId="4" fillId="0" borderId="10" xfId="0" applyNumberFormat="1" applyFont="1" applyFill="1" applyBorder="1" applyAlignment="1">
      <alignment horizontal="center" vertical="center" wrapText="1"/>
    </xf>
    <xf numFmtId="0" fontId="16" fillId="0" borderId="1" xfId="0" applyFont="1" applyBorder="1" applyAlignment="1">
      <alignment horizontal="left" vertical="top"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8" xfId="0" applyFont="1" applyBorder="1" applyAlignment="1">
      <alignment vertical="center" wrapText="1"/>
    </xf>
    <xf numFmtId="0" fontId="15" fillId="0" borderId="4" xfId="0" applyFont="1" applyBorder="1" applyAlignment="1">
      <alignment vertical="center" wrapText="1"/>
    </xf>
    <xf numFmtId="0" fontId="0" fillId="0" borderId="3" xfId="0" applyBorder="1" applyAlignment="1">
      <alignment vertical="center"/>
    </xf>
    <xf numFmtId="0" fontId="16" fillId="0" borderId="5" xfId="0" applyFont="1" applyBorder="1" applyAlignment="1">
      <alignment vertical="top" wrapText="1"/>
    </xf>
    <xf numFmtId="0" fontId="15" fillId="0" borderId="8" xfId="0" applyFont="1" applyBorder="1" applyAlignment="1">
      <alignment vertical="top" wrapText="1"/>
    </xf>
    <xf numFmtId="0" fontId="15" fillId="0" borderId="2" xfId="0" applyFont="1" applyBorder="1" applyAlignment="1">
      <alignment vertical="top" wrapText="1"/>
    </xf>
    <xf numFmtId="0" fontId="15" fillId="0" borderId="3" xfId="0" applyFont="1" applyBorder="1" applyAlignment="1">
      <alignment vertical="center" wrapText="1"/>
    </xf>
    <xf numFmtId="0" fontId="16" fillId="0" borderId="5" xfId="0" applyFont="1" applyBorder="1" applyAlignment="1">
      <alignment vertical="center" wrapText="1"/>
    </xf>
    <xf numFmtId="0" fontId="15" fillId="0" borderId="8" xfId="0" applyFont="1" applyBorder="1" applyAlignment="1">
      <alignment vertical="center" wrapText="1"/>
    </xf>
    <xf numFmtId="0" fontId="15" fillId="0" borderId="2" xfId="0" applyFont="1" applyBorder="1" applyAlignment="1">
      <alignment vertical="center" wrapText="1"/>
    </xf>
    <xf numFmtId="0" fontId="16" fillId="0" borderId="5" xfId="0" applyFont="1" applyFill="1" applyBorder="1" applyAlignment="1">
      <alignment vertical="center" wrapText="1"/>
    </xf>
    <xf numFmtId="0" fontId="16" fillId="0" borderId="8" xfId="0" applyFont="1" applyFill="1" applyBorder="1" applyAlignment="1">
      <alignment vertical="center" wrapText="1"/>
    </xf>
    <xf numFmtId="0" fontId="16" fillId="0" borderId="2" xfId="0" applyFont="1" applyFill="1" applyBorder="1" applyAlignment="1">
      <alignment vertical="center" wrapText="1"/>
    </xf>
    <xf numFmtId="0" fontId="16" fillId="0" borderId="2" xfId="0" applyFont="1" applyBorder="1" applyAlignment="1">
      <alignment vertical="center" wrapText="1"/>
    </xf>
    <xf numFmtId="0" fontId="25" fillId="0" borderId="8" xfId="0" applyFont="1" applyBorder="1" applyAlignment="1">
      <alignment vertical="center"/>
    </xf>
    <xf numFmtId="0" fontId="25" fillId="0" borderId="5" xfId="0" applyFont="1" applyBorder="1" applyAlignment="1">
      <alignment vertical="center" wrapText="1"/>
    </xf>
    <xf numFmtId="0" fontId="29" fillId="0" borderId="8" xfId="0" applyFont="1" applyBorder="1" applyAlignment="1">
      <alignment vertical="center" wrapText="1"/>
    </xf>
    <xf numFmtId="0" fontId="29" fillId="0" borderId="2" xfId="0" applyFont="1" applyBorder="1" applyAlignment="1">
      <alignment vertical="center" wrapText="1"/>
    </xf>
    <xf numFmtId="0" fontId="25" fillId="0" borderId="5" xfId="0" applyFont="1" applyFill="1" applyBorder="1" applyAlignment="1">
      <alignment vertical="center" wrapText="1"/>
    </xf>
    <xf numFmtId="0" fontId="25" fillId="0" borderId="8" xfId="0" applyFont="1" applyFill="1" applyBorder="1" applyAlignment="1">
      <alignment vertical="center" wrapText="1"/>
    </xf>
    <xf numFmtId="0" fontId="25" fillId="0" borderId="2" xfId="0" applyFont="1" applyFill="1" applyBorder="1" applyAlignment="1">
      <alignment vertical="center" wrapText="1"/>
    </xf>
  </cellXfs>
  <cellStyles count="9">
    <cellStyle name="Normal" xfId="0" builtinId="0"/>
    <cellStyle name="Normal 2" xfId="1"/>
    <cellStyle name="Normal 4" xfId="2"/>
    <cellStyle name="Normal 41" xfId="3"/>
    <cellStyle name="Normal 42" xfId="4"/>
    <cellStyle name="Normal 44" xfId="5"/>
    <cellStyle name="Normal 45" xfId="6"/>
    <cellStyle name="Normal 46"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142</xdr:col>
      <xdr:colOff>273707</xdr:colOff>
      <xdr:row>40</xdr:row>
      <xdr:rowOff>295605</xdr:rowOff>
    </xdr:from>
    <xdr:to>
      <xdr:col>142</xdr:col>
      <xdr:colOff>796505</xdr:colOff>
      <xdr:row>40</xdr:row>
      <xdr:rowOff>818722</xdr:rowOff>
    </xdr:to>
    <xdr:pic>
      <xdr:nvPicPr>
        <xdr:cNvPr id="2"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627632" y="234348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447675</xdr:colOff>
      <xdr:row>45</xdr:row>
      <xdr:rowOff>685800</xdr:rowOff>
    </xdr:from>
    <xdr:to>
      <xdr:col>142</xdr:col>
      <xdr:colOff>970473</xdr:colOff>
      <xdr:row>45</xdr:row>
      <xdr:rowOff>1208917</xdr:rowOff>
    </xdr:to>
    <xdr:pic>
      <xdr:nvPicPr>
        <xdr:cNvPr id="3"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01600" y="71532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381000</xdr:colOff>
      <xdr:row>46</xdr:row>
      <xdr:rowOff>762000</xdr:rowOff>
    </xdr:from>
    <xdr:to>
      <xdr:col>142</xdr:col>
      <xdr:colOff>903798</xdr:colOff>
      <xdr:row>46</xdr:row>
      <xdr:rowOff>1285117</xdr:rowOff>
    </xdr:to>
    <xdr:pic>
      <xdr:nvPicPr>
        <xdr:cNvPr id="4"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34925" y="88296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523875</xdr:colOff>
      <xdr:row>47</xdr:row>
      <xdr:rowOff>876301</xdr:rowOff>
    </xdr:from>
    <xdr:to>
      <xdr:col>142</xdr:col>
      <xdr:colOff>1046673</xdr:colOff>
      <xdr:row>47</xdr:row>
      <xdr:rowOff>1399418</xdr:rowOff>
    </xdr:to>
    <xdr:pic>
      <xdr:nvPicPr>
        <xdr:cNvPr id="5"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77800" y="10848976"/>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371475</xdr:colOff>
      <xdr:row>50</xdr:row>
      <xdr:rowOff>847725</xdr:rowOff>
    </xdr:from>
    <xdr:to>
      <xdr:col>142</xdr:col>
      <xdr:colOff>894273</xdr:colOff>
      <xdr:row>50</xdr:row>
      <xdr:rowOff>1370842</xdr:rowOff>
    </xdr:to>
    <xdr:pic>
      <xdr:nvPicPr>
        <xdr:cNvPr id="6"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25400" y="1322070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447675</xdr:colOff>
      <xdr:row>71</xdr:row>
      <xdr:rowOff>723900</xdr:rowOff>
    </xdr:from>
    <xdr:to>
      <xdr:col>142</xdr:col>
      <xdr:colOff>970473</xdr:colOff>
      <xdr:row>71</xdr:row>
      <xdr:rowOff>1247017</xdr:rowOff>
    </xdr:to>
    <xdr:pic>
      <xdr:nvPicPr>
        <xdr:cNvPr id="8"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01600" y="2546985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371475</xdr:colOff>
      <xdr:row>74</xdr:row>
      <xdr:rowOff>257175</xdr:rowOff>
    </xdr:from>
    <xdr:to>
      <xdr:col>142</xdr:col>
      <xdr:colOff>894273</xdr:colOff>
      <xdr:row>74</xdr:row>
      <xdr:rowOff>780292</xdr:rowOff>
    </xdr:to>
    <xdr:pic>
      <xdr:nvPicPr>
        <xdr:cNvPr id="9"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25400" y="2698432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419100</xdr:colOff>
      <xdr:row>79</xdr:row>
      <xdr:rowOff>552450</xdr:rowOff>
    </xdr:from>
    <xdr:to>
      <xdr:col>142</xdr:col>
      <xdr:colOff>941898</xdr:colOff>
      <xdr:row>79</xdr:row>
      <xdr:rowOff>1075567</xdr:rowOff>
    </xdr:to>
    <xdr:pic>
      <xdr:nvPicPr>
        <xdr:cNvPr id="10"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73025" y="30384750"/>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400050</xdr:colOff>
      <xdr:row>59</xdr:row>
      <xdr:rowOff>866775</xdr:rowOff>
    </xdr:from>
    <xdr:to>
      <xdr:col>142</xdr:col>
      <xdr:colOff>922848</xdr:colOff>
      <xdr:row>59</xdr:row>
      <xdr:rowOff>1389892</xdr:rowOff>
    </xdr:to>
    <xdr:pic>
      <xdr:nvPicPr>
        <xdr:cNvPr id="11"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53975" y="2016442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142</xdr:col>
      <xdr:colOff>339396</xdr:colOff>
      <xdr:row>52</xdr:row>
      <xdr:rowOff>634999</xdr:rowOff>
    </xdr:from>
    <xdr:to>
      <xdr:col>142</xdr:col>
      <xdr:colOff>939471</xdr:colOff>
      <xdr:row>53</xdr:row>
      <xdr:rowOff>627226</xdr:rowOff>
    </xdr:to>
    <xdr:pic>
      <xdr:nvPicPr>
        <xdr:cNvPr id="12" name="Picture 42"/>
        <xdr:cNvPicPr>
          <a:picLocks noChangeAspect="1"/>
        </xdr:cNvPicPr>
      </xdr:nvPicPr>
      <xdr:blipFill>
        <a:blip xmlns:r="http://schemas.openxmlformats.org/officeDocument/2006/relationships" r:embed="rId2" cstate="print"/>
        <a:srcRect/>
        <a:stretch>
          <a:fillRect/>
        </a:stretch>
      </xdr:blipFill>
      <xdr:spPr bwMode="auto">
        <a:xfrm rot="10149331">
          <a:off x="12693321" y="11007724"/>
          <a:ext cx="600075" cy="639927"/>
        </a:xfrm>
        <a:prstGeom prst="rect">
          <a:avLst/>
        </a:prstGeom>
        <a:noFill/>
        <a:ln w="9525">
          <a:noFill/>
          <a:miter lim="800000"/>
          <a:headEnd/>
          <a:tailEnd/>
        </a:ln>
      </xdr:spPr>
    </xdr:pic>
    <xdr:clientData/>
  </xdr:twoCellAnchor>
  <xdr:twoCellAnchor editAs="oneCell">
    <xdr:from>
      <xdr:col>142</xdr:col>
      <xdr:colOff>273707</xdr:colOff>
      <xdr:row>52</xdr:row>
      <xdr:rowOff>10948</xdr:rowOff>
    </xdr:from>
    <xdr:to>
      <xdr:col>142</xdr:col>
      <xdr:colOff>873782</xdr:colOff>
      <xdr:row>53</xdr:row>
      <xdr:rowOff>3175</xdr:rowOff>
    </xdr:to>
    <xdr:pic>
      <xdr:nvPicPr>
        <xdr:cNvPr id="13" name="Picture 42"/>
        <xdr:cNvPicPr>
          <a:picLocks noChangeAspect="1"/>
        </xdr:cNvPicPr>
      </xdr:nvPicPr>
      <xdr:blipFill>
        <a:blip xmlns:r="http://schemas.openxmlformats.org/officeDocument/2006/relationships" r:embed="rId2" cstate="print"/>
        <a:srcRect/>
        <a:stretch>
          <a:fillRect/>
        </a:stretch>
      </xdr:blipFill>
      <xdr:spPr bwMode="auto">
        <a:xfrm rot="10149331">
          <a:off x="12627632" y="10383673"/>
          <a:ext cx="600075" cy="639927"/>
        </a:xfrm>
        <a:prstGeom prst="rect">
          <a:avLst/>
        </a:prstGeom>
        <a:noFill/>
        <a:ln w="9525">
          <a:noFill/>
          <a:miter lim="800000"/>
          <a:headEnd/>
          <a:tailEnd/>
        </a:ln>
      </xdr:spPr>
    </xdr:pic>
    <xdr:clientData/>
  </xdr:twoCellAnchor>
  <xdr:twoCellAnchor editAs="oneCell">
    <xdr:from>
      <xdr:col>142</xdr:col>
      <xdr:colOff>339396</xdr:colOff>
      <xdr:row>54</xdr:row>
      <xdr:rowOff>0</xdr:rowOff>
    </xdr:from>
    <xdr:to>
      <xdr:col>142</xdr:col>
      <xdr:colOff>939471</xdr:colOff>
      <xdr:row>54</xdr:row>
      <xdr:rowOff>638175</xdr:rowOff>
    </xdr:to>
    <xdr:pic>
      <xdr:nvPicPr>
        <xdr:cNvPr id="14" name="Picture 42"/>
        <xdr:cNvPicPr>
          <a:picLocks noChangeAspect="1"/>
        </xdr:cNvPicPr>
      </xdr:nvPicPr>
      <xdr:blipFill>
        <a:blip xmlns:r="http://schemas.openxmlformats.org/officeDocument/2006/relationships" r:embed="rId2" cstate="print"/>
        <a:srcRect/>
        <a:stretch>
          <a:fillRect/>
        </a:stretch>
      </xdr:blipFill>
      <xdr:spPr bwMode="auto">
        <a:xfrm rot="10149331">
          <a:off x="12693321" y="11668125"/>
          <a:ext cx="600075" cy="638175"/>
        </a:xfrm>
        <a:prstGeom prst="rect">
          <a:avLst/>
        </a:prstGeom>
        <a:noFill/>
        <a:ln w="9525">
          <a:noFill/>
          <a:miter lim="800000"/>
          <a:headEnd/>
          <a:tailEnd/>
        </a:ln>
      </xdr:spPr>
    </xdr:pic>
    <xdr:clientData/>
  </xdr:twoCellAnchor>
  <xdr:twoCellAnchor editAs="oneCell">
    <xdr:from>
      <xdr:col>142</xdr:col>
      <xdr:colOff>247650</xdr:colOff>
      <xdr:row>56</xdr:row>
      <xdr:rowOff>1152525</xdr:rowOff>
    </xdr:from>
    <xdr:to>
      <xdr:col>142</xdr:col>
      <xdr:colOff>847725</xdr:colOff>
      <xdr:row>56</xdr:row>
      <xdr:rowOff>1792452</xdr:rowOff>
    </xdr:to>
    <xdr:pic>
      <xdr:nvPicPr>
        <xdr:cNvPr id="15" name="Picture 42"/>
        <xdr:cNvPicPr>
          <a:picLocks noChangeAspect="1"/>
        </xdr:cNvPicPr>
      </xdr:nvPicPr>
      <xdr:blipFill>
        <a:blip xmlns:r="http://schemas.openxmlformats.org/officeDocument/2006/relationships" r:embed="rId2" cstate="print"/>
        <a:srcRect/>
        <a:stretch>
          <a:fillRect/>
        </a:stretch>
      </xdr:blipFill>
      <xdr:spPr bwMode="auto">
        <a:xfrm rot="10149331">
          <a:off x="12601575" y="17449800"/>
          <a:ext cx="600075" cy="639927"/>
        </a:xfrm>
        <a:prstGeom prst="rect">
          <a:avLst/>
        </a:prstGeom>
        <a:noFill/>
        <a:ln w="9525">
          <a:noFill/>
          <a:miter lim="800000"/>
          <a:headEnd/>
          <a:tailEnd/>
        </a:ln>
      </xdr:spPr>
    </xdr:pic>
    <xdr:clientData/>
  </xdr:twoCellAnchor>
  <xdr:twoCellAnchor editAs="oneCell">
    <xdr:from>
      <xdr:col>142</xdr:col>
      <xdr:colOff>409574</xdr:colOff>
      <xdr:row>81</xdr:row>
      <xdr:rowOff>542925</xdr:rowOff>
    </xdr:from>
    <xdr:to>
      <xdr:col>142</xdr:col>
      <xdr:colOff>1009649</xdr:colOff>
      <xdr:row>81</xdr:row>
      <xdr:rowOff>1182852</xdr:rowOff>
    </xdr:to>
    <xdr:pic>
      <xdr:nvPicPr>
        <xdr:cNvPr id="16" name="Picture 42"/>
        <xdr:cNvPicPr>
          <a:picLocks noChangeAspect="1"/>
        </xdr:cNvPicPr>
      </xdr:nvPicPr>
      <xdr:blipFill>
        <a:blip xmlns:r="http://schemas.openxmlformats.org/officeDocument/2006/relationships" r:embed="rId2" cstate="print"/>
        <a:srcRect/>
        <a:stretch>
          <a:fillRect/>
        </a:stretch>
      </xdr:blipFill>
      <xdr:spPr bwMode="auto">
        <a:xfrm rot="10149331">
          <a:off x="12763499" y="32232600"/>
          <a:ext cx="600075" cy="639927"/>
        </a:xfrm>
        <a:prstGeom prst="rect">
          <a:avLst/>
        </a:prstGeom>
        <a:noFill/>
        <a:ln w="9525">
          <a:noFill/>
          <a:miter lim="800000"/>
          <a:headEnd/>
          <a:tailEnd/>
        </a:ln>
      </xdr:spPr>
    </xdr:pic>
    <xdr:clientData/>
  </xdr:twoCellAnchor>
  <xdr:twoCellAnchor>
    <xdr:from>
      <xdr:col>142</xdr:col>
      <xdr:colOff>380999</xdr:colOff>
      <xdr:row>41</xdr:row>
      <xdr:rowOff>371475</xdr:rowOff>
    </xdr:from>
    <xdr:to>
      <xdr:col>142</xdr:col>
      <xdr:colOff>903797</xdr:colOff>
      <xdr:row>41</xdr:row>
      <xdr:rowOff>894592</xdr:rowOff>
    </xdr:to>
    <xdr:pic>
      <xdr:nvPicPr>
        <xdr:cNvPr id="17"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734924" y="374332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447675</xdr:colOff>
      <xdr:row>42</xdr:row>
      <xdr:rowOff>685800</xdr:rowOff>
    </xdr:from>
    <xdr:to>
      <xdr:col>142</xdr:col>
      <xdr:colOff>970473</xdr:colOff>
      <xdr:row>42</xdr:row>
      <xdr:rowOff>1208917</xdr:rowOff>
    </xdr:to>
    <xdr:pic>
      <xdr:nvPicPr>
        <xdr:cNvPr id="18"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801600" y="7153275"/>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142</xdr:col>
      <xdr:colOff>284655</xdr:colOff>
      <xdr:row>67</xdr:row>
      <xdr:rowOff>306551</xdr:rowOff>
    </xdr:from>
    <xdr:to>
      <xdr:col>142</xdr:col>
      <xdr:colOff>807453</xdr:colOff>
      <xdr:row>67</xdr:row>
      <xdr:rowOff>829668</xdr:rowOff>
    </xdr:to>
    <xdr:pic>
      <xdr:nvPicPr>
        <xdr:cNvPr id="19" name="Picture 88" descr="See full size ima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530206">
          <a:off x="12638580" y="16013276"/>
          <a:ext cx="522798" cy="523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142</xdr:col>
      <xdr:colOff>400050</xdr:colOff>
      <xdr:row>68</xdr:row>
      <xdr:rowOff>695324</xdr:rowOff>
    </xdr:from>
    <xdr:to>
      <xdr:col>142</xdr:col>
      <xdr:colOff>1000125</xdr:colOff>
      <xdr:row>68</xdr:row>
      <xdr:rowOff>1335251</xdr:rowOff>
    </xdr:to>
    <xdr:pic>
      <xdr:nvPicPr>
        <xdr:cNvPr id="20" name="Picture 42"/>
        <xdr:cNvPicPr>
          <a:picLocks noChangeAspect="1"/>
        </xdr:cNvPicPr>
      </xdr:nvPicPr>
      <xdr:blipFill>
        <a:blip xmlns:r="http://schemas.openxmlformats.org/officeDocument/2006/relationships" r:embed="rId2" cstate="print"/>
        <a:srcRect/>
        <a:stretch>
          <a:fillRect/>
        </a:stretch>
      </xdr:blipFill>
      <xdr:spPr bwMode="auto">
        <a:xfrm rot="10149331">
          <a:off x="12753975" y="23879174"/>
          <a:ext cx="600075" cy="639927"/>
        </a:xfrm>
        <a:prstGeom prst="rect">
          <a:avLst/>
        </a:prstGeom>
        <a:noFill/>
        <a:ln w="9525">
          <a:noFill/>
          <a:miter lim="800000"/>
          <a:headEnd/>
          <a:tailEnd/>
        </a:ln>
      </xdr:spPr>
    </xdr:pic>
    <xdr:clientData/>
  </xdr:twoCellAnchor>
  <xdr:twoCellAnchor editAs="oneCell">
    <xdr:from>
      <xdr:col>142</xdr:col>
      <xdr:colOff>304801</xdr:colOff>
      <xdr:row>69</xdr:row>
      <xdr:rowOff>752475</xdr:rowOff>
    </xdr:from>
    <xdr:to>
      <xdr:col>142</xdr:col>
      <xdr:colOff>904876</xdr:colOff>
      <xdr:row>69</xdr:row>
      <xdr:rowOff>1392402</xdr:rowOff>
    </xdr:to>
    <xdr:pic>
      <xdr:nvPicPr>
        <xdr:cNvPr id="21" name="Picture 42"/>
        <xdr:cNvPicPr>
          <a:picLocks noChangeAspect="1"/>
        </xdr:cNvPicPr>
      </xdr:nvPicPr>
      <xdr:blipFill>
        <a:blip xmlns:r="http://schemas.openxmlformats.org/officeDocument/2006/relationships" r:embed="rId2" cstate="print"/>
        <a:srcRect/>
        <a:stretch>
          <a:fillRect/>
        </a:stretch>
      </xdr:blipFill>
      <xdr:spPr bwMode="auto">
        <a:xfrm rot="10149331">
          <a:off x="12658726" y="25936575"/>
          <a:ext cx="600075" cy="639927"/>
        </a:xfrm>
        <a:prstGeom prst="rect">
          <a:avLst/>
        </a:prstGeom>
        <a:noFill/>
        <a:ln w="9525">
          <a:noFill/>
          <a:miter lim="800000"/>
          <a:headEnd/>
          <a:tailEnd/>
        </a:ln>
      </xdr:spPr>
    </xdr:pic>
    <xdr:clientData/>
  </xdr:twoCellAnchor>
  <xdr:twoCellAnchor>
    <xdr:from>
      <xdr:col>142</xdr:col>
      <xdr:colOff>400050</xdr:colOff>
      <xdr:row>60</xdr:row>
      <xdr:rowOff>190500</xdr:rowOff>
    </xdr:from>
    <xdr:to>
      <xdr:col>142</xdr:col>
      <xdr:colOff>684163</xdr:colOff>
      <xdr:row>60</xdr:row>
      <xdr:rowOff>625755</xdr:rowOff>
    </xdr:to>
    <xdr:pic>
      <xdr:nvPicPr>
        <xdr:cNvPr id="22" name="Picture 21"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2753975" y="23755350"/>
          <a:ext cx="284113" cy="435255"/>
        </a:xfrm>
        <a:prstGeom prst="rect">
          <a:avLst/>
        </a:prstGeom>
        <a:noFill/>
        <a:ln w="9525">
          <a:noFill/>
          <a:miter lim="800000"/>
          <a:headEnd/>
          <a:tailEnd/>
        </a:ln>
      </xdr:spPr>
    </xdr:pic>
    <xdr:clientData/>
  </xdr:twoCellAnchor>
  <xdr:twoCellAnchor>
    <xdr:from>
      <xdr:col>142</xdr:col>
      <xdr:colOff>428625</xdr:colOff>
      <xdr:row>75</xdr:row>
      <xdr:rowOff>476250</xdr:rowOff>
    </xdr:from>
    <xdr:to>
      <xdr:col>142</xdr:col>
      <xdr:colOff>712738</xdr:colOff>
      <xdr:row>75</xdr:row>
      <xdr:rowOff>911505</xdr:rowOff>
    </xdr:to>
    <xdr:pic>
      <xdr:nvPicPr>
        <xdr:cNvPr id="23" name="Picture 22" descr="See full size image"/>
        <xdr:cNvPicPr>
          <a:picLocks noChangeAspect="1" noChangeArrowheads="1"/>
        </xdr:cNvPicPr>
      </xdr:nvPicPr>
      <xdr:blipFill>
        <a:blip xmlns:r="http://schemas.openxmlformats.org/officeDocument/2006/relationships" r:embed="rId3" cstate="print">
          <a:lum contrast="-43000"/>
        </a:blip>
        <a:srcRect/>
        <a:stretch>
          <a:fillRect/>
        </a:stretch>
      </xdr:blipFill>
      <xdr:spPr bwMode="auto">
        <a:xfrm rot="-1702022">
          <a:off x="12782550" y="36861750"/>
          <a:ext cx="284113" cy="43525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V233"/>
  <sheetViews>
    <sheetView tabSelected="1" view="pageBreakPreview" topLeftCell="T2" zoomScaleNormal="80" zoomScaleSheetLayoutView="100" workbookViewId="0">
      <pane ySplit="3" topLeftCell="A72" activePane="bottomLeft" state="frozen"/>
      <selection activeCell="C2" sqref="C2"/>
      <selection pane="bottomLeft" activeCell="EK72" sqref="EK72"/>
    </sheetView>
  </sheetViews>
  <sheetFormatPr defaultRowHeight="15" x14ac:dyDescent="0.25"/>
  <cols>
    <col min="1" max="1" width="4.42578125" style="11" hidden="1" customWidth="1"/>
    <col min="2" max="2" width="8.7109375" style="51" hidden="1" customWidth="1"/>
    <col min="3" max="3" width="21.42578125" style="51" hidden="1" customWidth="1"/>
    <col min="4" max="4" width="22.85546875" style="51" hidden="1" customWidth="1"/>
    <col min="5" max="5" width="8.7109375" style="51" hidden="1" customWidth="1"/>
    <col min="6" max="6" width="30.42578125" hidden="1" customWidth="1"/>
    <col min="7" max="7" width="22" hidden="1" customWidth="1"/>
    <col min="8" max="8" width="20" hidden="1" customWidth="1"/>
    <col min="9" max="9" width="20.85546875" style="3" hidden="1" customWidth="1"/>
    <col min="10" max="10" width="8.5703125" hidden="1" customWidth="1"/>
    <col min="11" max="11" width="29.28515625" style="11" hidden="1" customWidth="1"/>
    <col min="12" max="13" width="18.140625" style="11" hidden="1" customWidth="1"/>
    <col min="14" max="14" width="18.140625" style="605" customWidth="1"/>
    <col min="15" max="15" width="20.85546875" style="338" customWidth="1"/>
    <col min="16" max="16" width="20.42578125" style="11" hidden="1" customWidth="1"/>
    <col min="17" max="17" width="20" style="3" hidden="1" customWidth="1"/>
    <col min="18" max="18" width="9.28515625" style="5" hidden="1" customWidth="1"/>
    <col min="19" max="19" width="14" style="181" hidden="1" customWidth="1"/>
    <col min="20" max="20" width="14" style="181" customWidth="1"/>
    <col min="21" max="21" width="19.140625" style="338" customWidth="1"/>
    <col min="22" max="22" width="38" style="1" hidden="1" customWidth="1"/>
    <col min="23" max="23" width="38" style="12" hidden="1" customWidth="1"/>
    <col min="24" max="24" width="9.5703125" customWidth="1"/>
    <col min="25" max="25" width="19.7109375" hidden="1" customWidth="1"/>
    <col min="26" max="26" width="20.42578125" customWidth="1"/>
    <col min="27" max="27" width="24.28515625" hidden="1" customWidth="1"/>
    <col min="28" max="28" width="20.28515625" hidden="1" customWidth="1"/>
    <col min="29" max="29" width="21.7109375" style="11" hidden="1" customWidth="1"/>
    <col min="30" max="30" width="24.85546875" style="124" hidden="1" customWidth="1"/>
    <col min="31" max="31" width="36.140625" style="11" hidden="1" customWidth="1"/>
    <col min="32" max="32" width="39.7109375" style="11" hidden="1" customWidth="1"/>
    <col min="33" max="36" width="20.28515625" style="11" hidden="1" customWidth="1"/>
    <col min="37" max="37" width="24.5703125" hidden="1" customWidth="1"/>
    <col min="38" max="38" width="20.85546875" hidden="1" customWidth="1"/>
    <col min="39" max="46" width="20.85546875" style="11" hidden="1" customWidth="1"/>
    <col min="47" max="47" width="24.5703125" hidden="1" customWidth="1"/>
    <col min="48" max="48" width="18.140625" hidden="1" customWidth="1"/>
    <col min="49" max="55" width="18.140625" style="11" hidden="1" customWidth="1"/>
    <col min="56" max="56" width="14.42578125" style="11" hidden="1" customWidth="1"/>
    <col min="57" max="57" width="18.42578125" hidden="1" customWidth="1"/>
    <col min="58" max="58" width="14.5703125" hidden="1" customWidth="1"/>
    <col min="59" max="60" width="21" style="11" hidden="1" customWidth="1"/>
    <col min="61" max="61" width="20.140625" style="11" hidden="1" customWidth="1"/>
    <col min="62" max="62" width="22.140625" style="11" hidden="1" customWidth="1"/>
    <col min="63" max="63" width="14.5703125" style="11" hidden="1" customWidth="1"/>
    <col min="64" max="64" width="12.28515625" style="11" hidden="1" customWidth="1"/>
    <col min="65" max="65" width="12" style="11" hidden="1" customWidth="1"/>
    <col min="66" max="66" width="1.140625" style="11" hidden="1" customWidth="1"/>
    <col min="67" max="67" width="28" customWidth="1"/>
    <col min="68" max="68" width="20" hidden="1" customWidth="1"/>
    <col min="69" max="69" width="15.7109375" style="11" hidden="1" customWidth="1"/>
    <col min="70" max="70" width="14.5703125" style="11" hidden="1" customWidth="1"/>
    <col min="71" max="71" width="20.28515625" style="11" hidden="1" customWidth="1"/>
    <col min="72" max="72" width="22.42578125" style="11" hidden="1" customWidth="1"/>
    <col min="73" max="73" width="19.28515625" style="11" hidden="1" customWidth="1"/>
    <col min="74" max="74" width="19" style="11" hidden="1" customWidth="1"/>
    <col min="75" max="75" width="14.28515625" hidden="1" customWidth="1"/>
    <col min="76" max="76" width="10.42578125" hidden="1" customWidth="1"/>
    <col min="77" max="77" width="18.28515625" hidden="1" customWidth="1"/>
    <col min="78" max="78" width="14.5703125" hidden="1" customWidth="1"/>
    <col min="79" max="79" width="18.28515625" hidden="1" customWidth="1"/>
    <col min="80" max="80" width="9.5703125" hidden="1" customWidth="1"/>
    <col min="81" max="81" width="17.28515625" hidden="1" customWidth="1"/>
    <col min="82" max="83" width="12.42578125" hidden="1" customWidth="1"/>
    <col min="84" max="84" width="12.42578125" style="11" hidden="1" customWidth="1"/>
    <col min="85" max="85" width="14.85546875" hidden="1" customWidth="1"/>
    <col min="86" max="86" width="15.42578125" hidden="1" customWidth="1"/>
    <col min="87" max="87" width="17.5703125" hidden="1" customWidth="1"/>
    <col min="88" max="88" width="14.140625" hidden="1" customWidth="1"/>
    <col min="89" max="89" width="14.140625" style="11" hidden="1" customWidth="1"/>
    <col min="90" max="90" width="13.7109375" hidden="1" customWidth="1"/>
    <col min="91" max="91" width="16.7109375" hidden="1" customWidth="1"/>
    <col min="92" max="92" width="17.28515625" hidden="1" customWidth="1"/>
    <col min="93" max="98" width="17.28515625" style="11" hidden="1" customWidth="1"/>
    <col min="99" max="99" width="21.42578125" style="394" hidden="1" customWidth="1"/>
    <col min="100" max="100" width="17.28515625" style="11" hidden="1" customWidth="1"/>
    <col min="101" max="101" width="11.42578125" hidden="1" customWidth="1"/>
    <col min="102" max="102" width="21" hidden="1" customWidth="1"/>
    <col min="103" max="103" width="23.7109375" style="11" hidden="1" customWidth="1"/>
    <col min="104" max="104" width="12.85546875" style="11" hidden="1" customWidth="1"/>
    <col min="105" max="105" width="19.7109375" hidden="1" customWidth="1"/>
    <col min="106" max="106" width="20.42578125" style="11" hidden="1" customWidth="1"/>
    <col min="107" max="107" width="14.85546875" style="11" hidden="1" customWidth="1"/>
    <col min="108" max="108" width="23.5703125" hidden="1" customWidth="1"/>
    <col min="109" max="109" width="16" hidden="1" customWidth="1"/>
    <col min="110" max="110" width="19.7109375" hidden="1" customWidth="1"/>
    <col min="111" max="111" width="24" hidden="1" customWidth="1"/>
    <col min="112" max="112" width="21.7109375" hidden="1" customWidth="1"/>
    <col min="113" max="113" width="28.42578125" hidden="1" customWidth="1"/>
    <col min="114" max="139" width="9.140625" hidden="1" customWidth="1"/>
    <col min="140" max="140" width="17.42578125" customWidth="1"/>
    <col min="141" max="141" width="18.85546875" customWidth="1"/>
    <col min="142" max="145" width="18.85546875" style="438" customWidth="1"/>
    <col min="146" max="146" width="17" hidden="1" customWidth="1"/>
    <col min="147" max="147" width="18.42578125" hidden="1" customWidth="1"/>
    <col min="148" max="149" width="18.42578125" style="438" hidden="1" customWidth="1"/>
    <col min="150" max="150" width="18.28515625" hidden="1" customWidth="1"/>
    <col min="151" max="151" width="15.42578125" hidden="1" customWidth="1"/>
    <col min="152" max="153" width="15.42578125" style="438" hidden="1" customWidth="1"/>
    <col min="154" max="154" width="20.42578125" style="438" hidden="1" customWidth="1"/>
    <col min="155" max="155" width="16" hidden="1" customWidth="1"/>
    <col min="156" max="160" width="9.140625" customWidth="1"/>
  </cols>
  <sheetData>
    <row r="1" spans="1:155" ht="15" hidden="1" customHeight="1" x14ac:dyDescent="0.25">
      <c r="A1" s="53"/>
      <c r="B1" s="90" t="s">
        <v>1079</v>
      </c>
      <c r="C1" s="90"/>
      <c r="D1" s="90"/>
      <c r="E1" s="90"/>
      <c r="F1" s="86"/>
      <c r="G1" s="86"/>
      <c r="H1" s="86"/>
      <c r="I1" s="86"/>
      <c r="J1" s="86"/>
      <c r="K1" s="86"/>
      <c r="L1" s="86"/>
      <c r="M1" s="311"/>
      <c r="N1" s="580"/>
      <c r="O1" s="587"/>
      <c r="P1" s="86"/>
      <c r="Q1" s="86"/>
      <c r="R1" s="86"/>
      <c r="S1" s="179"/>
      <c r="T1" s="179"/>
      <c r="U1" s="587"/>
      <c r="V1" s="86"/>
      <c r="W1" s="86"/>
      <c r="X1" s="86"/>
      <c r="Y1" s="86"/>
      <c r="Z1" s="86"/>
      <c r="AA1" s="86"/>
      <c r="AB1" s="86"/>
      <c r="AC1" s="86"/>
      <c r="AD1" s="175"/>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393"/>
      <c r="CW1" s="88"/>
      <c r="CX1" s="452"/>
      <c r="CY1" s="452"/>
      <c r="CZ1" s="452"/>
      <c r="DA1" s="452"/>
      <c r="DB1" s="452"/>
      <c r="DC1" s="452"/>
      <c r="DD1" s="452"/>
      <c r="DE1" s="453"/>
      <c r="DF1" s="453"/>
      <c r="DG1" s="1"/>
      <c r="DH1" s="1"/>
      <c r="DI1" s="1"/>
      <c r="DJ1" s="1"/>
      <c r="DK1" s="1"/>
      <c r="DL1" s="1"/>
      <c r="DM1" s="1"/>
      <c r="DN1" s="1"/>
      <c r="DO1" s="1"/>
      <c r="DP1" s="1"/>
      <c r="DQ1" s="1"/>
      <c r="DR1" s="1"/>
      <c r="DS1" s="1"/>
      <c r="EJ1" s="450"/>
      <c r="EK1" s="450"/>
      <c r="EL1" s="450"/>
      <c r="EM1" s="450"/>
      <c r="EN1" s="450"/>
      <c r="EO1" s="450"/>
      <c r="EP1" s="450"/>
      <c r="EQ1" s="450"/>
      <c r="ER1" s="450"/>
      <c r="ES1" s="450"/>
      <c r="ET1" s="450"/>
      <c r="EU1" s="450"/>
      <c r="EV1" s="450"/>
      <c r="EW1" s="450"/>
      <c r="EX1" s="425"/>
      <c r="EY1" s="450"/>
    </row>
    <row r="2" spans="1:155" ht="22.5" customHeight="1" x14ac:dyDescent="0.25">
      <c r="A2" s="32"/>
      <c r="B2" s="13" t="s">
        <v>1078</v>
      </c>
      <c r="C2" s="666" t="s">
        <v>2502</v>
      </c>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S2" s="667"/>
      <c r="BT2" s="667"/>
      <c r="BU2" s="667"/>
      <c r="BV2" s="667"/>
      <c r="BW2" s="667"/>
      <c r="BX2" s="667"/>
      <c r="BY2" s="667"/>
      <c r="BZ2" s="667"/>
      <c r="CA2" s="667"/>
      <c r="CB2" s="667"/>
      <c r="CC2" s="667"/>
      <c r="CD2" s="667"/>
      <c r="CE2" s="667"/>
      <c r="CF2" s="667"/>
      <c r="CG2" s="667"/>
      <c r="CH2" s="667"/>
      <c r="CI2" s="667"/>
      <c r="CJ2" s="667"/>
      <c r="CK2" s="667"/>
      <c r="CL2" s="667"/>
      <c r="CM2" s="667"/>
      <c r="CN2" s="667"/>
      <c r="CO2" s="667"/>
      <c r="CP2" s="667"/>
      <c r="CQ2" s="667"/>
      <c r="CR2" s="667"/>
      <c r="CS2" s="667"/>
      <c r="CT2" s="667"/>
      <c r="CU2" s="667"/>
      <c r="CV2" s="667"/>
      <c r="CW2" s="667"/>
      <c r="CX2" s="668"/>
      <c r="CY2" s="668"/>
      <c r="CZ2" s="668"/>
      <c r="DA2" s="668"/>
      <c r="DB2" s="668"/>
      <c r="DC2" s="668"/>
      <c r="DD2" s="668"/>
      <c r="DE2" s="668"/>
      <c r="DF2" s="668"/>
      <c r="DG2" s="668"/>
      <c r="DH2" s="668"/>
      <c r="DI2" s="668"/>
      <c r="DJ2" s="668"/>
      <c r="DK2" s="668"/>
      <c r="DL2" s="668"/>
      <c r="DM2" s="668"/>
      <c r="DN2" s="668"/>
      <c r="DO2" s="668"/>
      <c r="DP2" s="668"/>
      <c r="DQ2" s="668"/>
      <c r="DR2" s="668"/>
      <c r="DS2" s="668"/>
      <c r="DT2" s="668"/>
      <c r="DU2" s="668"/>
      <c r="DV2" s="668"/>
      <c r="DW2" s="668"/>
      <c r="DX2" s="668"/>
      <c r="DY2" s="668"/>
      <c r="DZ2" s="668"/>
      <c r="EA2" s="668"/>
      <c r="EB2" s="668"/>
      <c r="EC2" s="668"/>
      <c r="ED2" s="668"/>
      <c r="EE2" s="668"/>
      <c r="EF2" s="668"/>
      <c r="EG2" s="668"/>
      <c r="EH2" s="668"/>
      <c r="EI2" s="668"/>
      <c r="EJ2" s="668"/>
      <c r="EK2" s="668"/>
      <c r="EL2" s="668"/>
      <c r="EM2" s="668"/>
      <c r="EN2" s="668"/>
      <c r="EO2" s="668"/>
      <c r="EP2" s="668"/>
      <c r="EQ2" s="668"/>
      <c r="ER2" s="668"/>
      <c r="ES2" s="668"/>
      <c r="ET2" s="668"/>
      <c r="EU2" s="668"/>
      <c r="EV2" s="668"/>
      <c r="EW2" s="668"/>
      <c r="EX2" s="668"/>
      <c r="EY2" s="669"/>
    </row>
    <row r="3" spans="1:155" s="438" customFormat="1" ht="22.5" customHeight="1" x14ac:dyDescent="0.25">
      <c r="A3" s="439"/>
      <c r="B3" s="446" t="s">
        <v>1078</v>
      </c>
      <c r="C3" s="666" t="s">
        <v>2503</v>
      </c>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c r="AL3" s="670"/>
      <c r="AM3" s="670"/>
      <c r="AN3" s="670"/>
      <c r="AO3" s="670"/>
      <c r="AP3" s="670"/>
      <c r="AQ3" s="670"/>
      <c r="AR3" s="670"/>
      <c r="AS3" s="670"/>
      <c r="AT3" s="670"/>
      <c r="AU3" s="670"/>
      <c r="AV3" s="670"/>
      <c r="AW3" s="670"/>
      <c r="AX3" s="670"/>
      <c r="AY3" s="670"/>
      <c r="AZ3" s="670"/>
      <c r="BA3" s="670"/>
      <c r="BB3" s="670"/>
      <c r="BC3" s="670"/>
      <c r="BD3" s="670"/>
      <c r="BE3" s="670"/>
      <c r="BF3" s="670"/>
      <c r="BG3" s="670"/>
      <c r="BH3" s="670"/>
      <c r="BI3" s="670"/>
      <c r="BJ3" s="670"/>
      <c r="BK3" s="670"/>
      <c r="BL3" s="670"/>
      <c r="BM3" s="670"/>
      <c r="BN3" s="670"/>
      <c r="BO3" s="670"/>
      <c r="BP3" s="670"/>
      <c r="BQ3" s="670"/>
      <c r="BR3" s="670"/>
      <c r="BS3" s="670"/>
      <c r="BT3" s="670"/>
      <c r="BU3" s="670"/>
      <c r="BV3" s="670"/>
      <c r="BW3" s="670"/>
      <c r="BX3" s="670"/>
      <c r="BY3" s="670"/>
      <c r="BZ3" s="670"/>
      <c r="CA3" s="670"/>
      <c r="CB3" s="670"/>
      <c r="CC3" s="670"/>
      <c r="CD3" s="670"/>
      <c r="CE3" s="670"/>
      <c r="CF3" s="670"/>
      <c r="CG3" s="670"/>
      <c r="CH3" s="670"/>
      <c r="CI3" s="670"/>
      <c r="CJ3" s="670"/>
      <c r="CK3" s="670"/>
      <c r="CL3" s="670"/>
      <c r="CM3" s="670"/>
      <c r="CN3" s="670"/>
      <c r="CO3" s="670"/>
      <c r="CP3" s="670"/>
      <c r="CQ3" s="670"/>
      <c r="CR3" s="670"/>
      <c r="CS3" s="670"/>
      <c r="CT3" s="670"/>
      <c r="CU3" s="670"/>
      <c r="CV3" s="670"/>
      <c r="CW3" s="670"/>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8"/>
      <c r="ED3" s="668"/>
      <c r="EE3" s="668"/>
      <c r="EF3" s="668"/>
      <c r="EG3" s="668"/>
      <c r="EH3" s="668"/>
      <c r="EI3" s="668"/>
      <c r="EJ3" s="668"/>
      <c r="EK3" s="668"/>
      <c r="EL3" s="668"/>
      <c r="EM3" s="668"/>
      <c r="EN3" s="668"/>
      <c r="EO3" s="668"/>
      <c r="EP3" s="668"/>
      <c r="EQ3" s="668"/>
      <c r="ER3" s="668"/>
      <c r="ES3" s="668"/>
      <c r="ET3" s="668"/>
      <c r="EU3" s="668"/>
      <c r="EV3" s="668"/>
      <c r="EW3" s="668"/>
      <c r="EX3" s="668"/>
      <c r="EY3" s="669"/>
    </row>
    <row r="4" spans="1:155" ht="83.25" customHeight="1" x14ac:dyDescent="0.25">
      <c r="A4" s="32"/>
      <c r="B4" s="13" t="s">
        <v>1078</v>
      </c>
      <c r="C4" s="454" t="s">
        <v>140</v>
      </c>
      <c r="D4" s="454" t="s">
        <v>20</v>
      </c>
      <c r="E4" s="426"/>
      <c r="F4" s="445" t="s">
        <v>19</v>
      </c>
      <c r="G4" s="454"/>
      <c r="H4" s="445"/>
      <c r="I4" s="455"/>
      <c r="J4" s="455"/>
      <c r="K4" s="455"/>
      <c r="L4" s="455"/>
      <c r="M4" s="445" t="s">
        <v>38</v>
      </c>
      <c r="N4" s="445" t="s">
        <v>31</v>
      </c>
      <c r="O4" s="445" t="s">
        <v>22</v>
      </c>
      <c r="P4" s="455"/>
      <c r="Q4" s="455"/>
      <c r="R4" s="455"/>
      <c r="S4" s="456"/>
      <c r="T4" s="586" t="s">
        <v>2681</v>
      </c>
      <c r="U4" s="445" t="s">
        <v>36</v>
      </c>
      <c r="V4" s="455"/>
      <c r="W4" s="455"/>
      <c r="X4" s="445" t="s">
        <v>2169</v>
      </c>
      <c r="Y4" s="445" t="s">
        <v>2128</v>
      </c>
      <c r="Z4" s="445" t="s">
        <v>2720</v>
      </c>
      <c r="AA4" s="445" t="s">
        <v>2048</v>
      </c>
      <c r="AB4" s="445" t="s">
        <v>28</v>
      </c>
      <c r="AC4" s="445" t="s">
        <v>28</v>
      </c>
      <c r="AD4" s="445" t="s">
        <v>28</v>
      </c>
      <c r="AE4" s="445" t="s">
        <v>28</v>
      </c>
      <c r="AF4" s="445" t="s">
        <v>28</v>
      </c>
      <c r="AG4" s="445" t="s">
        <v>28</v>
      </c>
      <c r="AH4" s="445" t="s">
        <v>28</v>
      </c>
      <c r="AI4" s="445" t="s">
        <v>28</v>
      </c>
      <c r="AJ4" s="445" t="s">
        <v>28</v>
      </c>
      <c r="AK4" s="445" t="s">
        <v>28</v>
      </c>
      <c r="AL4" s="445" t="s">
        <v>28</v>
      </c>
      <c r="AM4" s="445" t="s">
        <v>28</v>
      </c>
      <c r="AN4" s="445" t="s">
        <v>28</v>
      </c>
      <c r="AO4" s="445" t="s">
        <v>28</v>
      </c>
      <c r="AP4" s="445" t="s">
        <v>28</v>
      </c>
      <c r="AQ4" s="445" t="s">
        <v>28</v>
      </c>
      <c r="AR4" s="445" t="s">
        <v>28</v>
      </c>
      <c r="AS4" s="445" t="s">
        <v>28</v>
      </c>
      <c r="AT4" s="445" t="s">
        <v>28</v>
      </c>
      <c r="AU4" s="445" t="s">
        <v>28</v>
      </c>
      <c r="AV4" s="445" t="s">
        <v>28</v>
      </c>
      <c r="AW4" s="445" t="s">
        <v>28</v>
      </c>
      <c r="AX4" s="445" t="s">
        <v>28</v>
      </c>
      <c r="AY4" s="445" t="s">
        <v>28</v>
      </c>
      <c r="AZ4" s="445" t="s">
        <v>28</v>
      </c>
      <c r="BA4" s="445" t="s">
        <v>28</v>
      </c>
      <c r="BB4" s="445" t="s">
        <v>28</v>
      </c>
      <c r="BC4" s="445" t="s">
        <v>28</v>
      </c>
      <c r="BD4" s="445" t="s">
        <v>2049</v>
      </c>
      <c r="BE4" s="455"/>
      <c r="BF4" s="455"/>
      <c r="BG4" s="455"/>
      <c r="BH4" s="455"/>
      <c r="BI4" s="455"/>
      <c r="BJ4" s="455"/>
      <c r="BK4" s="455"/>
      <c r="BL4" s="455"/>
      <c r="BM4" s="455"/>
      <c r="BN4" s="455"/>
      <c r="BO4" s="445" t="s">
        <v>2129</v>
      </c>
      <c r="BP4" s="445" t="s">
        <v>2130</v>
      </c>
      <c r="BQ4" s="445" t="s">
        <v>28</v>
      </c>
      <c r="BR4" s="445" t="s">
        <v>28</v>
      </c>
      <c r="BS4" s="445" t="s">
        <v>28</v>
      </c>
      <c r="BT4" s="445" t="s">
        <v>28</v>
      </c>
      <c r="BU4" s="445" t="s">
        <v>28</v>
      </c>
      <c r="BV4" s="445" t="s">
        <v>28</v>
      </c>
      <c r="BW4" s="445" t="s">
        <v>28</v>
      </c>
      <c r="BX4" s="445" t="s">
        <v>28</v>
      </c>
      <c r="BY4" s="445" t="s">
        <v>28</v>
      </c>
      <c r="BZ4" s="445" t="s">
        <v>28</v>
      </c>
      <c r="CA4" s="445" t="s">
        <v>28</v>
      </c>
      <c r="CB4" s="445" t="s">
        <v>28</v>
      </c>
      <c r="CC4" s="445" t="s">
        <v>28</v>
      </c>
      <c r="CD4" s="445" t="s">
        <v>28</v>
      </c>
      <c r="CE4" s="445" t="s">
        <v>28</v>
      </c>
      <c r="CF4" s="445" t="s">
        <v>28</v>
      </c>
      <c r="CG4" s="445" t="s">
        <v>28</v>
      </c>
      <c r="CH4" s="445" t="s">
        <v>28</v>
      </c>
      <c r="CI4" s="445" t="s">
        <v>28</v>
      </c>
      <c r="CJ4" s="445" t="s">
        <v>28</v>
      </c>
      <c r="CK4" s="445" t="s">
        <v>28</v>
      </c>
      <c r="CL4" s="445" t="s">
        <v>28</v>
      </c>
      <c r="CM4" s="445" t="s">
        <v>28</v>
      </c>
      <c r="CN4" s="445" t="s">
        <v>28</v>
      </c>
      <c r="CO4" s="445" t="s">
        <v>28</v>
      </c>
      <c r="CP4" s="445" t="s">
        <v>28</v>
      </c>
      <c r="CQ4" s="445" t="s">
        <v>28</v>
      </c>
      <c r="CR4" s="445" t="s">
        <v>28</v>
      </c>
      <c r="CS4" s="445" t="s">
        <v>27</v>
      </c>
      <c r="CT4" s="445" t="s">
        <v>5</v>
      </c>
      <c r="CU4" s="445" t="s">
        <v>2051</v>
      </c>
      <c r="CV4" s="445" t="s">
        <v>2050</v>
      </c>
      <c r="CW4" s="445" t="s">
        <v>1528</v>
      </c>
      <c r="CX4" s="457" t="s">
        <v>1773</v>
      </c>
      <c r="CY4" s="445" t="s">
        <v>1529</v>
      </c>
      <c r="CZ4" s="445" t="s">
        <v>1530</v>
      </c>
      <c r="DA4" s="445" t="s">
        <v>1578</v>
      </c>
      <c r="DB4" s="445" t="s">
        <v>1579</v>
      </c>
      <c r="DC4" s="445" t="s">
        <v>1580</v>
      </c>
      <c r="DD4" s="445" t="s">
        <v>1581</v>
      </c>
      <c r="DE4" s="445" t="s">
        <v>28</v>
      </c>
      <c r="DF4" s="445" t="s">
        <v>29</v>
      </c>
      <c r="DG4" s="445" t="s">
        <v>1882</v>
      </c>
      <c r="DH4" s="445" t="s">
        <v>1883</v>
      </c>
      <c r="DI4" s="445" t="s">
        <v>1884</v>
      </c>
      <c r="DJ4" s="445" t="s">
        <v>178</v>
      </c>
      <c r="DK4" s="445" t="s">
        <v>179</v>
      </c>
      <c r="DL4" s="445"/>
      <c r="DM4" s="445" t="s">
        <v>18</v>
      </c>
      <c r="DN4" s="445" t="s">
        <v>37</v>
      </c>
      <c r="DO4" s="445" t="s">
        <v>174</v>
      </c>
      <c r="DP4" s="445" t="s">
        <v>179</v>
      </c>
      <c r="DQ4" s="445" t="s">
        <v>178</v>
      </c>
      <c r="DR4" s="445" t="s">
        <v>181</v>
      </c>
      <c r="DS4" s="445" t="s">
        <v>16</v>
      </c>
      <c r="DT4" s="445" t="s">
        <v>6</v>
      </c>
      <c r="DU4" s="445" t="s">
        <v>17</v>
      </c>
      <c r="DV4" s="445" t="s">
        <v>1955</v>
      </c>
      <c r="DW4" s="445" t="s">
        <v>7</v>
      </c>
      <c r="DX4" s="445" t="s">
        <v>8</v>
      </c>
      <c r="DY4" s="445" t="s">
        <v>175</v>
      </c>
      <c r="DZ4" s="445" t="s">
        <v>176</v>
      </c>
      <c r="EA4" s="445" t="s">
        <v>1954</v>
      </c>
      <c r="EB4" s="445" t="s">
        <v>7</v>
      </c>
      <c r="EC4" s="445" t="s">
        <v>9</v>
      </c>
      <c r="ED4" s="445" t="s">
        <v>10</v>
      </c>
      <c r="EE4" s="445"/>
      <c r="EF4" s="445"/>
      <c r="EG4" s="445"/>
      <c r="EH4" s="445" t="s">
        <v>1772</v>
      </c>
      <c r="EI4" s="445" t="s">
        <v>1981</v>
      </c>
      <c r="EJ4" s="445" t="s">
        <v>2504</v>
      </c>
      <c r="EK4" s="445" t="s">
        <v>2501</v>
      </c>
      <c r="EL4" s="445" t="s">
        <v>2725</v>
      </c>
      <c r="EM4" s="445" t="s">
        <v>1773</v>
      </c>
      <c r="EN4" s="445" t="s">
        <v>2723</v>
      </c>
      <c r="EO4" s="445" t="s">
        <v>2724</v>
      </c>
      <c r="EP4" s="445" t="s">
        <v>2505</v>
      </c>
      <c r="EQ4" s="445" t="s">
        <v>2501</v>
      </c>
      <c r="ER4" s="445" t="s">
        <v>2723</v>
      </c>
      <c r="ES4" s="445" t="s">
        <v>2724</v>
      </c>
      <c r="ET4" s="445" t="s">
        <v>2506</v>
      </c>
      <c r="EU4" s="445" t="s">
        <v>2501</v>
      </c>
      <c r="EV4" s="445" t="s">
        <v>2723</v>
      </c>
      <c r="EW4" s="445" t="s">
        <v>2724</v>
      </c>
      <c r="EX4" s="445" t="s">
        <v>2507</v>
      </c>
      <c r="EY4" s="445" t="s">
        <v>2501</v>
      </c>
    </row>
    <row r="5" spans="1:155" s="11" customFormat="1" ht="131.25" hidden="1" customHeight="1" x14ac:dyDescent="0.25">
      <c r="A5" s="32"/>
      <c r="B5" s="13"/>
      <c r="C5" s="679" t="s">
        <v>2314</v>
      </c>
      <c r="D5" s="679" t="s">
        <v>21</v>
      </c>
      <c r="E5" s="384"/>
      <c r="F5" s="745" t="s">
        <v>2315</v>
      </c>
      <c r="G5" s="313"/>
      <c r="H5" s="14"/>
      <c r="I5" s="13"/>
      <c r="J5" s="13"/>
      <c r="K5" s="13"/>
      <c r="L5" s="13"/>
      <c r="M5" s="421" t="s">
        <v>2462</v>
      </c>
      <c r="N5" s="747" t="s">
        <v>2022</v>
      </c>
      <c r="O5" s="604" t="s">
        <v>2461</v>
      </c>
      <c r="P5" s="13"/>
      <c r="Q5" s="13"/>
      <c r="R5" s="13"/>
      <c r="S5" s="77"/>
      <c r="T5" s="77"/>
      <c r="U5" s="494" t="s">
        <v>2126</v>
      </c>
      <c r="V5" s="13"/>
      <c r="W5" s="13"/>
      <c r="X5" s="81" t="s">
        <v>177</v>
      </c>
      <c r="Y5" s="81" t="s">
        <v>2127</v>
      </c>
      <c r="Z5" s="81" t="s">
        <v>2131</v>
      </c>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t="s">
        <v>2131</v>
      </c>
      <c r="BP5" s="81" t="s">
        <v>2131</v>
      </c>
      <c r="BQ5" s="81" t="s">
        <v>2131</v>
      </c>
      <c r="BR5" s="81" t="s">
        <v>2131</v>
      </c>
      <c r="BS5" s="81" t="s">
        <v>2131</v>
      </c>
      <c r="BT5" s="81" t="s">
        <v>2131</v>
      </c>
      <c r="BU5" s="81" t="s">
        <v>2131</v>
      </c>
      <c r="BV5" s="81" t="s">
        <v>2131</v>
      </c>
      <c r="BW5" s="81" t="s">
        <v>2131</v>
      </c>
      <c r="BX5" s="81" t="s">
        <v>2131</v>
      </c>
      <c r="BY5" s="81" t="s">
        <v>2131</v>
      </c>
      <c r="BZ5" s="81" t="s">
        <v>2131</v>
      </c>
      <c r="CA5" s="81" t="s">
        <v>2131</v>
      </c>
      <c r="CB5" s="81" t="s">
        <v>2131</v>
      </c>
      <c r="CC5" s="81" t="s">
        <v>2131</v>
      </c>
      <c r="CD5" s="81" t="s">
        <v>2131</v>
      </c>
      <c r="CE5" s="81" t="s">
        <v>2131</v>
      </c>
      <c r="CF5" s="81" t="s">
        <v>2131</v>
      </c>
      <c r="CG5" s="81" t="s">
        <v>2131</v>
      </c>
      <c r="CH5" s="81" t="s">
        <v>2131</v>
      </c>
      <c r="CI5" s="81" t="s">
        <v>2131</v>
      </c>
      <c r="CJ5" s="81" t="s">
        <v>2131</v>
      </c>
      <c r="CK5" s="81" t="s">
        <v>2131</v>
      </c>
      <c r="CL5" s="81" t="s">
        <v>2131</v>
      </c>
      <c r="CM5" s="81" t="s">
        <v>2131</v>
      </c>
      <c r="CN5" s="81" t="s">
        <v>2131</v>
      </c>
      <c r="CO5" s="81" t="s">
        <v>2131</v>
      </c>
      <c r="CP5" s="81" t="s">
        <v>2131</v>
      </c>
      <c r="CQ5" s="81" t="s">
        <v>2131</v>
      </c>
      <c r="CR5" s="81" t="s">
        <v>2131</v>
      </c>
      <c r="CS5" s="81" t="s">
        <v>2131</v>
      </c>
      <c r="CT5" s="81" t="s">
        <v>2131</v>
      </c>
      <c r="CU5" s="81" t="s">
        <v>2131</v>
      </c>
      <c r="CV5" s="81" t="s">
        <v>2175</v>
      </c>
      <c r="CW5" s="14"/>
      <c r="CX5" s="381"/>
      <c r="CY5" s="14"/>
      <c r="CZ5" s="14"/>
      <c r="DA5" s="14"/>
      <c r="DB5" s="14"/>
      <c r="DC5" s="14"/>
      <c r="DD5" s="14"/>
      <c r="DE5" s="14"/>
      <c r="DF5" s="14"/>
      <c r="DG5" s="347"/>
      <c r="DH5" s="347"/>
      <c r="DI5" s="347"/>
      <c r="DJ5" s="347"/>
      <c r="DK5" s="347"/>
      <c r="DL5" s="347"/>
      <c r="DM5" s="347"/>
      <c r="DN5" s="347"/>
      <c r="DO5" s="347"/>
      <c r="DP5" s="347"/>
      <c r="DQ5" s="347"/>
      <c r="DR5" s="347"/>
      <c r="DS5" s="347"/>
      <c r="DT5" s="347"/>
      <c r="DU5" s="347"/>
      <c r="DV5" s="347"/>
      <c r="DW5" s="347"/>
      <c r="DX5" s="347"/>
      <c r="DY5" s="347"/>
      <c r="DZ5" s="347"/>
      <c r="EA5" s="347"/>
      <c r="EB5" s="347"/>
      <c r="EC5" s="347"/>
      <c r="ED5" s="347"/>
      <c r="EE5" s="347"/>
      <c r="EF5" s="347"/>
      <c r="EG5" s="347"/>
      <c r="EH5" s="347"/>
      <c r="EI5" s="347"/>
      <c r="EL5" s="438"/>
      <c r="EM5" s="438"/>
      <c r="EN5" s="438"/>
      <c r="EO5" s="438"/>
      <c r="ER5" s="438"/>
      <c r="ES5" s="438"/>
      <c r="EV5" s="438"/>
      <c r="EW5" s="438"/>
      <c r="EX5" s="447" t="s">
        <v>2131</v>
      </c>
    </row>
    <row r="6" spans="1:155" ht="96" hidden="1" customHeight="1" x14ac:dyDescent="0.25">
      <c r="A6" s="32" t="s">
        <v>1362</v>
      </c>
      <c r="B6" s="13" t="s">
        <v>1078</v>
      </c>
      <c r="C6" s="678"/>
      <c r="D6" s="678"/>
      <c r="E6" s="675"/>
      <c r="F6" s="678"/>
      <c r="G6" s="14"/>
      <c r="H6" s="14"/>
      <c r="I6" s="14" t="s">
        <v>32</v>
      </c>
      <c r="J6" s="14" t="s">
        <v>186</v>
      </c>
      <c r="K6" s="14" t="s">
        <v>1770</v>
      </c>
      <c r="L6" s="14" t="s">
        <v>1742</v>
      </c>
      <c r="M6" s="688" t="s">
        <v>995</v>
      </c>
      <c r="N6" s="746"/>
      <c r="O6" s="681" t="s">
        <v>2316</v>
      </c>
      <c r="P6" s="314"/>
      <c r="Q6" s="314"/>
      <c r="R6" s="314"/>
      <c r="S6" s="314"/>
      <c r="T6" s="314"/>
      <c r="U6" s="709" t="s">
        <v>2297</v>
      </c>
      <c r="V6" s="314" t="s">
        <v>2</v>
      </c>
      <c r="W6" s="314" t="s">
        <v>1771</v>
      </c>
      <c r="X6" s="688" t="s">
        <v>177</v>
      </c>
      <c r="Y6" s="738">
        <v>1.52E-2</v>
      </c>
      <c r="Z6" s="671" t="s">
        <v>2463</v>
      </c>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2"/>
      <c r="AY6" s="422"/>
      <c r="AZ6" s="422"/>
      <c r="BA6" s="422"/>
      <c r="BB6" s="422"/>
      <c r="BC6" s="422"/>
      <c r="BD6" s="422"/>
      <c r="BE6" s="422"/>
      <c r="BF6" s="422"/>
      <c r="BG6" s="422"/>
      <c r="BH6" s="422"/>
      <c r="BI6" s="422"/>
      <c r="BJ6" s="422"/>
      <c r="BK6" s="422"/>
      <c r="BL6" s="422"/>
      <c r="BM6" s="422"/>
      <c r="BN6" s="422"/>
      <c r="BO6" s="671" t="s">
        <v>2464</v>
      </c>
      <c r="BP6" s="671" t="s">
        <v>2465</v>
      </c>
      <c r="BQ6" s="422"/>
      <c r="BR6" s="422"/>
      <c r="BS6" s="422"/>
      <c r="BT6" s="422"/>
      <c r="BU6" s="422"/>
      <c r="BV6" s="422"/>
      <c r="BW6" s="422"/>
      <c r="BX6" s="422"/>
      <c r="BY6" s="422"/>
      <c r="BZ6" s="422"/>
      <c r="CA6" s="422"/>
      <c r="CB6" s="422"/>
      <c r="CC6" s="422"/>
      <c r="CD6" s="422"/>
      <c r="CE6" s="422"/>
      <c r="CF6" s="422"/>
      <c r="CG6" s="422"/>
      <c r="CH6" s="422"/>
      <c r="CI6" s="422"/>
      <c r="CJ6" s="422"/>
      <c r="CK6" s="422"/>
      <c r="CL6" s="422"/>
      <c r="CM6" s="422"/>
      <c r="CN6" s="422"/>
      <c r="CO6" s="422"/>
      <c r="CP6" s="422"/>
      <c r="CQ6" s="422"/>
      <c r="CR6" s="422"/>
      <c r="CS6" s="422"/>
      <c r="CT6" s="741"/>
      <c r="CU6" s="671" t="s">
        <v>2466</v>
      </c>
      <c r="CV6" s="81" t="s">
        <v>2175</v>
      </c>
      <c r="CW6" s="14"/>
      <c r="CX6" s="396" t="s">
        <v>1738</v>
      </c>
      <c r="CY6" s="192" t="s">
        <v>1741</v>
      </c>
      <c r="CZ6" s="192" t="s">
        <v>1742</v>
      </c>
      <c r="DA6" s="192" t="s">
        <v>1739</v>
      </c>
      <c r="DB6" s="192" t="s">
        <v>1741</v>
      </c>
      <c r="DC6" s="192" t="s">
        <v>1742</v>
      </c>
      <c r="DD6" s="192" t="s">
        <v>1740</v>
      </c>
      <c r="DE6" s="192" t="s">
        <v>1741</v>
      </c>
      <c r="DF6" s="192" t="s">
        <v>1742</v>
      </c>
      <c r="DG6" s="191"/>
      <c r="DH6" s="1"/>
      <c r="DI6" s="1"/>
      <c r="DJ6" s="1"/>
      <c r="DK6" s="1"/>
      <c r="DL6" s="1"/>
      <c r="DM6" s="1"/>
      <c r="DN6" s="1"/>
      <c r="DO6" s="1"/>
      <c r="DP6" s="1"/>
      <c r="DQ6" s="1"/>
      <c r="DR6" s="1"/>
      <c r="DS6" s="1"/>
      <c r="EX6" s="671" t="s">
        <v>2464</v>
      </c>
    </row>
    <row r="7" spans="1:155" s="243" customFormat="1" ht="64.5" hidden="1" customHeight="1" x14ac:dyDescent="0.25">
      <c r="A7" s="230"/>
      <c r="B7" s="71" t="s">
        <v>1716</v>
      </c>
      <c r="C7" s="678"/>
      <c r="D7" s="678"/>
      <c r="E7" s="675"/>
      <c r="F7" s="678"/>
      <c r="G7" s="688"/>
      <c r="H7" s="708"/>
      <c r="I7" s="312" t="s">
        <v>1460</v>
      </c>
      <c r="J7" s="312"/>
      <c r="K7" s="251"/>
      <c r="L7" s="251"/>
      <c r="M7" s="746"/>
      <c r="N7" s="746"/>
      <c r="O7" s="737"/>
      <c r="P7" s="231" t="s">
        <v>2317</v>
      </c>
      <c r="Q7" s="312" t="s">
        <v>2318</v>
      </c>
      <c r="R7" s="312"/>
      <c r="S7" s="312" t="s">
        <v>681</v>
      </c>
      <c r="T7" s="579"/>
      <c r="U7" s="709"/>
      <c r="V7" s="245" t="s">
        <v>184</v>
      </c>
      <c r="W7" s="254"/>
      <c r="X7" s="688"/>
      <c r="Y7" s="738"/>
      <c r="Z7" s="672"/>
      <c r="AA7" s="353" t="s">
        <v>292</v>
      </c>
      <c r="AB7" s="234" t="s">
        <v>2467</v>
      </c>
      <c r="AC7" s="234" t="s">
        <v>1777</v>
      </c>
      <c r="AD7" s="234"/>
      <c r="AE7" s="234"/>
      <c r="AF7" s="234"/>
      <c r="AG7" s="234"/>
      <c r="AH7" s="234"/>
      <c r="AI7" s="234"/>
      <c r="AJ7" s="234"/>
      <c r="AK7" s="353" t="s">
        <v>291</v>
      </c>
      <c r="AL7" s="234" t="s">
        <v>2467</v>
      </c>
      <c r="AM7" s="234"/>
      <c r="AN7" s="234"/>
      <c r="AO7" s="234"/>
      <c r="AP7" s="234"/>
      <c r="AQ7" s="234"/>
      <c r="AR7" s="234"/>
      <c r="AS7" s="234"/>
      <c r="AT7" s="234"/>
      <c r="AU7" s="353" t="s">
        <v>290</v>
      </c>
      <c r="AV7" s="234" t="s">
        <v>2467</v>
      </c>
      <c r="AW7" s="234"/>
      <c r="AX7" s="234"/>
      <c r="AY7" s="234"/>
      <c r="AZ7" s="234"/>
      <c r="BA7" s="234"/>
      <c r="BB7" s="234"/>
      <c r="BC7" s="234"/>
      <c r="BD7" s="234"/>
      <c r="BE7" s="353" t="s">
        <v>289</v>
      </c>
      <c r="BF7" s="234" t="s">
        <v>2467</v>
      </c>
      <c r="BG7" s="234"/>
      <c r="BH7" s="234"/>
      <c r="BI7" s="234"/>
      <c r="BJ7" s="234"/>
      <c r="BK7" s="234"/>
      <c r="BL7" s="234"/>
      <c r="BM7" s="234"/>
      <c r="BN7" s="234"/>
      <c r="BO7" s="672"/>
      <c r="BP7" s="672"/>
      <c r="BQ7" s="382"/>
      <c r="BR7" s="382"/>
      <c r="BS7" s="382"/>
      <c r="BT7" s="382"/>
      <c r="BU7" s="382"/>
      <c r="BV7" s="382"/>
      <c r="BW7" s="382"/>
      <c r="BX7" s="382"/>
      <c r="BY7" s="382"/>
      <c r="BZ7" s="382"/>
      <c r="CA7" s="382"/>
      <c r="CB7" s="382"/>
      <c r="CC7" s="382"/>
      <c r="CD7" s="382"/>
      <c r="CE7" s="382"/>
      <c r="CF7" s="382"/>
      <c r="CG7" s="382"/>
      <c r="CH7" s="242"/>
      <c r="CI7" s="382"/>
      <c r="CJ7" s="382"/>
      <c r="CK7" s="382"/>
      <c r="CL7" s="382"/>
      <c r="CM7" s="382"/>
      <c r="CN7" s="382"/>
      <c r="CO7" s="382"/>
      <c r="CP7" s="382"/>
      <c r="CQ7" s="382"/>
      <c r="CR7" s="382"/>
      <c r="CS7" s="382"/>
      <c r="CT7" s="742"/>
      <c r="CU7" s="672"/>
      <c r="CV7" s="81" t="s">
        <v>2175</v>
      </c>
      <c r="CW7" s="312" t="s">
        <v>1364</v>
      </c>
      <c r="CX7" s="397"/>
      <c r="CY7" s="203"/>
      <c r="CZ7" s="203"/>
      <c r="DA7" s="203"/>
      <c r="DB7" s="203"/>
      <c r="DC7" s="203"/>
      <c r="DD7" s="203"/>
      <c r="DE7" s="203"/>
      <c r="DF7" s="203"/>
      <c r="DG7" s="61"/>
      <c r="DH7" s="61"/>
      <c r="DI7" s="61"/>
      <c r="DJ7" s="61"/>
      <c r="DK7" s="61"/>
      <c r="DL7" s="61"/>
      <c r="DM7" s="61"/>
      <c r="DN7" s="61"/>
      <c r="DO7" s="61"/>
      <c r="DP7" s="61"/>
      <c r="DQ7" s="61"/>
      <c r="DR7" s="61"/>
      <c r="DS7" s="61"/>
      <c r="EX7" s="672"/>
    </row>
    <row r="8" spans="1:155" s="243" customFormat="1" ht="100.5" hidden="1" customHeight="1" x14ac:dyDescent="0.25">
      <c r="A8" s="230"/>
      <c r="B8" s="71"/>
      <c r="C8" s="678"/>
      <c r="D8" s="678"/>
      <c r="E8" s="675"/>
      <c r="F8" s="678"/>
      <c r="G8" s="688"/>
      <c r="H8" s="708"/>
      <c r="I8" s="312"/>
      <c r="J8" s="312"/>
      <c r="K8" s="251"/>
      <c r="L8" s="251"/>
      <c r="M8" s="746"/>
      <c r="N8" s="746"/>
      <c r="O8" s="737"/>
      <c r="P8" s="231"/>
      <c r="Q8" s="312"/>
      <c r="R8" s="312"/>
      <c r="S8" s="312"/>
      <c r="T8" s="579"/>
      <c r="U8" s="494" t="s">
        <v>2045</v>
      </c>
      <c r="V8" s="245"/>
      <c r="W8" s="254"/>
      <c r="X8" s="13" t="s">
        <v>15</v>
      </c>
      <c r="Y8" s="293"/>
      <c r="Z8" s="246">
        <v>750</v>
      </c>
      <c r="AA8" s="295"/>
      <c r="AB8" s="278"/>
      <c r="AC8" s="278"/>
      <c r="AD8" s="278"/>
      <c r="AE8" s="278"/>
      <c r="AF8" s="278"/>
      <c r="AG8" s="278"/>
      <c r="AH8" s="278"/>
      <c r="AI8" s="278"/>
      <c r="AJ8" s="278"/>
      <c r="AK8" s="295"/>
      <c r="AL8" s="278"/>
      <c r="AM8" s="278"/>
      <c r="AN8" s="278"/>
      <c r="AO8" s="278"/>
      <c r="AP8" s="278"/>
      <c r="AQ8" s="278"/>
      <c r="AR8" s="278"/>
      <c r="AS8" s="278"/>
      <c r="AT8" s="278"/>
      <c r="AU8" s="295"/>
      <c r="AV8" s="278"/>
      <c r="AW8" s="278"/>
      <c r="AX8" s="278"/>
      <c r="AY8" s="278"/>
      <c r="AZ8" s="278"/>
      <c r="BA8" s="278"/>
      <c r="BB8" s="278"/>
      <c r="BC8" s="278"/>
      <c r="BD8" s="278"/>
      <c r="BE8" s="295"/>
      <c r="BF8" s="278"/>
      <c r="BG8" s="278"/>
      <c r="BH8" s="278"/>
      <c r="BI8" s="278"/>
      <c r="BJ8" s="278"/>
      <c r="BK8" s="278"/>
      <c r="BL8" s="278"/>
      <c r="BM8" s="278"/>
      <c r="BN8" s="278"/>
      <c r="BO8" s="246">
        <v>1300</v>
      </c>
      <c r="BP8" s="246">
        <v>1500</v>
      </c>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v>1700</v>
      </c>
      <c r="CV8" s="81" t="s">
        <v>2175</v>
      </c>
      <c r="CW8" s="312"/>
      <c r="CX8" s="397"/>
      <c r="CY8" s="203"/>
      <c r="CZ8" s="203"/>
      <c r="DA8" s="203"/>
      <c r="DB8" s="203"/>
      <c r="DC8" s="203"/>
      <c r="DD8" s="203"/>
      <c r="DE8" s="203"/>
      <c r="DF8" s="203"/>
      <c r="DG8" s="61"/>
      <c r="DH8" s="61"/>
      <c r="DI8" s="61"/>
      <c r="DJ8" s="61"/>
      <c r="DK8" s="61"/>
      <c r="DL8" s="61"/>
      <c r="DM8" s="61"/>
      <c r="DN8" s="61"/>
      <c r="DO8" s="61"/>
      <c r="DP8" s="61"/>
      <c r="DQ8" s="61"/>
      <c r="DR8" s="61"/>
      <c r="DS8" s="61"/>
      <c r="EX8" s="441">
        <v>1300</v>
      </c>
    </row>
    <row r="9" spans="1:155" s="243" customFormat="1" ht="70.5" hidden="1" customHeight="1" x14ac:dyDescent="0.25">
      <c r="A9" s="230"/>
      <c r="B9" s="71"/>
      <c r="C9" s="678"/>
      <c r="D9" s="678"/>
      <c r="E9" s="675"/>
      <c r="F9" s="678"/>
      <c r="G9" s="32"/>
      <c r="H9" s="708"/>
      <c r="I9" s="312"/>
      <c r="J9" s="312"/>
      <c r="K9" s="251"/>
      <c r="L9" s="251"/>
      <c r="M9" s="385" t="s">
        <v>2046</v>
      </c>
      <c r="N9" s="746"/>
      <c r="O9" s="441" t="s">
        <v>1963</v>
      </c>
      <c r="P9" s="304" t="s">
        <v>2319</v>
      </c>
      <c r="Q9" s="312" t="s">
        <v>154</v>
      </c>
      <c r="R9" s="312"/>
      <c r="S9" s="312" t="s">
        <v>683</v>
      </c>
      <c r="T9" s="579"/>
      <c r="U9" s="441" t="s">
        <v>1936</v>
      </c>
      <c r="V9" s="312" t="s">
        <v>684</v>
      </c>
      <c r="W9" s="251"/>
      <c r="X9" s="312" t="s">
        <v>15</v>
      </c>
      <c r="Y9" s="80" t="s">
        <v>996</v>
      </c>
      <c r="Z9" s="350">
        <v>0.02</v>
      </c>
      <c r="AA9" s="351" t="s">
        <v>2320</v>
      </c>
      <c r="AB9" s="351" t="s">
        <v>1778</v>
      </c>
      <c r="AC9" s="351" t="s">
        <v>2321</v>
      </c>
      <c r="AD9" s="351"/>
      <c r="AE9" s="351" t="s">
        <v>2321</v>
      </c>
      <c r="AF9" s="351" t="s">
        <v>2322</v>
      </c>
      <c r="AG9" s="351"/>
      <c r="AH9" s="351"/>
      <c r="AI9" s="351"/>
      <c r="AJ9" s="351"/>
      <c r="AK9" s="351" t="s">
        <v>687</v>
      </c>
      <c r="AL9" s="351" t="s">
        <v>688</v>
      </c>
      <c r="AM9" s="351"/>
      <c r="AN9" s="351"/>
      <c r="AO9" s="351"/>
      <c r="AP9" s="351"/>
      <c r="AQ9" s="351"/>
      <c r="AR9" s="351"/>
      <c r="AS9" s="351"/>
      <c r="AT9" s="351"/>
      <c r="AU9" s="351" t="s">
        <v>689</v>
      </c>
      <c r="AV9" s="351" t="s">
        <v>690</v>
      </c>
      <c r="AW9" s="351"/>
      <c r="AX9" s="351"/>
      <c r="AY9" s="351"/>
      <c r="AZ9" s="351"/>
      <c r="BA9" s="351"/>
      <c r="BB9" s="351"/>
      <c r="BC9" s="351"/>
      <c r="BD9" s="351"/>
      <c r="BE9" s="351" t="s">
        <v>691</v>
      </c>
      <c r="BF9" s="351" t="s">
        <v>2323</v>
      </c>
      <c r="BG9" s="351"/>
      <c r="BH9" s="351"/>
      <c r="BI9" s="351"/>
      <c r="BJ9" s="351"/>
      <c r="BK9" s="351"/>
      <c r="BL9" s="351"/>
      <c r="BM9" s="351"/>
      <c r="BN9" s="351"/>
      <c r="BO9" s="352">
        <v>1.95E-2</v>
      </c>
      <c r="BP9" s="352">
        <v>1.95E-2</v>
      </c>
      <c r="BQ9" s="227"/>
      <c r="BR9" s="227"/>
      <c r="BS9" s="227"/>
      <c r="BT9" s="227"/>
      <c r="BU9" s="227"/>
      <c r="BV9" s="312"/>
      <c r="BW9" s="312"/>
      <c r="BX9" s="312"/>
      <c r="BY9" s="312"/>
      <c r="BZ9" s="312"/>
      <c r="CA9" s="312"/>
      <c r="CB9" s="312"/>
      <c r="CC9" s="312"/>
      <c r="CD9" s="312"/>
      <c r="CE9" s="312"/>
      <c r="CF9" s="312"/>
      <c r="CG9" s="312"/>
      <c r="CH9" s="242"/>
      <c r="CI9" s="312"/>
      <c r="CJ9" s="312"/>
      <c r="CK9" s="312"/>
      <c r="CL9" s="312"/>
      <c r="CM9" s="312"/>
      <c r="CN9" s="312"/>
      <c r="CO9" s="312"/>
      <c r="CP9" s="312"/>
      <c r="CQ9" s="312"/>
      <c r="CR9" s="312"/>
      <c r="CS9" s="312"/>
      <c r="CT9" s="312"/>
      <c r="CU9" s="352">
        <v>1.95E-2</v>
      </c>
      <c r="CV9" s="81" t="s">
        <v>2175</v>
      </c>
      <c r="CW9" s="312"/>
      <c r="CX9" s="397"/>
      <c r="CY9" s="203"/>
      <c r="CZ9" s="203"/>
      <c r="DA9" s="203"/>
      <c r="DB9" s="203"/>
      <c r="DC9" s="203"/>
      <c r="DD9" s="203"/>
      <c r="DE9" s="203"/>
      <c r="DF9" s="203"/>
      <c r="DG9" s="61"/>
      <c r="DH9" s="61"/>
      <c r="DI9" s="61"/>
      <c r="DJ9" s="61"/>
      <c r="DK9" s="61"/>
      <c r="DL9" s="61"/>
      <c r="DM9" s="61"/>
      <c r="DN9" s="61"/>
      <c r="DO9" s="61"/>
      <c r="DP9" s="61"/>
      <c r="DQ9" s="61"/>
      <c r="DR9" s="61"/>
      <c r="DS9" s="61"/>
      <c r="EX9" s="352">
        <v>1.95E-2</v>
      </c>
    </row>
    <row r="10" spans="1:155" s="243" customFormat="1" ht="143.25" hidden="1" customHeight="1" x14ac:dyDescent="0.25">
      <c r="A10" s="230"/>
      <c r="B10" s="233"/>
      <c r="C10" s="678"/>
      <c r="D10" s="678"/>
      <c r="E10" s="312"/>
      <c r="F10" s="679" t="s">
        <v>2167</v>
      </c>
      <c r="G10" s="688"/>
      <c r="H10" s="708"/>
      <c r="I10" s="312"/>
      <c r="J10" s="312"/>
      <c r="K10" s="251"/>
      <c r="L10" s="251"/>
      <c r="M10" s="688" t="s">
        <v>1964</v>
      </c>
      <c r="N10" s="746"/>
      <c r="O10" s="681" t="s">
        <v>1982</v>
      </c>
      <c r="P10" s="77" t="s">
        <v>2324</v>
      </c>
      <c r="Q10" s="13"/>
      <c r="R10" s="13"/>
      <c r="S10" s="13"/>
      <c r="T10" s="578"/>
      <c r="U10" s="494" t="s">
        <v>1942</v>
      </c>
      <c r="V10" s="77"/>
      <c r="W10" s="13"/>
      <c r="X10" s="13" t="s">
        <v>15</v>
      </c>
      <c r="Y10" s="13">
        <v>0</v>
      </c>
      <c r="Z10" s="246" t="s">
        <v>2166</v>
      </c>
      <c r="AA10" s="81" t="s">
        <v>1341</v>
      </c>
      <c r="AB10" s="81" t="s">
        <v>1452</v>
      </c>
      <c r="AC10" s="81" t="s">
        <v>1864</v>
      </c>
      <c r="AD10" s="81"/>
      <c r="AE10" s="81" t="s">
        <v>2325</v>
      </c>
      <c r="AF10" s="81" t="s">
        <v>1865</v>
      </c>
      <c r="AG10" s="81"/>
      <c r="AH10" s="81"/>
      <c r="AI10" s="81"/>
      <c r="AJ10" s="81"/>
      <c r="AK10" s="81" t="s">
        <v>877</v>
      </c>
      <c r="AL10" s="81" t="s">
        <v>1453</v>
      </c>
      <c r="AM10" s="81"/>
      <c r="AN10" s="81"/>
      <c r="AO10" s="81"/>
      <c r="AP10" s="81"/>
      <c r="AQ10" s="81"/>
      <c r="AR10" s="81"/>
      <c r="AS10" s="81"/>
      <c r="AT10" s="81"/>
      <c r="AU10" s="81" t="s">
        <v>1341</v>
      </c>
      <c r="AV10" s="81" t="s">
        <v>1454</v>
      </c>
      <c r="AW10" s="81"/>
      <c r="AX10" s="81"/>
      <c r="AY10" s="81"/>
      <c r="AZ10" s="81"/>
      <c r="BA10" s="81"/>
      <c r="BB10" s="81"/>
      <c r="BC10" s="81"/>
      <c r="BD10" s="81"/>
      <c r="BE10" s="81" t="s">
        <v>877</v>
      </c>
      <c r="BF10" s="81" t="s">
        <v>1455</v>
      </c>
      <c r="BG10" s="81"/>
      <c r="BH10" s="81"/>
      <c r="BI10" s="81"/>
      <c r="BJ10" s="81"/>
      <c r="BK10" s="81"/>
      <c r="BL10" s="81"/>
      <c r="BM10" s="81"/>
      <c r="BN10" s="81"/>
      <c r="BO10" s="81" t="s">
        <v>2161</v>
      </c>
      <c r="BP10" s="81" t="s">
        <v>2162</v>
      </c>
      <c r="BQ10" s="227"/>
      <c r="BR10" s="227"/>
      <c r="BS10" s="227"/>
      <c r="BT10" s="227"/>
      <c r="BU10" s="227"/>
      <c r="BV10" s="312"/>
      <c r="BW10" s="312"/>
      <c r="BX10" s="231" t="s">
        <v>369</v>
      </c>
      <c r="BY10" s="231" t="s">
        <v>1933</v>
      </c>
      <c r="BZ10" s="231" t="s">
        <v>1934</v>
      </c>
      <c r="CA10" s="231"/>
      <c r="CB10" s="231"/>
      <c r="CC10" s="231" t="s">
        <v>1934</v>
      </c>
      <c r="CD10" s="231">
        <v>0</v>
      </c>
      <c r="CE10" s="231">
        <v>0</v>
      </c>
      <c r="CF10" s="231"/>
      <c r="CG10" s="231"/>
      <c r="CH10" s="268">
        <v>0</v>
      </c>
      <c r="CI10" s="231">
        <v>0</v>
      </c>
      <c r="CJ10" s="231">
        <v>0</v>
      </c>
      <c r="CK10" s="231"/>
      <c r="CL10" s="231"/>
      <c r="CM10" s="231" t="s">
        <v>180</v>
      </c>
      <c r="CN10" s="231" t="s">
        <v>210</v>
      </c>
      <c r="CO10" s="231"/>
      <c r="CP10" s="231"/>
      <c r="CQ10" s="231"/>
      <c r="CR10" s="231"/>
      <c r="CS10" s="231"/>
      <c r="CT10" s="231"/>
      <c r="CU10" s="246" t="s">
        <v>210</v>
      </c>
      <c r="CV10" s="81" t="s">
        <v>2175</v>
      </c>
      <c r="CW10" s="312" t="s">
        <v>1364</v>
      </c>
      <c r="CX10" s="397"/>
      <c r="CY10" s="203"/>
      <c r="CZ10" s="203"/>
      <c r="DA10" s="203"/>
      <c r="DB10" s="203"/>
      <c r="DC10" s="203"/>
      <c r="DD10" s="203"/>
      <c r="DE10" s="203"/>
      <c r="DF10" s="203"/>
      <c r="DG10" s="61"/>
      <c r="DH10" s="61"/>
      <c r="DI10" s="61"/>
      <c r="DJ10" s="61"/>
      <c r="DK10" s="61"/>
      <c r="DL10" s="61"/>
      <c r="DM10" s="61"/>
      <c r="DN10" s="61"/>
      <c r="DO10" s="61"/>
      <c r="DP10" s="61"/>
      <c r="DQ10" s="61"/>
      <c r="DR10" s="61"/>
      <c r="DS10" s="61"/>
      <c r="EX10" s="447" t="s">
        <v>2161</v>
      </c>
    </row>
    <row r="11" spans="1:155" s="243" customFormat="1" ht="101.25" hidden="1" customHeight="1" x14ac:dyDescent="0.25">
      <c r="A11" s="230"/>
      <c r="B11" s="71"/>
      <c r="C11" s="678"/>
      <c r="D11" s="678"/>
      <c r="E11" s="312"/>
      <c r="F11" s="679"/>
      <c r="G11" s="688"/>
      <c r="H11" s="708"/>
      <c r="I11" s="312"/>
      <c r="J11" s="312"/>
      <c r="K11" s="251"/>
      <c r="L11" s="251"/>
      <c r="M11" s="688"/>
      <c r="N11" s="746"/>
      <c r="O11" s="681"/>
      <c r="P11" s="13"/>
      <c r="Q11" s="13"/>
      <c r="R11" s="13"/>
      <c r="S11" s="13"/>
      <c r="T11" s="578"/>
      <c r="U11" s="442" t="s">
        <v>2021</v>
      </c>
      <c r="V11" s="266"/>
      <c r="W11" s="62"/>
      <c r="X11" s="13" t="s">
        <v>177</v>
      </c>
      <c r="Y11" s="62"/>
      <c r="Z11" s="246" t="s">
        <v>2165</v>
      </c>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246" t="s">
        <v>2163</v>
      </c>
      <c r="BP11" s="246" t="s">
        <v>2164</v>
      </c>
      <c r="BQ11" s="316">
        <v>2</v>
      </c>
      <c r="BR11" s="316">
        <v>2</v>
      </c>
      <c r="BS11" s="316">
        <v>2</v>
      </c>
      <c r="BT11" s="316">
        <v>2</v>
      </c>
      <c r="BU11" s="316">
        <v>2</v>
      </c>
      <c r="BV11" s="316">
        <v>2</v>
      </c>
      <c r="BW11" s="316">
        <v>2</v>
      </c>
      <c r="BX11" s="316">
        <v>2</v>
      </c>
      <c r="BY11" s="316">
        <v>2</v>
      </c>
      <c r="BZ11" s="316">
        <v>2</v>
      </c>
      <c r="CA11" s="316">
        <v>2</v>
      </c>
      <c r="CB11" s="316">
        <v>2</v>
      </c>
      <c r="CC11" s="316">
        <v>2</v>
      </c>
      <c r="CD11" s="316">
        <v>2</v>
      </c>
      <c r="CE11" s="316">
        <v>2</v>
      </c>
      <c r="CF11" s="316">
        <v>2</v>
      </c>
      <c r="CG11" s="316">
        <v>2</v>
      </c>
      <c r="CH11" s="316">
        <v>2</v>
      </c>
      <c r="CI11" s="316">
        <v>2</v>
      </c>
      <c r="CJ11" s="316">
        <v>2</v>
      </c>
      <c r="CK11" s="316">
        <v>2</v>
      </c>
      <c r="CL11" s="316">
        <v>2</v>
      </c>
      <c r="CM11" s="316">
        <v>2</v>
      </c>
      <c r="CN11" s="316">
        <v>2</v>
      </c>
      <c r="CO11" s="316">
        <v>2</v>
      </c>
      <c r="CP11" s="316">
        <v>2</v>
      </c>
      <c r="CQ11" s="316">
        <v>2</v>
      </c>
      <c r="CR11" s="316">
        <v>2</v>
      </c>
      <c r="CS11" s="316">
        <v>2</v>
      </c>
      <c r="CT11" s="316">
        <v>2</v>
      </c>
      <c r="CU11" s="246" t="s">
        <v>210</v>
      </c>
      <c r="CV11" s="81" t="s">
        <v>2175</v>
      </c>
      <c r="CW11" s="231"/>
      <c r="CX11" s="397"/>
      <c r="CY11" s="203"/>
      <c r="CZ11" s="203"/>
      <c r="DA11" s="203"/>
      <c r="DB11" s="203"/>
      <c r="DC11" s="203"/>
      <c r="DD11" s="203"/>
      <c r="DE11" s="203"/>
      <c r="DF11" s="203"/>
      <c r="DG11" s="61"/>
      <c r="DH11" s="61"/>
      <c r="DI11" s="61"/>
      <c r="DJ11" s="61"/>
      <c r="DK11" s="61"/>
      <c r="DL11" s="61"/>
      <c r="DM11" s="61"/>
      <c r="DN11" s="61"/>
      <c r="DO11" s="61"/>
      <c r="DP11" s="61"/>
      <c r="DQ11" s="61"/>
      <c r="DR11" s="61"/>
      <c r="DS11" s="61"/>
      <c r="EX11" s="441" t="s">
        <v>2163</v>
      </c>
    </row>
    <row r="12" spans="1:155" s="243" customFormat="1" ht="185.25" hidden="1" customHeight="1" x14ac:dyDescent="0.25">
      <c r="A12" s="230" t="s">
        <v>1362</v>
      </c>
      <c r="B12" s="71" t="s">
        <v>1078</v>
      </c>
      <c r="C12" s="678"/>
      <c r="D12" s="678"/>
      <c r="E12" s="312"/>
      <c r="F12" s="33" t="s">
        <v>2124</v>
      </c>
      <c r="G12" s="13"/>
      <c r="H12" s="13"/>
      <c r="I12" s="13" t="s">
        <v>2326</v>
      </c>
      <c r="J12" s="13"/>
      <c r="K12" s="13"/>
      <c r="L12" s="13"/>
      <c r="M12" s="13" t="s">
        <v>990</v>
      </c>
      <c r="N12" s="578" t="s">
        <v>2022</v>
      </c>
      <c r="O12" s="494" t="s">
        <v>194</v>
      </c>
      <c r="P12" s="13"/>
      <c r="Q12" s="13" t="s">
        <v>2327</v>
      </c>
      <c r="R12" s="13"/>
      <c r="S12" s="13" t="s">
        <v>204</v>
      </c>
      <c r="T12" s="578"/>
      <c r="U12" s="494" t="s">
        <v>1983</v>
      </c>
      <c r="V12" s="13" t="s">
        <v>205</v>
      </c>
      <c r="W12" s="13"/>
      <c r="X12" s="13" t="s">
        <v>1960</v>
      </c>
      <c r="Y12" s="13" t="s">
        <v>196</v>
      </c>
      <c r="Z12" s="81" t="s">
        <v>2468</v>
      </c>
      <c r="AA12" s="354" t="s">
        <v>660</v>
      </c>
      <c r="AB12" s="354" t="s">
        <v>661</v>
      </c>
      <c r="AC12" s="354" t="s">
        <v>1774</v>
      </c>
      <c r="AD12" s="354"/>
      <c r="AE12" s="354" t="s">
        <v>1775</v>
      </c>
      <c r="AF12" s="355"/>
      <c r="AG12" s="355"/>
      <c r="AH12" s="355"/>
      <c r="AI12" s="355"/>
      <c r="AJ12" s="355"/>
      <c r="AK12" s="355" t="s">
        <v>662</v>
      </c>
      <c r="AL12" s="355" t="s">
        <v>661</v>
      </c>
      <c r="AM12" s="355"/>
      <c r="AN12" s="355"/>
      <c r="AO12" s="355"/>
      <c r="AP12" s="355"/>
      <c r="AQ12" s="355"/>
      <c r="AR12" s="355"/>
      <c r="AS12" s="355"/>
      <c r="AT12" s="355"/>
      <c r="AU12" s="355" t="s">
        <v>663</v>
      </c>
      <c r="AV12" s="355" t="s">
        <v>661</v>
      </c>
      <c r="AW12" s="355"/>
      <c r="AX12" s="355"/>
      <c r="AY12" s="355"/>
      <c r="AZ12" s="355"/>
      <c r="BA12" s="355"/>
      <c r="BB12" s="355"/>
      <c r="BC12" s="355"/>
      <c r="BD12" s="355"/>
      <c r="BE12" s="355" t="s">
        <v>664</v>
      </c>
      <c r="BF12" s="355" t="s">
        <v>661</v>
      </c>
      <c r="BG12" s="355"/>
      <c r="BH12" s="355"/>
      <c r="BI12" s="355"/>
      <c r="BJ12" s="355"/>
      <c r="BK12" s="355"/>
      <c r="BL12" s="355"/>
      <c r="BM12" s="355"/>
      <c r="BN12" s="355"/>
      <c r="BO12" s="246" t="s">
        <v>2469</v>
      </c>
      <c r="BP12" s="246" t="s">
        <v>2470</v>
      </c>
      <c r="BQ12" s="321"/>
      <c r="BR12" s="321"/>
      <c r="BS12" s="321"/>
      <c r="BT12" s="321"/>
      <c r="BU12" s="321"/>
      <c r="BV12" s="246"/>
      <c r="BW12" s="246"/>
      <c r="BX12" s="246"/>
      <c r="BY12" s="246" t="s">
        <v>506</v>
      </c>
      <c r="BZ12" s="326">
        <v>300000</v>
      </c>
      <c r="CA12" s="246" t="s">
        <v>507</v>
      </c>
      <c r="CB12" s="246"/>
      <c r="CC12" s="246"/>
      <c r="CD12" s="246"/>
      <c r="CE12" s="246"/>
      <c r="CF12" s="246"/>
      <c r="CG12" s="246"/>
      <c r="CH12" s="326">
        <v>100000</v>
      </c>
      <c r="CI12" s="326">
        <v>100000</v>
      </c>
      <c r="CJ12" s="326">
        <v>100000</v>
      </c>
      <c r="CK12" s="326"/>
      <c r="CL12" s="246" t="s">
        <v>14</v>
      </c>
      <c r="CM12" s="246" t="s">
        <v>180</v>
      </c>
      <c r="CN12" s="246" t="s">
        <v>210</v>
      </c>
      <c r="CO12" s="246"/>
      <c r="CP12" s="246"/>
      <c r="CQ12" s="246"/>
      <c r="CR12" s="246"/>
      <c r="CS12" s="246"/>
      <c r="CT12" s="246"/>
      <c r="CU12" s="246" t="s">
        <v>2471</v>
      </c>
      <c r="CV12" s="81" t="s">
        <v>2175</v>
      </c>
      <c r="CW12" s="312" t="s">
        <v>1364</v>
      </c>
      <c r="CX12" s="397"/>
      <c r="CY12" s="203"/>
      <c r="CZ12" s="203"/>
      <c r="DA12" s="203"/>
      <c r="DB12" s="203"/>
      <c r="DC12" s="203"/>
      <c r="DD12" s="203"/>
      <c r="DE12" s="203"/>
      <c r="DF12" s="203"/>
      <c r="DG12" s="61"/>
      <c r="DH12" s="61"/>
      <c r="DI12" s="61"/>
      <c r="DJ12" s="61"/>
      <c r="DK12" s="61"/>
      <c r="DL12" s="61"/>
      <c r="DM12" s="61"/>
      <c r="DN12" s="61"/>
      <c r="DO12" s="61"/>
      <c r="DP12" s="61"/>
      <c r="DQ12" s="61"/>
      <c r="DR12" s="61"/>
      <c r="DS12" s="61"/>
      <c r="EX12" s="441" t="s">
        <v>2469</v>
      </c>
    </row>
    <row r="13" spans="1:155" s="243" customFormat="1" ht="96.75" hidden="1" customHeight="1" x14ac:dyDescent="0.25">
      <c r="A13" s="230"/>
      <c r="B13" s="306"/>
      <c r="C13" s="675" t="s">
        <v>2314</v>
      </c>
      <c r="D13" s="675" t="s">
        <v>21</v>
      </c>
      <c r="E13" s="312"/>
      <c r="F13" s="679" t="s">
        <v>2125</v>
      </c>
      <c r="G13" s="312"/>
      <c r="H13" s="343"/>
      <c r="I13" s="244"/>
      <c r="J13" s="312"/>
      <c r="K13" s="251"/>
      <c r="L13" s="251"/>
      <c r="M13" s="688" t="s">
        <v>231</v>
      </c>
      <c r="N13" s="748" t="s">
        <v>2022</v>
      </c>
      <c r="O13" s="716" t="s">
        <v>1897</v>
      </c>
      <c r="P13" s="62"/>
      <c r="Q13" s="259"/>
      <c r="R13" s="62"/>
      <c r="S13" s="62"/>
      <c r="T13" s="62"/>
      <c r="U13" s="441" t="s">
        <v>2472</v>
      </c>
      <c r="V13" s="382" t="s">
        <v>2328</v>
      </c>
      <c r="W13" s="251"/>
      <c r="X13" s="382" t="s">
        <v>177</v>
      </c>
      <c r="Y13" s="382"/>
      <c r="Z13" s="246" t="s">
        <v>2473</v>
      </c>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246" t="s">
        <v>2476</v>
      </c>
      <c r="BP13" s="246" t="s">
        <v>2474</v>
      </c>
      <c r="BQ13" s="246" t="s">
        <v>2475</v>
      </c>
      <c r="BR13" s="246" t="s">
        <v>2475</v>
      </c>
      <c r="BS13" s="246" t="s">
        <v>2475</v>
      </c>
      <c r="BT13" s="246" t="s">
        <v>2475</v>
      </c>
      <c r="BU13" s="246" t="s">
        <v>2475</v>
      </c>
      <c r="BV13" s="246" t="s">
        <v>2475</v>
      </c>
      <c r="BW13" s="246" t="s">
        <v>2475</v>
      </c>
      <c r="BX13" s="246" t="s">
        <v>2475</v>
      </c>
      <c r="BY13" s="246" t="s">
        <v>2475</v>
      </c>
      <c r="BZ13" s="246" t="s">
        <v>2475</v>
      </c>
      <c r="CA13" s="246" t="s">
        <v>2475</v>
      </c>
      <c r="CB13" s="246" t="s">
        <v>2475</v>
      </c>
      <c r="CC13" s="246" t="s">
        <v>2475</v>
      </c>
      <c r="CD13" s="246" t="s">
        <v>2475</v>
      </c>
      <c r="CE13" s="246" t="s">
        <v>2475</v>
      </c>
      <c r="CF13" s="246" t="s">
        <v>2475</v>
      </c>
      <c r="CG13" s="246" t="s">
        <v>2475</v>
      </c>
      <c r="CH13" s="246" t="s">
        <v>2475</v>
      </c>
      <c r="CI13" s="246" t="s">
        <v>2475</v>
      </c>
      <c r="CJ13" s="246" t="s">
        <v>2475</v>
      </c>
      <c r="CK13" s="246" t="s">
        <v>2475</v>
      </c>
      <c r="CL13" s="246" t="s">
        <v>2475</v>
      </c>
      <c r="CM13" s="246" t="s">
        <v>2475</v>
      </c>
      <c r="CN13" s="246" t="s">
        <v>2475</v>
      </c>
      <c r="CO13" s="246" t="s">
        <v>2475</v>
      </c>
      <c r="CP13" s="246" t="s">
        <v>2475</v>
      </c>
      <c r="CQ13" s="246" t="s">
        <v>2475</v>
      </c>
      <c r="CR13" s="246" t="s">
        <v>2475</v>
      </c>
      <c r="CS13" s="246" t="s">
        <v>2475</v>
      </c>
      <c r="CT13" s="246" t="s">
        <v>2475</v>
      </c>
      <c r="CU13" s="246" t="s">
        <v>2474</v>
      </c>
      <c r="CV13" s="81" t="s">
        <v>2175</v>
      </c>
      <c r="CW13" s="312" t="s">
        <v>1364</v>
      </c>
      <c r="CX13" s="397"/>
      <c r="CY13" s="203"/>
      <c r="CZ13" s="203"/>
      <c r="DA13" s="203"/>
      <c r="DB13" s="203"/>
      <c r="DC13" s="203"/>
      <c r="DD13" s="203"/>
      <c r="DE13" s="203"/>
      <c r="DF13" s="203"/>
      <c r="DG13" s="61"/>
      <c r="DH13" s="61"/>
      <c r="DI13" s="61"/>
      <c r="DJ13" s="61"/>
      <c r="DK13" s="61"/>
      <c r="DL13" s="61"/>
      <c r="DM13" s="61"/>
      <c r="DN13" s="61"/>
      <c r="DO13" s="61"/>
      <c r="DP13" s="61"/>
      <c r="DQ13" s="61"/>
      <c r="DR13" s="61"/>
      <c r="DS13" s="61"/>
      <c r="EX13" s="441" t="s">
        <v>2476</v>
      </c>
    </row>
    <row r="14" spans="1:155" s="243" customFormat="1" ht="96.75" hidden="1" customHeight="1" x14ac:dyDescent="0.25">
      <c r="A14" s="230"/>
      <c r="B14" s="382"/>
      <c r="C14" s="675"/>
      <c r="D14" s="675"/>
      <c r="E14" s="382"/>
      <c r="F14" s="679"/>
      <c r="G14" s="382"/>
      <c r="H14" s="383"/>
      <c r="I14" s="388"/>
      <c r="J14" s="382"/>
      <c r="K14" s="251"/>
      <c r="L14" s="251"/>
      <c r="M14" s="688"/>
      <c r="N14" s="748"/>
      <c r="O14" s="716"/>
      <c r="P14" s="62"/>
      <c r="Q14" s="259"/>
      <c r="R14" s="62"/>
      <c r="S14" s="62"/>
      <c r="T14" s="62"/>
      <c r="U14" s="441" t="s">
        <v>2023</v>
      </c>
      <c r="V14" s="382"/>
      <c r="W14" s="251"/>
      <c r="X14" s="382" t="s">
        <v>177</v>
      </c>
      <c r="Y14" s="382" t="s">
        <v>241</v>
      </c>
      <c r="Z14" s="382" t="s">
        <v>2329</v>
      </c>
      <c r="AA14" s="359" t="s">
        <v>860</v>
      </c>
      <c r="AB14" s="385" t="s">
        <v>239</v>
      </c>
      <c r="AC14" s="385" t="s">
        <v>1776</v>
      </c>
      <c r="AD14" s="360"/>
      <c r="AE14" s="385" t="s">
        <v>1878</v>
      </c>
      <c r="AF14" s="385" t="s">
        <v>2330</v>
      </c>
      <c r="AG14" s="385"/>
      <c r="AH14" s="385"/>
      <c r="AI14" s="385"/>
      <c r="AJ14" s="385"/>
      <c r="AK14" s="359" t="s">
        <v>861</v>
      </c>
      <c r="AL14" s="359" t="s">
        <v>2331</v>
      </c>
      <c r="AM14" s="359"/>
      <c r="AN14" s="359"/>
      <c r="AO14" s="359"/>
      <c r="AP14" s="359"/>
      <c r="AQ14" s="359"/>
      <c r="AR14" s="359"/>
      <c r="AS14" s="359"/>
      <c r="AT14" s="359"/>
      <c r="AU14" s="359" t="s">
        <v>863</v>
      </c>
      <c r="AV14" s="382" t="s">
        <v>238</v>
      </c>
      <c r="AW14" s="382"/>
      <c r="AX14" s="382"/>
      <c r="AY14" s="382"/>
      <c r="AZ14" s="382"/>
      <c r="BA14" s="382"/>
      <c r="BB14" s="382"/>
      <c r="BC14" s="382"/>
      <c r="BD14" s="382"/>
      <c r="BE14" s="359" t="s">
        <v>864</v>
      </c>
      <c r="BF14" s="359" t="s">
        <v>2332</v>
      </c>
      <c r="BG14" s="359"/>
      <c r="BH14" s="359"/>
      <c r="BI14" s="359"/>
      <c r="BJ14" s="359"/>
      <c r="BK14" s="359"/>
      <c r="BL14" s="359"/>
      <c r="BM14" s="359"/>
      <c r="BN14" s="359"/>
      <c r="BO14" s="361" t="s">
        <v>2298</v>
      </c>
      <c r="BP14" s="423" t="s">
        <v>2477</v>
      </c>
      <c r="BQ14" s="423" t="s">
        <v>210</v>
      </c>
      <c r="BR14" s="423" t="s">
        <v>210</v>
      </c>
      <c r="BS14" s="423" t="s">
        <v>210</v>
      </c>
      <c r="BT14" s="423" t="s">
        <v>210</v>
      </c>
      <c r="BU14" s="423" t="s">
        <v>210</v>
      </c>
      <c r="BV14" s="423" t="s">
        <v>210</v>
      </c>
      <c r="BW14" s="423" t="s">
        <v>210</v>
      </c>
      <c r="BX14" s="423" t="s">
        <v>210</v>
      </c>
      <c r="BY14" s="423" t="s">
        <v>210</v>
      </c>
      <c r="BZ14" s="423" t="s">
        <v>210</v>
      </c>
      <c r="CA14" s="423" t="s">
        <v>210</v>
      </c>
      <c r="CB14" s="423" t="s">
        <v>210</v>
      </c>
      <c r="CC14" s="423" t="s">
        <v>210</v>
      </c>
      <c r="CD14" s="423" t="s">
        <v>210</v>
      </c>
      <c r="CE14" s="423" t="s">
        <v>210</v>
      </c>
      <c r="CF14" s="423" t="s">
        <v>210</v>
      </c>
      <c r="CG14" s="423" t="s">
        <v>210</v>
      </c>
      <c r="CH14" s="423" t="s">
        <v>210</v>
      </c>
      <c r="CI14" s="423" t="s">
        <v>210</v>
      </c>
      <c r="CJ14" s="423" t="s">
        <v>210</v>
      </c>
      <c r="CK14" s="423" t="s">
        <v>210</v>
      </c>
      <c r="CL14" s="423" t="s">
        <v>210</v>
      </c>
      <c r="CM14" s="423" t="s">
        <v>210</v>
      </c>
      <c r="CN14" s="423" t="s">
        <v>210</v>
      </c>
      <c r="CO14" s="423" t="s">
        <v>210</v>
      </c>
      <c r="CP14" s="423" t="s">
        <v>210</v>
      </c>
      <c r="CQ14" s="423" t="s">
        <v>210</v>
      </c>
      <c r="CR14" s="423" t="s">
        <v>210</v>
      </c>
      <c r="CS14" s="423" t="s">
        <v>210</v>
      </c>
      <c r="CT14" s="423" t="s">
        <v>210</v>
      </c>
      <c r="CU14" s="423" t="s">
        <v>2477</v>
      </c>
      <c r="CV14" s="412"/>
      <c r="CW14" s="382"/>
      <c r="CX14" s="397"/>
      <c r="CY14" s="203"/>
      <c r="CZ14" s="203"/>
      <c r="DA14" s="203"/>
      <c r="DB14" s="203"/>
      <c r="DC14" s="203"/>
      <c r="DD14" s="203"/>
      <c r="DE14" s="203"/>
      <c r="DF14" s="203"/>
      <c r="DG14" s="61"/>
      <c r="DH14" s="61"/>
      <c r="DI14" s="61"/>
      <c r="DJ14" s="61"/>
      <c r="DK14" s="61"/>
      <c r="DL14" s="61"/>
      <c r="DM14" s="61"/>
      <c r="DN14" s="61"/>
      <c r="DO14" s="61"/>
      <c r="DP14" s="61"/>
      <c r="DQ14" s="61"/>
      <c r="DR14" s="61"/>
      <c r="DS14" s="61"/>
      <c r="EX14" s="361" t="s">
        <v>2298</v>
      </c>
    </row>
    <row r="15" spans="1:155" s="243" customFormat="1" ht="152.25" hidden="1" customHeight="1" x14ac:dyDescent="0.25">
      <c r="A15" s="230"/>
      <c r="B15" s="312"/>
      <c r="C15" s="678"/>
      <c r="D15" s="678"/>
      <c r="E15" s="312"/>
      <c r="F15" s="678"/>
      <c r="G15" s="312"/>
      <c r="H15" s="343"/>
      <c r="I15" s="244"/>
      <c r="J15" s="312"/>
      <c r="K15" s="251"/>
      <c r="L15" s="251"/>
      <c r="M15" s="678"/>
      <c r="N15" s="678"/>
      <c r="O15" s="682"/>
      <c r="P15" s="62"/>
      <c r="Q15" s="259"/>
      <c r="R15" s="62"/>
      <c r="S15" s="62"/>
      <c r="T15" s="62"/>
      <c r="U15" s="441" t="s">
        <v>2478</v>
      </c>
      <c r="V15" s="420"/>
      <c r="W15" s="251"/>
      <c r="X15" s="420" t="s">
        <v>15</v>
      </c>
      <c r="Y15" s="420"/>
      <c r="Z15" s="420" t="s">
        <v>2479</v>
      </c>
      <c r="AA15" s="359"/>
      <c r="AB15" s="419"/>
      <c r="AC15" s="419"/>
      <c r="AD15" s="360"/>
      <c r="AE15" s="419"/>
      <c r="AF15" s="419"/>
      <c r="AG15" s="419"/>
      <c r="AH15" s="419"/>
      <c r="AI15" s="419"/>
      <c r="AJ15" s="419"/>
      <c r="AK15" s="359"/>
      <c r="AL15" s="359"/>
      <c r="AM15" s="359"/>
      <c r="AN15" s="359"/>
      <c r="AO15" s="359"/>
      <c r="AP15" s="359"/>
      <c r="AQ15" s="359"/>
      <c r="AR15" s="359"/>
      <c r="AS15" s="359"/>
      <c r="AT15" s="359"/>
      <c r="AU15" s="359"/>
      <c r="AV15" s="420"/>
      <c r="AW15" s="420"/>
      <c r="AX15" s="420"/>
      <c r="AY15" s="420"/>
      <c r="AZ15" s="420"/>
      <c r="BA15" s="420"/>
      <c r="BB15" s="420"/>
      <c r="BC15" s="420"/>
      <c r="BD15" s="420"/>
      <c r="BE15" s="359"/>
      <c r="BF15" s="359"/>
      <c r="BG15" s="359"/>
      <c r="BH15" s="359"/>
      <c r="BI15" s="359"/>
      <c r="BJ15" s="359"/>
      <c r="BK15" s="359"/>
      <c r="BL15" s="359"/>
      <c r="BM15" s="359"/>
      <c r="BN15" s="359"/>
      <c r="BO15" s="361" t="s">
        <v>2480</v>
      </c>
      <c r="BP15" s="423" t="s">
        <v>2481</v>
      </c>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t="s">
        <v>2482</v>
      </c>
      <c r="CV15" s="81"/>
      <c r="CW15" s="312"/>
      <c r="CX15" s="397"/>
      <c r="CY15" s="203"/>
      <c r="CZ15" s="203"/>
      <c r="DA15" s="203"/>
      <c r="DB15" s="203"/>
      <c r="DC15" s="203"/>
      <c r="DD15" s="203"/>
      <c r="DE15" s="203"/>
      <c r="DF15" s="203"/>
      <c r="DG15" s="61"/>
      <c r="DH15" s="61"/>
      <c r="DI15" s="61"/>
      <c r="DJ15" s="61"/>
      <c r="DK15" s="61"/>
      <c r="DL15" s="61"/>
      <c r="DM15" s="61"/>
      <c r="DN15" s="61"/>
      <c r="DO15" s="61"/>
      <c r="DP15" s="61"/>
      <c r="DQ15" s="61"/>
      <c r="DR15" s="61"/>
      <c r="DS15" s="61"/>
      <c r="EX15" s="361" t="s">
        <v>2480</v>
      </c>
    </row>
    <row r="16" spans="1:155" s="338" customFormat="1" ht="25.5" hidden="1" customHeight="1" x14ac:dyDescent="0.25">
      <c r="A16" s="315"/>
      <c r="B16" s="81"/>
      <c r="C16" s="691" t="s">
        <v>2120</v>
      </c>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691"/>
      <c r="AD16" s="691"/>
      <c r="AE16" s="691"/>
      <c r="AF16" s="691"/>
      <c r="AG16" s="691"/>
      <c r="AH16" s="691"/>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1"/>
      <c r="BW16" s="691"/>
      <c r="BX16" s="691"/>
      <c r="BY16" s="691"/>
      <c r="BZ16" s="691"/>
      <c r="CA16" s="691"/>
      <c r="CB16" s="691"/>
      <c r="CC16" s="691"/>
      <c r="CD16" s="691"/>
      <c r="CE16" s="691"/>
      <c r="CF16" s="691"/>
      <c r="CG16" s="691"/>
      <c r="CH16" s="691"/>
      <c r="CI16" s="691"/>
      <c r="CJ16" s="691"/>
      <c r="CK16" s="691"/>
      <c r="CL16" s="691"/>
      <c r="CM16" s="691"/>
      <c r="CN16" s="691"/>
      <c r="CO16" s="691"/>
      <c r="CP16" s="691"/>
      <c r="CQ16" s="691"/>
      <c r="CR16" s="691"/>
      <c r="CS16" s="691"/>
      <c r="CT16" s="691"/>
      <c r="CU16" s="691"/>
      <c r="CV16" s="691"/>
      <c r="CW16" s="691"/>
      <c r="CX16" s="398"/>
      <c r="CY16" s="344"/>
      <c r="CZ16" s="344"/>
      <c r="DA16" s="344"/>
      <c r="DB16" s="344"/>
      <c r="DC16" s="344"/>
      <c r="DD16" s="344"/>
      <c r="DE16" s="345"/>
      <c r="DF16" s="345"/>
      <c r="DG16" s="346"/>
      <c r="DH16" s="346"/>
      <c r="DI16" s="346"/>
      <c r="DJ16" s="346"/>
      <c r="DK16" s="346"/>
      <c r="DL16" s="346"/>
      <c r="DM16" s="346"/>
      <c r="DN16" s="346"/>
      <c r="DO16" s="346"/>
      <c r="DP16" s="346"/>
      <c r="DQ16" s="346"/>
      <c r="DR16" s="346"/>
      <c r="DS16" s="346"/>
      <c r="EJ16" s="449"/>
      <c r="EK16" s="449"/>
      <c r="EL16" s="449"/>
      <c r="EM16" s="449"/>
      <c r="EN16" s="449"/>
      <c r="EO16" s="449"/>
      <c r="EP16" s="449"/>
      <c r="EQ16" s="449"/>
      <c r="ER16" s="449"/>
      <c r="ES16" s="449"/>
      <c r="ET16" s="449"/>
      <c r="EU16" s="449"/>
      <c r="EV16" s="449"/>
      <c r="EW16" s="449"/>
      <c r="EX16" s="449"/>
      <c r="EY16" s="449"/>
    </row>
    <row r="17" spans="1:154" s="11" customFormat="1" ht="67.5" hidden="1" customHeight="1" x14ac:dyDescent="0.25">
      <c r="A17" s="32" t="s">
        <v>1362</v>
      </c>
      <c r="B17" s="13" t="s">
        <v>1078</v>
      </c>
      <c r="C17" s="679" t="s">
        <v>2283</v>
      </c>
      <c r="D17" s="679" t="s">
        <v>2012</v>
      </c>
      <c r="E17" s="13"/>
      <c r="F17" s="679" t="s">
        <v>2178</v>
      </c>
      <c r="G17" s="688" t="s">
        <v>724</v>
      </c>
      <c r="H17" s="688" t="s">
        <v>1891</v>
      </c>
      <c r="I17" s="312"/>
      <c r="J17" s="312"/>
      <c r="K17" s="251"/>
      <c r="L17" s="251"/>
      <c r="M17" s="677" t="s">
        <v>2333</v>
      </c>
      <c r="N17" s="677" t="s">
        <v>2168</v>
      </c>
      <c r="O17" s="740" t="s">
        <v>2171</v>
      </c>
      <c r="P17" s="77" t="s">
        <v>1921</v>
      </c>
      <c r="Q17" s="13"/>
      <c r="R17" s="13"/>
      <c r="S17" s="13"/>
      <c r="T17" s="578"/>
      <c r="U17" s="441" t="s">
        <v>2172</v>
      </c>
      <c r="V17" s="312"/>
      <c r="W17" s="312"/>
      <c r="X17" s="312" t="s">
        <v>177</v>
      </c>
      <c r="Y17" s="246" t="s">
        <v>1935</v>
      </c>
      <c r="Z17" s="246" t="s">
        <v>2018</v>
      </c>
      <c r="AA17" s="363"/>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49" t="s">
        <v>2173</v>
      </c>
      <c r="BP17" s="246" t="s">
        <v>2284</v>
      </c>
      <c r="BQ17" s="246" t="s">
        <v>210</v>
      </c>
      <c r="BR17" s="246" t="s">
        <v>210</v>
      </c>
      <c r="BS17" s="246" t="s">
        <v>210</v>
      </c>
      <c r="BT17" s="246" t="s">
        <v>210</v>
      </c>
      <c r="BU17" s="246" t="s">
        <v>210</v>
      </c>
      <c r="BV17" s="246" t="s">
        <v>210</v>
      </c>
      <c r="BW17" s="246" t="s">
        <v>210</v>
      </c>
      <c r="BX17" s="246" t="s">
        <v>210</v>
      </c>
      <c r="BY17" s="246" t="s">
        <v>210</v>
      </c>
      <c r="BZ17" s="246" t="s">
        <v>210</v>
      </c>
      <c r="CA17" s="246" t="s">
        <v>210</v>
      </c>
      <c r="CB17" s="246" t="s">
        <v>210</v>
      </c>
      <c r="CC17" s="246" t="s">
        <v>210</v>
      </c>
      <c r="CD17" s="246" t="s">
        <v>210</v>
      </c>
      <c r="CE17" s="246" t="s">
        <v>210</v>
      </c>
      <c r="CF17" s="246" t="s">
        <v>210</v>
      </c>
      <c r="CG17" s="246" t="s">
        <v>210</v>
      </c>
      <c r="CH17" s="246" t="s">
        <v>210</v>
      </c>
      <c r="CI17" s="246" t="s">
        <v>210</v>
      </c>
      <c r="CJ17" s="246" t="s">
        <v>210</v>
      </c>
      <c r="CK17" s="246" t="s">
        <v>210</v>
      </c>
      <c r="CL17" s="246" t="s">
        <v>210</v>
      </c>
      <c r="CM17" s="246" t="s">
        <v>210</v>
      </c>
      <c r="CN17" s="246" t="s">
        <v>210</v>
      </c>
      <c r="CO17" s="246" t="s">
        <v>210</v>
      </c>
      <c r="CP17" s="246" t="s">
        <v>210</v>
      </c>
      <c r="CQ17" s="246" t="s">
        <v>210</v>
      </c>
      <c r="CR17" s="246" t="s">
        <v>210</v>
      </c>
      <c r="CS17" s="246" t="s">
        <v>210</v>
      </c>
      <c r="CT17" s="246" t="s">
        <v>210</v>
      </c>
      <c r="CU17" s="246" t="s">
        <v>2284</v>
      </c>
      <c r="CV17" s="13" t="s">
        <v>2174</v>
      </c>
      <c r="CW17" s="13" t="s">
        <v>1365</v>
      </c>
      <c r="CX17" s="399"/>
      <c r="CY17" s="197"/>
      <c r="CZ17" s="197"/>
      <c r="DA17" s="197"/>
      <c r="DB17" s="197"/>
      <c r="DC17" s="197"/>
      <c r="DD17" s="197"/>
      <c r="DE17" s="198"/>
      <c r="DF17" s="198"/>
      <c r="DG17" s="12"/>
      <c r="DH17" s="12"/>
      <c r="DI17" s="12"/>
      <c r="DJ17" s="12"/>
      <c r="DK17" s="12"/>
      <c r="DL17" s="12"/>
      <c r="DM17" s="12"/>
      <c r="DN17" s="12"/>
      <c r="DO17" s="12"/>
      <c r="DP17" s="12"/>
      <c r="DQ17" s="12"/>
      <c r="DR17" s="12"/>
      <c r="DS17" s="12"/>
      <c r="EL17" s="438"/>
      <c r="EM17" s="438"/>
      <c r="EN17" s="438"/>
      <c r="EO17" s="438"/>
      <c r="ER17" s="438"/>
      <c r="ES17" s="438"/>
      <c r="EV17" s="438"/>
      <c r="EW17" s="438"/>
      <c r="EX17" s="448" t="s">
        <v>2173</v>
      </c>
    </row>
    <row r="18" spans="1:154" s="11" customFormat="1" ht="63.75" hidden="1" customHeight="1" x14ac:dyDescent="0.25">
      <c r="A18" s="32"/>
      <c r="B18" s="13"/>
      <c r="C18" s="678"/>
      <c r="D18" s="678"/>
      <c r="E18" s="13"/>
      <c r="F18" s="678"/>
      <c r="G18" s="688"/>
      <c r="H18" s="688"/>
      <c r="I18" s="312"/>
      <c r="J18" s="312"/>
      <c r="K18" s="251"/>
      <c r="L18" s="251"/>
      <c r="M18" s="678"/>
      <c r="N18" s="678"/>
      <c r="O18" s="740"/>
      <c r="P18" s="13" t="s">
        <v>1923</v>
      </c>
      <c r="Q18" s="13"/>
      <c r="R18" s="13"/>
      <c r="S18" s="13"/>
      <c r="T18" s="578"/>
      <c r="U18" s="494" t="s">
        <v>2019</v>
      </c>
      <c r="V18" s="13"/>
      <c r="W18" s="13"/>
      <c r="X18" s="13" t="s">
        <v>177</v>
      </c>
      <c r="Y18" s="81">
        <v>0</v>
      </c>
      <c r="Z18" s="364">
        <v>0</v>
      </c>
      <c r="AA18" s="307">
        <v>0.2</v>
      </c>
      <c r="AB18" s="81" t="s">
        <v>730</v>
      </c>
      <c r="AC18" s="81" t="s">
        <v>1779</v>
      </c>
      <c r="AD18" s="81"/>
      <c r="AE18" s="81" t="s">
        <v>1780</v>
      </c>
      <c r="AF18" s="81" t="s">
        <v>1877</v>
      </c>
      <c r="AG18" s="81"/>
      <c r="AH18" s="81"/>
      <c r="AI18" s="81"/>
      <c r="AJ18" s="81"/>
      <c r="AK18" s="81">
        <v>20</v>
      </c>
      <c r="AL18" s="81" t="s">
        <v>730</v>
      </c>
      <c r="AM18" s="81"/>
      <c r="AN18" s="81"/>
      <c r="AO18" s="81"/>
      <c r="AP18" s="81"/>
      <c r="AQ18" s="81"/>
      <c r="AR18" s="81"/>
      <c r="AS18" s="81"/>
      <c r="AT18" s="81"/>
      <c r="AU18" s="81">
        <v>20</v>
      </c>
      <c r="AV18" s="81" t="s">
        <v>730</v>
      </c>
      <c r="AW18" s="81"/>
      <c r="AX18" s="81"/>
      <c r="AY18" s="81"/>
      <c r="AZ18" s="81"/>
      <c r="BA18" s="81"/>
      <c r="BB18" s="81"/>
      <c r="BC18" s="81"/>
      <c r="BD18" s="81"/>
      <c r="BE18" s="81">
        <v>20</v>
      </c>
      <c r="BF18" s="81" t="s">
        <v>730</v>
      </c>
      <c r="BG18" s="81"/>
      <c r="BH18" s="81"/>
      <c r="BI18" s="81"/>
      <c r="BJ18" s="81"/>
      <c r="BK18" s="81"/>
      <c r="BL18" s="81"/>
      <c r="BM18" s="81"/>
      <c r="BN18" s="81"/>
      <c r="BO18" s="81">
        <v>3</v>
      </c>
      <c r="BP18" s="246">
        <v>6</v>
      </c>
      <c r="BQ18" s="312"/>
      <c r="BR18" s="312"/>
      <c r="BS18" s="312"/>
      <c r="BT18" s="312"/>
      <c r="BU18" s="312"/>
      <c r="BV18" s="312"/>
      <c r="BW18" s="312" t="s">
        <v>210</v>
      </c>
      <c r="BX18" s="312" t="s">
        <v>369</v>
      </c>
      <c r="BY18" s="312" t="s">
        <v>1924</v>
      </c>
      <c r="BZ18" s="242">
        <v>100000</v>
      </c>
      <c r="CA18" s="312" t="s">
        <v>1922</v>
      </c>
      <c r="CB18" s="312" t="s">
        <v>210</v>
      </c>
      <c r="CC18" s="312" t="s">
        <v>210</v>
      </c>
      <c r="CD18" s="312" t="s">
        <v>210</v>
      </c>
      <c r="CE18" s="312" t="s">
        <v>210</v>
      </c>
      <c r="CF18" s="312"/>
      <c r="CG18" s="312" t="s">
        <v>225</v>
      </c>
      <c r="CH18" s="312">
        <v>0</v>
      </c>
      <c r="CI18" s="268">
        <v>50000</v>
      </c>
      <c r="CJ18" s="268">
        <v>50000</v>
      </c>
      <c r="CK18" s="268"/>
      <c r="CL18" s="312" t="s">
        <v>731</v>
      </c>
      <c r="CM18" s="375" t="s">
        <v>723</v>
      </c>
      <c r="CN18" s="312" t="s">
        <v>269</v>
      </c>
      <c r="CO18" s="312"/>
      <c r="CP18" s="312"/>
      <c r="CQ18" s="312"/>
      <c r="CR18" s="312"/>
      <c r="CS18" s="312"/>
      <c r="CT18" s="312"/>
      <c r="CU18" s="246">
        <v>9</v>
      </c>
      <c r="CV18" s="13" t="s">
        <v>2174</v>
      </c>
      <c r="CW18" s="13" t="s">
        <v>1365</v>
      </c>
      <c r="CX18" s="399"/>
      <c r="CY18" s="197"/>
      <c r="CZ18" s="197"/>
      <c r="DA18" s="197"/>
      <c r="DB18" s="197"/>
      <c r="DC18" s="197"/>
      <c r="DD18" s="197"/>
      <c r="DE18" s="198"/>
      <c r="DF18" s="198"/>
      <c r="DG18" s="12"/>
      <c r="DH18" s="12"/>
      <c r="DI18" s="12"/>
      <c r="DJ18" s="12"/>
      <c r="DK18" s="12"/>
      <c r="DL18" s="12"/>
      <c r="DM18" s="12"/>
      <c r="DN18" s="12"/>
      <c r="DO18" s="12"/>
      <c r="DP18" s="12"/>
      <c r="DQ18" s="12"/>
      <c r="DR18" s="12"/>
      <c r="DS18" s="12"/>
      <c r="EL18" s="438"/>
      <c r="EM18" s="438"/>
      <c r="EN18" s="438"/>
      <c r="EO18" s="438"/>
      <c r="ER18" s="438"/>
      <c r="ES18" s="438"/>
      <c r="EV18" s="438"/>
      <c r="EW18" s="438"/>
      <c r="EX18" s="447">
        <v>3</v>
      </c>
    </row>
    <row r="19" spans="1:154" s="11" customFormat="1" ht="87" hidden="1" customHeight="1" x14ac:dyDescent="0.25">
      <c r="A19" s="32"/>
      <c r="B19" s="13"/>
      <c r="C19" s="678"/>
      <c r="D19" s="678"/>
      <c r="E19" s="13"/>
      <c r="F19" s="678"/>
      <c r="G19" s="688"/>
      <c r="H19" s="688"/>
      <c r="I19" s="312"/>
      <c r="J19" s="312"/>
      <c r="K19" s="251"/>
      <c r="L19" s="251"/>
      <c r="M19" s="678"/>
      <c r="N19" s="678"/>
      <c r="O19" s="740"/>
      <c r="P19" s="62"/>
      <c r="Q19" s="13"/>
      <c r="R19" s="13"/>
      <c r="S19" s="13"/>
      <c r="T19" s="578"/>
      <c r="U19" s="494" t="s">
        <v>1984</v>
      </c>
      <c r="V19" s="13"/>
      <c r="W19" s="13"/>
      <c r="X19" s="13" t="s">
        <v>15</v>
      </c>
      <c r="Y19" s="81" t="s">
        <v>2053</v>
      </c>
      <c r="Z19" s="81" t="s">
        <v>2052</v>
      </c>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t="s">
        <v>2285</v>
      </c>
      <c r="BP19" s="81" t="s">
        <v>2286</v>
      </c>
      <c r="BQ19" s="13"/>
      <c r="BR19" s="13"/>
      <c r="BS19" s="13"/>
      <c r="BT19" s="13"/>
      <c r="BU19" s="13"/>
      <c r="BV19" s="13"/>
      <c r="BW19" s="13"/>
      <c r="BX19" s="13" t="s">
        <v>305</v>
      </c>
      <c r="BY19" s="13" t="s">
        <v>1938</v>
      </c>
      <c r="BZ19" s="13"/>
      <c r="CA19" s="13" t="s">
        <v>1939</v>
      </c>
      <c r="CB19" s="13" t="s">
        <v>210</v>
      </c>
      <c r="CC19" s="13" t="s">
        <v>210</v>
      </c>
      <c r="CD19" s="13" t="s">
        <v>210</v>
      </c>
      <c r="CE19" s="13" t="s">
        <v>210</v>
      </c>
      <c r="CF19" s="13"/>
      <c r="CG19" s="13" t="s">
        <v>225</v>
      </c>
      <c r="CH19" s="13"/>
      <c r="CI19" s="13"/>
      <c r="CJ19" s="13"/>
      <c r="CK19" s="13"/>
      <c r="CL19" s="13" t="s">
        <v>731</v>
      </c>
      <c r="CM19" s="272" t="s">
        <v>723</v>
      </c>
      <c r="CN19" s="13" t="s">
        <v>269</v>
      </c>
      <c r="CO19" s="13"/>
      <c r="CP19" s="13"/>
      <c r="CQ19" s="13"/>
      <c r="CR19" s="13"/>
      <c r="CS19" s="13"/>
      <c r="CT19" s="13"/>
      <c r="CU19" s="246" t="s">
        <v>2287</v>
      </c>
      <c r="CV19" s="13" t="s">
        <v>2174</v>
      </c>
      <c r="CW19" s="13" t="s">
        <v>1365</v>
      </c>
      <c r="CX19" s="399"/>
      <c r="CY19" s="197"/>
      <c r="CZ19" s="197"/>
      <c r="DA19" s="197"/>
      <c r="DB19" s="197"/>
      <c r="DC19" s="197"/>
      <c r="DD19" s="197"/>
      <c r="DE19" s="198"/>
      <c r="DF19" s="198"/>
      <c r="DG19" s="12"/>
      <c r="DH19" s="12"/>
      <c r="DI19" s="12"/>
      <c r="DJ19" s="12"/>
      <c r="DK19" s="12"/>
      <c r="DL19" s="12"/>
      <c r="DM19" s="12"/>
      <c r="DN19" s="12"/>
      <c r="DO19" s="12"/>
      <c r="DP19" s="12"/>
      <c r="DQ19" s="12"/>
      <c r="DR19" s="12"/>
      <c r="DS19" s="12"/>
      <c r="EL19" s="438"/>
      <c r="EM19" s="438"/>
      <c r="EN19" s="438"/>
      <c r="EO19" s="438"/>
      <c r="ER19" s="438"/>
      <c r="ES19" s="438"/>
      <c r="EV19" s="438"/>
      <c r="EW19" s="438"/>
      <c r="EX19" s="447" t="s">
        <v>2285</v>
      </c>
    </row>
    <row r="20" spans="1:154" s="6" customFormat="1" ht="86.25" hidden="1" customHeight="1" x14ac:dyDescent="0.25">
      <c r="A20" s="32" t="s">
        <v>1362</v>
      </c>
      <c r="B20" s="13" t="s">
        <v>1078</v>
      </c>
      <c r="C20" s="678"/>
      <c r="D20" s="678"/>
      <c r="E20" s="13"/>
      <c r="F20" s="678"/>
      <c r="G20" s="688"/>
      <c r="H20" s="688"/>
      <c r="I20" s="312" t="s">
        <v>1217</v>
      </c>
      <c r="J20" s="312"/>
      <c r="K20" s="251"/>
      <c r="L20" s="251"/>
      <c r="M20" s="678"/>
      <c r="N20" s="678"/>
      <c r="O20" s="315" t="s">
        <v>1937</v>
      </c>
      <c r="P20" s="13" t="s">
        <v>1002</v>
      </c>
      <c r="Q20" s="260" t="s">
        <v>1218</v>
      </c>
      <c r="R20" s="13"/>
      <c r="S20" s="13" t="s">
        <v>1361</v>
      </c>
      <c r="T20" s="578"/>
      <c r="U20" s="494" t="s">
        <v>2334</v>
      </c>
      <c r="V20" s="77" t="s">
        <v>1925</v>
      </c>
      <c r="W20" s="13"/>
      <c r="X20" s="13" t="s">
        <v>15</v>
      </c>
      <c r="Y20" s="316" t="s">
        <v>933</v>
      </c>
      <c r="Z20" s="81" t="s">
        <v>934</v>
      </c>
      <c r="AA20" s="81" t="s">
        <v>1340</v>
      </c>
      <c r="AB20" s="81" t="s">
        <v>1220</v>
      </c>
      <c r="AC20" s="81" t="s">
        <v>132</v>
      </c>
      <c r="AD20" s="81"/>
      <c r="AE20" s="81" t="s">
        <v>1781</v>
      </c>
      <c r="AF20" s="81" t="s">
        <v>1782</v>
      </c>
      <c r="AG20" s="81"/>
      <c r="AH20" s="81"/>
      <c r="AI20" s="81"/>
      <c r="AJ20" s="81"/>
      <c r="AK20" s="81" t="s">
        <v>1340</v>
      </c>
      <c r="AL20" s="81" t="s">
        <v>1220</v>
      </c>
      <c r="AM20" s="81"/>
      <c r="AN20" s="81"/>
      <c r="AO20" s="81"/>
      <c r="AP20" s="81"/>
      <c r="AQ20" s="81"/>
      <c r="AR20" s="81"/>
      <c r="AS20" s="81"/>
      <c r="AT20" s="81"/>
      <c r="AU20" s="81" t="s">
        <v>1340</v>
      </c>
      <c r="AV20" s="81" t="s">
        <v>1220</v>
      </c>
      <c r="AW20" s="81"/>
      <c r="AX20" s="81"/>
      <c r="AY20" s="81"/>
      <c r="AZ20" s="81"/>
      <c r="BA20" s="81"/>
      <c r="BB20" s="81"/>
      <c r="BC20" s="81"/>
      <c r="BD20" s="81"/>
      <c r="BE20" s="307">
        <v>0.05</v>
      </c>
      <c r="BF20" s="81" t="s">
        <v>1220</v>
      </c>
      <c r="BG20" s="81"/>
      <c r="BH20" s="81"/>
      <c r="BI20" s="81"/>
      <c r="BJ20" s="81"/>
      <c r="BK20" s="81"/>
      <c r="BL20" s="81"/>
      <c r="BM20" s="81"/>
      <c r="BN20" s="81"/>
      <c r="BO20" s="307">
        <v>0.08</v>
      </c>
      <c r="BP20" s="307">
        <v>0.1</v>
      </c>
      <c r="BQ20" s="59"/>
      <c r="BR20" s="59"/>
      <c r="BS20" s="59"/>
      <c r="BT20" s="255"/>
      <c r="BU20" s="255"/>
      <c r="BV20" s="59"/>
      <c r="BW20" s="312" t="s">
        <v>210</v>
      </c>
      <c r="BX20" s="312" t="s">
        <v>369</v>
      </c>
      <c r="BY20" s="312" t="s">
        <v>593</v>
      </c>
      <c r="BZ20" s="312"/>
      <c r="CA20" s="312" t="s">
        <v>2335</v>
      </c>
      <c r="CB20" s="312"/>
      <c r="CC20" s="312" t="s">
        <v>210</v>
      </c>
      <c r="CD20" s="312" t="s">
        <v>210</v>
      </c>
      <c r="CE20" s="312" t="s">
        <v>210</v>
      </c>
      <c r="CF20" s="312"/>
      <c r="CG20" s="312" t="s">
        <v>210</v>
      </c>
      <c r="CH20" s="242">
        <v>80000</v>
      </c>
      <c r="CI20" s="242">
        <v>90000</v>
      </c>
      <c r="CJ20" s="242">
        <v>100000</v>
      </c>
      <c r="CK20" s="242"/>
      <c r="CL20" s="312" t="s">
        <v>336</v>
      </c>
      <c r="CM20" s="312" t="s">
        <v>723</v>
      </c>
      <c r="CN20" s="312" t="s">
        <v>570</v>
      </c>
      <c r="CO20" s="312"/>
      <c r="CP20" s="312"/>
      <c r="CQ20" s="312"/>
      <c r="CR20" s="312"/>
      <c r="CS20" s="312"/>
      <c r="CT20" s="312"/>
      <c r="CU20" s="307">
        <v>0.1</v>
      </c>
      <c r="CV20" s="13" t="s">
        <v>2174</v>
      </c>
      <c r="CW20" s="312" t="s">
        <v>1365</v>
      </c>
      <c r="CX20" s="400"/>
      <c r="CY20" s="199"/>
      <c r="CZ20" s="199"/>
      <c r="DA20" s="197"/>
      <c r="DB20" s="197"/>
      <c r="DC20" s="197"/>
      <c r="DD20" s="197"/>
      <c r="DE20" s="197"/>
      <c r="DF20" s="197"/>
      <c r="DG20" s="3"/>
      <c r="DH20" s="3"/>
      <c r="DI20" s="3"/>
      <c r="DJ20" s="3"/>
      <c r="DK20" s="3"/>
      <c r="DL20" s="3"/>
      <c r="DM20" s="3"/>
      <c r="DN20" s="3"/>
      <c r="DO20" s="3"/>
      <c r="DP20" s="3"/>
      <c r="DQ20" s="3"/>
      <c r="DR20" s="3"/>
      <c r="DS20" s="3"/>
      <c r="EX20" s="307">
        <v>0.08</v>
      </c>
    </row>
    <row r="21" spans="1:154" s="7" customFormat="1" ht="82.5" hidden="1" customHeight="1" x14ac:dyDescent="0.3">
      <c r="A21" s="32" t="s">
        <v>1362</v>
      </c>
      <c r="B21" s="13" t="s">
        <v>1078</v>
      </c>
      <c r="C21" s="678"/>
      <c r="D21" s="675" t="s">
        <v>2288</v>
      </c>
      <c r="E21" s="13"/>
      <c r="F21" s="678"/>
      <c r="G21" s="688"/>
      <c r="H21" s="13" t="s">
        <v>1919</v>
      </c>
      <c r="I21" s="13" t="s">
        <v>356</v>
      </c>
      <c r="J21" s="13"/>
      <c r="K21" s="13"/>
      <c r="L21" s="13"/>
      <c r="M21" s="678"/>
      <c r="N21" s="578" t="s">
        <v>2336</v>
      </c>
      <c r="O21" s="494" t="s">
        <v>935</v>
      </c>
      <c r="P21" s="13"/>
      <c r="Q21" s="13" t="s">
        <v>355</v>
      </c>
      <c r="R21" s="13"/>
      <c r="S21" s="13" t="s">
        <v>1228</v>
      </c>
      <c r="T21" s="578"/>
      <c r="U21" s="494" t="s">
        <v>1986</v>
      </c>
      <c r="V21" s="13" t="s">
        <v>1229</v>
      </c>
      <c r="W21" s="13"/>
      <c r="X21" s="13" t="s">
        <v>177</v>
      </c>
      <c r="Y21" s="81">
        <v>0</v>
      </c>
      <c r="Z21" s="246" t="s">
        <v>2063</v>
      </c>
      <c r="AA21" s="234" t="s">
        <v>937</v>
      </c>
      <c r="AB21" s="234" t="s">
        <v>1242</v>
      </c>
      <c r="AC21" s="234" t="s">
        <v>1875</v>
      </c>
      <c r="AD21" s="234"/>
      <c r="AE21" s="234"/>
      <c r="AF21" s="234"/>
      <c r="AG21" s="234"/>
      <c r="AH21" s="234"/>
      <c r="AI21" s="234"/>
      <c r="AJ21" s="234"/>
      <c r="AK21" s="246" t="s">
        <v>938</v>
      </c>
      <c r="AL21" s="246" t="s">
        <v>1243</v>
      </c>
      <c r="AM21" s="246"/>
      <c r="AN21" s="246"/>
      <c r="AO21" s="246"/>
      <c r="AP21" s="246"/>
      <c r="AQ21" s="246"/>
      <c r="AR21" s="246"/>
      <c r="AS21" s="246"/>
      <c r="AT21" s="246"/>
      <c r="AU21" s="246" t="s">
        <v>939</v>
      </c>
      <c r="AV21" s="246" t="s">
        <v>2337</v>
      </c>
      <c r="AW21" s="246"/>
      <c r="AX21" s="246"/>
      <c r="AY21" s="246"/>
      <c r="AZ21" s="246"/>
      <c r="BA21" s="246"/>
      <c r="BB21" s="246"/>
      <c r="BC21" s="246"/>
      <c r="BD21" s="246"/>
      <c r="BE21" s="246" t="s">
        <v>940</v>
      </c>
      <c r="BF21" s="246" t="s">
        <v>1245</v>
      </c>
      <c r="BG21" s="246"/>
      <c r="BH21" s="246"/>
      <c r="BI21" s="246"/>
      <c r="BJ21" s="246"/>
      <c r="BK21" s="246"/>
      <c r="BL21" s="246"/>
      <c r="BM21" s="246"/>
      <c r="BN21" s="246"/>
      <c r="BO21" s="246" t="s">
        <v>2176</v>
      </c>
      <c r="BP21" s="246" t="s">
        <v>2068</v>
      </c>
      <c r="BQ21" s="312"/>
      <c r="BR21" s="312"/>
      <c r="BS21" s="312"/>
      <c r="BT21" s="227"/>
      <c r="BU21" s="227"/>
      <c r="BV21" s="312"/>
      <c r="BW21" s="312"/>
      <c r="BX21" s="312" t="s">
        <v>294</v>
      </c>
      <c r="BY21" s="312" t="s">
        <v>353</v>
      </c>
      <c r="BZ21" s="58">
        <v>1850000</v>
      </c>
      <c r="CA21" s="312" t="s">
        <v>352</v>
      </c>
      <c r="CB21" s="312"/>
      <c r="CC21" s="312">
        <v>0</v>
      </c>
      <c r="CD21" s="312">
        <v>0</v>
      </c>
      <c r="CE21" s="312">
        <v>0</v>
      </c>
      <c r="CF21" s="312"/>
      <c r="CG21" s="312"/>
      <c r="CH21" s="58">
        <v>350000</v>
      </c>
      <c r="CI21" s="58">
        <v>500000</v>
      </c>
      <c r="CJ21" s="58">
        <v>500000</v>
      </c>
      <c r="CK21" s="58"/>
      <c r="CL21" s="312" t="s">
        <v>336</v>
      </c>
      <c r="CM21" s="312" t="s">
        <v>344</v>
      </c>
      <c r="CN21" s="312"/>
      <c r="CO21" s="312"/>
      <c r="CP21" s="312"/>
      <c r="CQ21" s="312"/>
      <c r="CR21" s="312"/>
      <c r="CS21" s="312"/>
      <c r="CT21" s="312"/>
      <c r="CU21" s="246" t="s">
        <v>2289</v>
      </c>
      <c r="CV21" s="13" t="s">
        <v>2174</v>
      </c>
      <c r="CW21" s="312" t="s">
        <v>1365</v>
      </c>
      <c r="CX21" s="401"/>
      <c r="CY21" s="200"/>
      <c r="CZ21" s="200"/>
      <c r="DA21" s="200"/>
      <c r="DB21" s="200"/>
      <c r="DC21" s="200"/>
      <c r="DD21" s="200"/>
      <c r="DE21" s="201"/>
      <c r="DF21" s="201"/>
      <c r="EX21" s="441" t="s">
        <v>2176</v>
      </c>
    </row>
    <row r="22" spans="1:154" s="7" customFormat="1" ht="77.25" hidden="1" customHeight="1" x14ac:dyDescent="0.3">
      <c r="A22" s="32" t="s">
        <v>1362</v>
      </c>
      <c r="B22" s="13" t="s">
        <v>1078</v>
      </c>
      <c r="C22" s="678"/>
      <c r="D22" s="678"/>
      <c r="E22" s="13"/>
      <c r="F22" s="678"/>
      <c r="G22" s="688"/>
      <c r="H22" s="677" t="s">
        <v>1926</v>
      </c>
      <c r="I22" s="13" t="s">
        <v>2338</v>
      </c>
      <c r="J22" s="13"/>
      <c r="K22" s="13"/>
      <c r="L22" s="13"/>
      <c r="M22" s="678"/>
      <c r="N22" s="708" t="s">
        <v>2339</v>
      </c>
      <c r="O22" s="709" t="s">
        <v>362</v>
      </c>
      <c r="P22" s="62"/>
      <c r="Q22" s="62" t="s">
        <v>361</v>
      </c>
      <c r="R22" s="62"/>
      <c r="S22" s="62" t="s">
        <v>2340</v>
      </c>
      <c r="T22" s="62"/>
      <c r="U22" s="494" t="s">
        <v>1985</v>
      </c>
      <c r="V22" s="62" t="s">
        <v>1232</v>
      </c>
      <c r="W22" s="62"/>
      <c r="X22" s="13" t="s">
        <v>177</v>
      </c>
      <c r="Y22" s="320" t="s">
        <v>2064</v>
      </c>
      <c r="Z22" s="246" t="s">
        <v>2068</v>
      </c>
      <c r="AA22" s="234" t="s">
        <v>937</v>
      </c>
      <c r="AB22" s="234" t="s">
        <v>1242</v>
      </c>
      <c r="AC22" s="234" t="s">
        <v>1875</v>
      </c>
      <c r="AD22" s="234"/>
      <c r="AE22" s="234"/>
      <c r="AF22" s="234"/>
      <c r="AG22" s="234"/>
      <c r="AH22" s="234"/>
      <c r="AI22" s="234"/>
      <c r="AJ22" s="234"/>
      <c r="AK22" s="246" t="s">
        <v>938</v>
      </c>
      <c r="AL22" s="246" t="s">
        <v>1243</v>
      </c>
      <c r="AM22" s="246"/>
      <c r="AN22" s="246"/>
      <c r="AO22" s="246"/>
      <c r="AP22" s="246"/>
      <c r="AQ22" s="246"/>
      <c r="AR22" s="246"/>
      <c r="AS22" s="246"/>
      <c r="AT22" s="246"/>
      <c r="AU22" s="246" t="s">
        <v>1246</v>
      </c>
      <c r="AV22" s="246" t="s">
        <v>1247</v>
      </c>
      <c r="AW22" s="246"/>
      <c r="AX22" s="246"/>
      <c r="AY22" s="246"/>
      <c r="AZ22" s="246"/>
      <c r="BA22" s="246"/>
      <c r="BB22" s="246"/>
      <c r="BC22" s="246"/>
      <c r="BD22" s="246"/>
      <c r="BE22" s="246" t="s">
        <v>2341</v>
      </c>
      <c r="BF22" s="246" t="s">
        <v>1249</v>
      </c>
      <c r="BG22" s="246"/>
      <c r="BH22" s="246"/>
      <c r="BI22" s="246"/>
      <c r="BJ22" s="246"/>
      <c r="BK22" s="246"/>
      <c r="BL22" s="246"/>
      <c r="BM22" s="246"/>
      <c r="BN22" s="246"/>
      <c r="BO22" s="246" t="s">
        <v>2068</v>
      </c>
      <c r="BP22" s="246" t="s">
        <v>2214</v>
      </c>
      <c r="BQ22" s="62"/>
      <c r="BR22" s="62"/>
      <c r="BS22" s="62"/>
      <c r="BT22" s="62"/>
      <c r="BU22" s="62"/>
      <c r="BV22" s="62"/>
      <c r="BW22" s="62"/>
      <c r="BX22" s="62" t="s">
        <v>294</v>
      </c>
      <c r="BY22" s="62" t="s">
        <v>358</v>
      </c>
      <c r="BZ22" s="356">
        <v>1850000</v>
      </c>
      <c r="CA22" s="62" t="s">
        <v>357</v>
      </c>
      <c r="CB22" s="62"/>
      <c r="CC22" s="62">
        <v>0</v>
      </c>
      <c r="CD22" s="62">
        <v>0</v>
      </c>
      <c r="CE22" s="62">
        <v>0</v>
      </c>
      <c r="CF22" s="62"/>
      <c r="CG22" s="62"/>
      <c r="CH22" s="356">
        <v>350000</v>
      </c>
      <c r="CI22" s="356">
        <v>500000</v>
      </c>
      <c r="CJ22" s="356">
        <v>500000</v>
      </c>
      <c r="CK22" s="356"/>
      <c r="CL22" s="62" t="s">
        <v>336</v>
      </c>
      <c r="CM22" s="62" t="s">
        <v>344</v>
      </c>
      <c r="CN22" s="62"/>
      <c r="CO22" s="62"/>
      <c r="CP22" s="62"/>
      <c r="CQ22" s="62"/>
      <c r="CR22" s="62"/>
      <c r="CS22" s="62"/>
      <c r="CT22" s="62"/>
      <c r="CU22" s="246" t="s">
        <v>2290</v>
      </c>
      <c r="CV22" s="13" t="s">
        <v>2174</v>
      </c>
      <c r="CW22" s="312" t="s">
        <v>1365</v>
      </c>
      <c r="CX22" s="401"/>
      <c r="CY22" s="200"/>
      <c r="CZ22" s="200"/>
      <c r="DA22" s="200"/>
      <c r="DB22" s="200"/>
      <c r="DC22" s="200"/>
      <c r="DD22" s="200"/>
      <c r="DE22" s="201"/>
      <c r="DF22" s="201"/>
      <c r="EX22" s="441" t="s">
        <v>2068</v>
      </c>
    </row>
    <row r="23" spans="1:154" s="7" customFormat="1" ht="78" hidden="1" customHeight="1" x14ac:dyDescent="0.3">
      <c r="A23" s="32"/>
      <c r="B23" s="13"/>
      <c r="C23" s="678"/>
      <c r="D23" s="678"/>
      <c r="E23" s="13"/>
      <c r="F23" s="678"/>
      <c r="G23" s="688"/>
      <c r="H23" s="677"/>
      <c r="I23" s="13"/>
      <c r="J23" s="13"/>
      <c r="K23" s="13"/>
      <c r="L23" s="13"/>
      <c r="M23" s="678"/>
      <c r="N23" s="678"/>
      <c r="O23" s="709"/>
      <c r="P23" s="62"/>
      <c r="Q23" s="62"/>
      <c r="R23" s="62"/>
      <c r="S23" s="62"/>
      <c r="T23" s="62"/>
      <c r="U23" s="494" t="s">
        <v>2016</v>
      </c>
      <c r="V23" s="13"/>
      <c r="W23" s="13"/>
      <c r="X23" s="13" t="s">
        <v>15</v>
      </c>
      <c r="Y23" s="81">
        <v>0</v>
      </c>
      <c r="Z23" s="81">
        <v>0</v>
      </c>
      <c r="AA23" s="278"/>
      <c r="AB23" s="278"/>
      <c r="AC23" s="278"/>
      <c r="AD23" s="278"/>
      <c r="AE23" s="278"/>
      <c r="AF23" s="278"/>
      <c r="AG23" s="278"/>
      <c r="AH23" s="278"/>
      <c r="AI23" s="278"/>
      <c r="AJ23" s="278"/>
      <c r="AK23" s="316"/>
      <c r="AL23" s="316"/>
      <c r="AM23" s="316"/>
      <c r="AN23" s="316"/>
      <c r="AO23" s="316"/>
      <c r="AP23" s="316"/>
      <c r="AQ23" s="316"/>
      <c r="AR23" s="316"/>
      <c r="AS23" s="316"/>
      <c r="AT23" s="316"/>
      <c r="AU23" s="316"/>
      <c r="AV23" s="316"/>
      <c r="AW23" s="316"/>
      <c r="AX23" s="316"/>
      <c r="AY23" s="316"/>
      <c r="AZ23" s="316"/>
      <c r="BA23" s="316"/>
      <c r="BB23" s="316"/>
      <c r="BC23" s="316"/>
      <c r="BD23" s="316"/>
      <c r="BE23" s="316"/>
      <c r="BF23" s="316"/>
      <c r="BG23" s="316"/>
      <c r="BH23" s="316"/>
      <c r="BI23" s="316"/>
      <c r="BJ23" s="316"/>
      <c r="BK23" s="316"/>
      <c r="BL23" s="316"/>
      <c r="BM23" s="316"/>
      <c r="BN23" s="316"/>
      <c r="BO23" s="81" t="s">
        <v>2017</v>
      </c>
      <c r="BP23" s="81" t="s">
        <v>2017</v>
      </c>
      <c r="BQ23" s="13"/>
      <c r="BR23" s="13"/>
      <c r="BS23" s="13"/>
      <c r="BT23" s="13"/>
      <c r="BU23" s="13"/>
      <c r="BV23" s="13"/>
      <c r="BW23" s="13"/>
      <c r="BX23" s="13"/>
      <c r="BY23" s="13"/>
      <c r="BZ23" s="20"/>
      <c r="CA23" s="13"/>
      <c r="CB23" s="13"/>
      <c r="CC23" s="13"/>
      <c r="CD23" s="13"/>
      <c r="CE23" s="13"/>
      <c r="CF23" s="13"/>
      <c r="CG23" s="13"/>
      <c r="CH23" s="20"/>
      <c r="CI23" s="20"/>
      <c r="CJ23" s="20"/>
      <c r="CK23" s="20"/>
      <c r="CL23" s="13"/>
      <c r="CM23" s="13"/>
      <c r="CN23" s="13"/>
      <c r="CO23" s="13"/>
      <c r="CP23" s="13"/>
      <c r="CQ23" s="13"/>
      <c r="CR23" s="13"/>
      <c r="CS23" s="13"/>
      <c r="CT23" s="13"/>
      <c r="CU23" s="246" t="s">
        <v>2017</v>
      </c>
      <c r="CV23" s="13" t="s">
        <v>2174</v>
      </c>
      <c r="CW23" s="312" t="s">
        <v>1365</v>
      </c>
      <c r="CX23" s="401"/>
      <c r="CY23" s="200"/>
      <c r="CZ23" s="200"/>
      <c r="DA23" s="200"/>
      <c r="DB23" s="200"/>
      <c r="DC23" s="200"/>
      <c r="DD23" s="200"/>
      <c r="DE23" s="201"/>
      <c r="DF23" s="201"/>
      <c r="EX23" s="447" t="s">
        <v>2017</v>
      </c>
    </row>
    <row r="24" spans="1:154" s="7" customFormat="1" ht="111.75" hidden="1" customHeight="1" x14ac:dyDescent="0.3">
      <c r="A24" s="493" t="s">
        <v>1362</v>
      </c>
      <c r="B24" s="488" t="s">
        <v>1078</v>
      </c>
      <c r="C24" s="749" t="s">
        <v>2170</v>
      </c>
      <c r="D24" s="749" t="s">
        <v>2288</v>
      </c>
      <c r="E24" s="15"/>
      <c r="F24" s="693" t="s">
        <v>2178</v>
      </c>
      <c r="G24" s="697" t="s">
        <v>1005</v>
      </c>
      <c r="H24" s="697" t="s">
        <v>1891</v>
      </c>
      <c r="I24" s="260" t="s">
        <v>2342</v>
      </c>
      <c r="J24" s="488"/>
      <c r="K24" s="488"/>
      <c r="L24" s="488"/>
      <c r="M24" s="694" t="s">
        <v>2177</v>
      </c>
      <c r="N24" s="694" t="s">
        <v>2168</v>
      </c>
      <c r="O24" s="673" t="s">
        <v>1007</v>
      </c>
      <c r="P24" s="488" t="s">
        <v>1894</v>
      </c>
      <c r="Q24" s="488" t="s">
        <v>1226</v>
      </c>
      <c r="R24" s="488"/>
      <c r="S24" s="488" t="s">
        <v>1227</v>
      </c>
      <c r="T24" s="578"/>
      <c r="U24" s="494" t="s">
        <v>1909</v>
      </c>
      <c r="V24" s="488" t="s">
        <v>1233</v>
      </c>
      <c r="W24" s="488"/>
      <c r="X24" s="488" t="s">
        <v>15</v>
      </c>
      <c r="Y24" s="442">
        <v>1</v>
      </c>
      <c r="Z24" s="441" t="s">
        <v>2179</v>
      </c>
      <c r="AA24" s="494" t="s">
        <v>1234</v>
      </c>
      <c r="AB24" s="494" t="s">
        <v>210</v>
      </c>
      <c r="AC24" s="494" t="s">
        <v>1874</v>
      </c>
      <c r="AD24" s="494"/>
      <c r="AE24" s="494"/>
      <c r="AF24" s="494"/>
      <c r="AG24" s="494"/>
      <c r="AH24" s="494"/>
      <c r="AI24" s="494"/>
      <c r="AJ24" s="494"/>
      <c r="AK24" s="494" t="s">
        <v>1235</v>
      </c>
      <c r="AL24" s="494" t="s">
        <v>455</v>
      </c>
      <c r="AM24" s="494"/>
      <c r="AN24" s="494"/>
      <c r="AO24" s="494"/>
      <c r="AP24" s="494"/>
      <c r="AQ24" s="494"/>
      <c r="AR24" s="494"/>
      <c r="AS24" s="494"/>
      <c r="AT24" s="494"/>
      <c r="AU24" s="494" t="s">
        <v>1236</v>
      </c>
      <c r="AV24" s="494" t="s">
        <v>1237</v>
      </c>
      <c r="AW24" s="494"/>
      <c r="AX24" s="494"/>
      <c r="AY24" s="494"/>
      <c r="AZ24" s="494"/>
      <c r="BA24" s="494"/>
      <c r="BB24" s="494"/>
      <c r="BC24" s="494"/>
      <c r="BD24" s="494"/>
      <c r="BE24" s="494" t="s">
        <v>1238</v>
      </c>
      <c r="BF24" s="494" t="s">
        <v>1239</v>
      </c>
      <c r="BG24" s="494"/>
      <c r="BH24" s="494"/>
      <c r="BI24" s="494"/>
      <c r="BJ24" s="494"/>
      <c r="BK24" s="494"/>
      <c r="BL24" s="494"/>
      <c r="BM24" s="494"/>
      <c r="BN24" s="494"/>
      <c r="BO24" s="442" t="s">
        <v>2066</v>
      </c>
      <c r="BP24" s="442" t="s">
        <v>2065</v>
      </c>
      <c r="BQ24" s="489"/>
      <c r="BR24" s="489"/>
      <c r="BS24" s="489"/>
      <c r="BT24" s="227"/>
      <c r="BU24" s="227"/>
      <c r="BV24" s="489"/>
      <c r="BW24" s="489"/>
      <c r="BX24" s="489"/>
      <c r="BY24" s="489"/>
      <c r="BZ24" s="58"/>
      <c r="CA24" s="489"/>
      <c r="CB24" s="489"/>
      <c r="CC24" s="58"/>
      <c r="CD24" s="489"/>
      <c r="CE24" s="489"/>
      <c r="CF24" s="489"/>
      <c r="CG24" s="489"/>
      <c r="CH24" s="489"/>
      <c r="CI24" s="489"/>
      <c r="CJ24" s="489"/>
      <c r="CK24" s="489"/>
      <c r="CL24" s="489"/>
      <c r="CM24" s="489"/>
      <c r="CN24" s="489"/>
      <c r="CO24" s="489"/>
      <c r="CP24" s="489"/>
      <c r="CQ24" s="489"/>
      <c r="CR24" s="489"/>
      <c r="CS24" s="489"/>
      <c r="CT24" s="489"/>
      <c r="CU24" s="441" t="s">
        <v>2151</v>
      </c>
      <c r="CV24" s="488" t="s">
        <v>2174</v>
      </c>
      <c r="CW24" s="489" t="s">
        <v>1365</v>
      </c>
      <c r="CX24" s="401"/>
      <c r="CY24" s="200"/>
      <c r="CZ24" s="200"/>
      <c r="DA24" s="200"/>
      <c r="DB24" s="200"/>
      <c r="DC24" s="200"/>
      <c r="DD24" s="200"/>
      <c r="DE24" s="201"/>
      <c r="DF24" s="201"/>
      <c r="EX24" s="442" t="s">
        <v>2066</v>
      </c>
    </row>
    <row r="25" spans="1:154" s="7" customFormat="1" ht="138.75" hidden="1" customHeight="1" x14ac:dyDescent="0.3">
      <c r="A25" s="493"/>
      <c r="B25" s="488"/>
      <c r="C25" s="750"/>
      <c r="D25" s="751"/>
      <c r="E25" s="488"/>
      <c r="F25" s="695"/>
      <c r="G25" s="699"/>
      <c r="H25" s="699"/>
      <c r="I25" s="260"/>
      <c r="J25" s="488"/>
      <c r="K25" s="488"/>
      <c r="L25" s="488"/>
      <c r="M25" s="713"/>
      <c r="N25" s="713"/>
      <c r="O25" s="736"/>
      <c r="P25" s="488"/>
      <c r="Q25" s="488"/>
      <c r="R25" s="488"/>
      <c r="S25" s="260"/>
      <c r="T25" s="260"/>
      <c r="U25" s="494" t="s">
        <v>2024</v>
      </c>
      <c r="V25" s="62"/>
      <c r="W25" s="257"/>
      <c r="X25" s="488" t="s">
        <v>177</v>
      </c>
      <c r="Y25" s="278" t="s">
        <v>1910</v>
      </c>
      <c r="Z25" s="441" t="s">
        <v>1911</v>
      </c>
      <c r="AA25" s="316"/>
      <c r="AB25" s="316"/>
      <c r="AC25" s="316"/>
      <c r="AD25" s="316"/>
      <c r="AE25" s="316"/>
      <c r="AF25" s="316"/>
      <c r="AG25" s="316"/>
      <c r="AH25" s="316"/>
      <c r="AI25" s="316"/>
      <c r="AJ25" s="316"/>
      <c r="AK25" s="316"/>
      <c r="AL25" s="316"/>
      <c r="AM25" s="316"/>
      <c r="AN25" s="316"/>
      <c r="AO25" s="316"/>
      <c r="AP25" s="316"/>
      <c r="AQ25" s="316"/>
      <c r="AR25" s="316"/>
      <c r="AS25" s="316"/>
      <c r="AT25" s="316"/>
      <c r="AU25" s="316"/>
      <c r="AV25" s="316"/>
      <c r="AW25" s="316"/>
      <c r="AX25" s="316"/>
      <c r="AY25" s="316"/>
      <c r="AZ25" s="316"/>
      <c r="BA25" s="316"/>
      <c r="BB25" s="316"/>
      <c r="BC25" s="316"/>
      <c r="BD25" s="316"/>
      <c r="BE25" s="316"/>
      <c r="BF25" s="316"/>
      <c r="BG25" s="316"/>
      <c r="BH25" s="316"/>
      <c r="BI25" s="316"/>
      <c r="BJ25" s="316"/>
      <c r="BK25" s="316"/>
      <c r="BL25" s="316"/>
      <c r="BM25" s="316"/>
      <c r="BN25" s="316"/>
      <c r="BO25" s="440" t="s">
        <v>2149</v>
      </c>
      <c r="BP25" s="440" t="s">
        <v>2150</v>
      </c>
      <c r="BQ25" s="489"/>
      <c r="BR25" s="489"/>
      <c r="BS25" s="489"/>
      <c r="BT25" s="489"/>
      <c r="BU25" s="489"/>
      <c r="BV25" s="489"/>
      <c r="BW25" s="489"/>
      <c r="BX25" s="489"/>
      <c r="BY25" s="489"/>
      <c r="BZ25" s="58"/>
      <c r="CA25" s="489"/>
      <c r="CB25" s="489"/>
      <c r="CC25" s="58"/>
      <c r="CD25" s="489"/>
      <c r="CE25" s="489"/>
      <c r="CF25" s="489"/>
      <c r="CG25" s="489"/>
      <c r="CH25" s="489"/>
      <c r="CI25" s="489"/>
      <c r="CJ25" s="489"/>
      <c r="CK25" s="489"/>
      <c r="CL25" s="489"/>
      <c r="CM25" s="489"/>
      <c r="CN25" s="489"/>
      <c r="CO25" s="489"/>
      <c r="CP25" s="489"/>
      <c r="CQ25" s="489"/>
      <c r="CR25" s="489"/>
      <c r="CS25" s="489"/>
      <c r="CT25" s="489"/>
      <c r="CU25" s="441" t="s">
        <v>2152</v>
      </c>
      <c r="CV25" s="488" t="s">
        <v>2174</v>
      </c>
      <c r="CW25" s="488" t="s">
        <v>1365</v>
      </c>
      <c r="CX25" s="401"/>
      <c r="CY25" s="200"/>
      <c r="CZ25" s="200"/>
      <c r="DA25" s="200"/>
      <c r="DB25" s="200"/>
      <c r="DC25" s="200"/>
      <c r="DD25" s="200"/>
      <c r="DE25" s="201"/>
      <c r="DF25" s="201"/>
      <c r="EX25" s="440" t="s">
        <v>2149</v>
      </c>
    </row>
    <row r="26" spans="1:154" s="276" customFormat="1" ht="60.75" hidden="1" customHeight="1" x14ac:dyDescent="0.3">
      <c r="A26" s="36" t="s">
        <v>1362</v>
      </c>
      <c r="B26" s="488" t="s">
        <v>1078</v>
      </c>
      <c r="C26" s="750"/>
      <c r="D26" s="749" t="s">
        <v>21</v>
      </c>
      <c r="E26" s="488"/>
      <c r="F26" s="695"/>
      <c r="G26" s="694" t="s">
        <v>1965</v>
      </c>
      <c r="H26" s="697" t="s">
        <v>1891</v>
      </c>
      <c r="I26" s="492" t="s">
        <v>143</v>
      </c>
      <c r="J26" s="492"/>
      <c r="K26" s="492"/>
      <c r="L26" s="492"/>
      <c r="M26" s="700" t="s">
        <v>2180</v>
      </c>
      <c r="N26" s="700" t="s">
        <v>2181</v>
      </c>
      <c r="O26" s="673" t="s">
        <v>72</v>
      </c>
      <c r="P26" s="488"/>
      <c r="Q26" s="492" t="s">
        <v>162</v>
      </c>
      <c r="R26" s="488"/>
      <c r="S26" s="488" t="s">
        <v>714</v>
      </c>
      <c r="T26" s="578"/>
      <c r="U26" s="441" t="s">
        <v>73</v>
      </c>
      <c r="V26" s="488" t="s">
        <v>1517</v>
      </c>
      <c r="W26" s="488"/>
      <c r="X26" s="488" t="s">
        <v>15</v>
      </c>
      <c r="Y26" s="320" t="s">
        <v>2062</v>
      </c>
      <c r="Z26" s="494" t="s">
        <v>2182</v>
      </c>
      <c r="AA26" s="494" t="s">
        <v>547</v>
      </c>
      <c r="AB26" s="494" t="s">
        <v>548</v>
      </c>
      <c r="AC26" s="494" t="s">
        <v>1876</v>
      </c>
      <c r="AD26" s="494"/>
      <c r="AE26" s="494"/>
      <c r="AF26" s="494"/>
      <c r="AG26" s="494"/>
      <c r="AH26" s="494"/>
      <c r="AI26" s="494"/>
      <c r="AJ26" s="494"/>
      <c r="AK26" s="494" t="s">
        <v>549</v>
      </c>
      <c r="AL26" s="494" t="s">
        <v>550</v>
      </c>
      <c r="AM26" s="494"/>
      <c r="AN26" s="494"/>
      <c r="AO26" s="494"/>
      <c r="AP26" s="494"/>
      <c r="AQ26" s="494"/>
      <c r="AR26" s="494"/>
      <c r="AS26" s="494"/>
      <c r="AT26" s="494"/>
      <c r="AU26" s="494" t="s">
        <v>551</v>
      </c>
      <c r="AV26" s="494" t="s">
        <v>402</v>
      </c>
      <c r="AW26" s="494"/>
      <c r="AX26" s="494"/>
      <c r="AY26" s="494"/>
      <c r="AZ26" s="494"/>
      <c r="BA26" s="494"/>
      <c r="BB26" s="494"/>
      <c r="BC26" s="494"/>
      <c r="BD26" s="494"/>
      <c r="BE26" s="494" t="s">
        <v>552</v>
      </c>
      <c r="BF26" s="494" t="s">
        <v>553</v>
      </c>
      <c r="BG26" s="494"/>
      <c r="BH26" s="494"/>
      <c r="BI26" s="494"/>
      <c r="BJ26" s="494"/>
      <c r="BK26" s="494"/>
      <c r="BL26" s="494"/>
      <c r="BM26" s="494"/>
      <c r="BN26" s="494"/>
      <c r="BO26" s="441"/>
      <c r="BP26" s="448" t="s">
        <v>2187</v>
      </c>
      <c r="BQ26" s="488"/>
      <c r="BR26" s="488"/>
      <c r="BS26" s="488"/>
      <c r="BT26" s="488"/>
      <c r="BU26" s="488"/>
      <c r="BV26" s="488"/>
      <c r="BW26" s="488" t="s">
        <v>715</v>
      </c>
      <c r="BX26" s="488" t="s">
        <v>368</v>
      </c>
      <c r="BY26" s="488" t="s">
        <v>367</v>
      </c>
      <c r="BZ26" s="488" t="s">
        <v>366</v>
      </c>
      <c r="CA26" s="488" t="s">
        <v>365</v>
      </c>
      <c r="CB26" s="488"/>
      <c r="CC26" s="488">
        <v>0</v>
      </c>
      <c r="CD26" s="488" t="s">
        <v>364</v>
      </c>
      <c r="CE26" s="488" t="s">
        <v>363</v>
      </c>
      <c r="CF26" s="488"/>
      <c r="CG26" s="488" t="s">
        <v>304</v>
      </c>
      <c r="CH26" s="488">
        <v>0</v>
      </c>
      <c r="CI26" s="488" t="s">
        <v>716</v>
      </c>
      <c r="CJ26" s="488" t="s">
        <v>717</v>
      </c>
      <c r="CK26" s="488"/>
      <c r="CL26" s="488" t="s">
        <v>336</v>
      </c>
      <c r="CM26" s="488" t="s">
        <v>180</v>
      </c>
      <c r="CN26" s="488"/>
      <c r="CO26" s="488"/>
      <c r="CP26" s="488"/>
      <c r="CQ26" s="488"/>
      <c r="CR26" s="488"/>
      <c r="CS26" s="488"/>
      <c r="CT26" s="488"/>
      <c r="CU26" s="441">
        <v>1</v>
      </c>
      <c r="CV26" s="488" t="s">
        <v>2174</v>
      </c>
      <c r="CW26" s="488" t="s">
        <v>1365</v>
      </c>
      <c r="CX26" s="402"/>
      <c r="CY26" s="274"/>
      <c r="CZ26" s="274"/>
      <c r="DA26" s="274"/>
      <c r="DB26" s="274"/>
      <c r="DC26" s="274"/>
      <c r="DD26" s="274"/>
      <c r="DE26" s="275"/>
      <c r="DF26" s="275"/>
      <c r="EX26" s="441"/>
    </row>
    <row r="27" spans="1:154" s="276" customFormat="1" ht="29.25" hidden="1" customHeight="1" x14ac:dyDescent="0.3">
      <c r="A27" s="36"/>
      <c r="B27" s="488"/>
      <c r="C27" s="750"/>
      <c r="D27" s="750"/>
      <c r="E27" s="488"/>
      <c r="F27" s="695"/>
      <c r="G27" s="712"/>
      <c r="H27" s="698"/>
      <c r="I27" s="492"/>
      <c r="J27" s="492"/>
      <c r="K27" s="492"/>
      <c r="L27" s="492"/>
      <c r="M27" s="701"/>
      <c r="N27" s="701"/>
      <c r="O27" s="735"/>
      <c r="P27" s="488"/>
      <c r="Q27" s="492"/>
      <c r="R27" s="488"/>
      <c r="S27" s="488"/>
      <c r="T27" s="580"/>
      <c r="U27" s="673" t="s">
        <v>2183</v>
      </c>
      <c r="V27" s="488"/>
      <c r="W27" s="488"/>
      <c r="X27" s="694" t="s">
        <v>15</v>
      </c>
      <c r="Y27" s="320"/>
      <c r="Z27" s="673">
        <v>0</v>
      </c>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41" t="s">
        <v>2184</v>
      </c>
      <c r="BP27" s="441" t="s">
        <v>2184</v>
      </c>
      <c r="BQ27" s="488"/>
      <c r="BR27" s="488"/>
      <c r="BS27" s="488"/>
      <c r="BT27" s="488"/>
      <c r="BU27" s="488"/>
      <c r="BV27" s="488"/>
      <c r="BW27" s="488"/>
      <c r="BX27" s="488"/>
      <c r="BY27" s="488"/>
      <c r="BZ27" s="488"/>
      <c r="CA27" s="488"/>
      <c r="CB27" s="488"/>
      <c r="CC27" s="488"/>
      <c r="CD27" s="488"/>
      <c r="CE27" s="488"/>
      <c r="CF27" s="488"/>
      <c r="CG27" s="488"/>
      <c r="CH27" s="488"/>
      <c r="CI27" s="488"/>
      <c r="CJ27" s="488"/>
      <c r="CK27" s="488"/>
      <c r="CL27" s="488"/>
      <c r="CM27" s="488"/>
      <c r="CN27" s="488"/>
      <c r="CO27" s="488"/>
      <c r="CP27" s="488"/>
      <c r="CQ27" s="488"/>
      <c r="CR27" s="488"/>
      <c r="CS27" s="488"/>
      <c r="CT27" s="488"/>
      <c r="CU27" s="441" t="s">
        <v>2184</v>
      </c>
      <c r="CV27" s="694" t="s">
        <v>2174</v>
      </c>
      <c r="CW27" s="488"/>
      <c r="CX27" s="402"/>
      <c r="CY27" s="274"/>
      <c r="CZ27" s="274"/>
      <c r="DA27" s="274"/>
      <c r="DB27" s="274"/>
      <c r="DC27" s="274"/>
      <c r="DD27" s="274"/>
      <c r="DE27" s="275"/>
      <c r="DF27" s="275"/>
      <c r="EX27" s="441" t="s">
        <v>2184</v>
      </c>
    </row>
    <row r="28" spans="1:154" s="276" customFormat="1" ht="31.5" hidden="1" customHeight="1" x14ac:dyDescent="0.3">
      <c r="A28" s="36"/>
      <c r="B28" s="488"/>
      <c r="C28" s="750"/>
      <c r="D28" s="750"/>
      <c r="E28" s="488"/>
      <c r="F28" s="695"/>
      <c r="G28" s="712"/>
      <c r="H28" s="698"/>
      <c r="I28" s="492"/>
      <c r="J28" s="492"/>
      <c r="K28" s="492"/>
      <c r="L28" s="492"/>
      <c r="M28" s="701"/>
      <c r="N28" s="701"/>
      <c r="O28" s="735"/>
      <c r="P28" s="488"/>
      <c r="Q28" s="492"/>
      <c r="R28" s="488"/>
      <c r="S28" s="488"/>
      <c r="T28" s="583"/>
      <c r="U28" s="735"/>
      <c r="V28" s="488"/>
      <c r="W28" s="488"/>
      <c r="X28" s="712"/>
      <c r="Y28" s="320"/>
      <c r="Z28" s="735"/>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41" t="s">
        <v>2185</v>
      </c>
      <c r="BP28" s="441" t="s">
        <v>2185</v>
      </c>
      <c r="BQ28" s="488"/>
      <c r="BR28" s="488"/>
      <c r="BS28" s="488"/>
      <c r="BT28" s="488"/>
      <c r="BU28" s="488"/>
      <c r="BV28" s="488"/>
      <c r="BW28" s="488"/>
      <c r="BX28" s="488"/>
      <c r="BY28" s="488"/>
      <c r="BZ28" s="488"/>
      <c r="CA28" s="488"/>
      <c r="CB28" s="488"/>
      <c r="CC28" s="488"/>
      <c r="CD28" s="488"/>
      <c r="CE28" s="488"/>
      <c r="CF28" s="488"/>
      <c r="CG28" s="488"/>
      <c r="CH28" s="488"/>
      <c r="CI28" s="488"/>
      <c r="CJ28" s="488"/>
      <c r="CK28" s="488"/>
      <c r="CL28" s="488"/>
      <c r="CM28" s="488"/>
      <c r="CN28" s="488"/>
      <c r="CO28" s="488"/>
      <c r="CP28" s="488"/>
      <c r="CQ28" s="488"/>
      <c r="CR28" s="488"/>
      <c r="CS28" s="488"/>
      <c r="CT28" s="488"/>
      <c r="CU28" s="441" t="s">
        <v>2185</v>
      </c>
      <c r="CV28" s="712"/>
      <c r="CW28" s="488"/>
      <c r="CX28" s="402"/>
      <c r="CY28" s="274"/>
      <c r="CZ28" s="274"/>
      <c r="DA28" s="274"/>
      <c r="DB28" s="274"/>
      <c r="DC28" s="274"/>
      <c r="DD28" s="274"/>
      <c r="DE28" s="275"/>
      <c r="DF28" s="275"/>
      <c r="EX28" s="441" t="s">
        <v>2185</v>
      </c>
    </row>
    <row r="29" spans="1:154" s="276" customFormat="1" ht="30.75" hidden="1" customHeight="1" x14ac:dyDescent="0.3">
      <c r="A29" s="36"/>
      <c r="B29" s="488"/>
      <c r="C29" s="750"/>
      <c r="D29" s="750"/>
      <c r="E29" s="488"/>
      <c r="F29" s="695"/>
      <c r="G29" s="713"/>
      <c r="H29" s="699"/>
      <c r="I29" s="492"/>
      <c r="J29" s="492"/>
      <c r="K29" s="492"/>
      <c r="L29" s="492"/>
      <c r="M29" s="702"/>
      <c r="N29" s="702"/>
      <c r="O29" s="736"/>
      <c r="P29" s="488"/>
      <c r="Q29" s="492"/>
      <c r="R29" s="488"/>
      <c r="S29" s="488"/>
      <c r="T29" s="584"/>
      <c r="U29" s="736"/>
      <c r="V29" s="488"/>
      <c r="W29" s="488"/>
      <c r="X29" s="713"/>
      <c r="Y29" s="494" t="s">
        <v>2020</v>
      </c>
      <c r="Z29" s="736"/>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41" t="s">
        <v>2186</v>
      </c>
      <c r="BP29" s="441" t="s">
        <v>2186</v>
      </c>
      <c r="BQ29" s="488"/>
      <c r="BR29" s="488"/>
      <c r="BS29" s="488"/>
      <c r="BT29" s="488"/>
      <c r="BU29" s="488"/>
      <c r="BV29" s="488"/>
      <c r="BW29" s="488"/>
      <c r="BX29" s="488"/>
      <c r="BY29" s="488"/>
      <c r="BZ29" s="17"/>
      <c r="CA29" s="488"/>
      <c r="CB29" s="488"/>
      <c r="CC29" s="488"/>
      <c r="CD29" s="17"/>
      <c r="CE29" s="17"/>
      <c r="CF29" s="17"/>
      <c r="CG29" s="488"/>
      <c r="CH29" s="488"/>
      <c r="CI29" s="488"/>
      <c r="CJ29" s="488"/>
      <c r="CK29" s="488"/>
      <c r="CL29" s="488"/>
      <c r="CM29" s="488"/>
      <c r="CN29" s="488"/>
      <c r="CO29" s="488"/>
      <c r="CP29" s="488"/>
      <c r="CQ29" s="488"/>
      <c r="CR29" s="488"/>
      <c r="CS29" s="49"/>
      <c r="CT29" s="49"/>
      <c r="CU29" s="441" t="s">
        <v>2186</v>
      </c>
      <c r="CV29" s="713"/>
      <c r="CW29" s="488" t="s">
        <v>1365</v>
      </c>
      <c r="CX29" s="402"/>
      <c r="CY29" s="274"/>
      <c r="CZ29" s="274"/>
      <c r="DA29" s="274"/>
      <c r="DB29" s="274"/>
      <c r="DC29" s="274"/>
      <c r="DD29" s="274"/>
      <c r="DE29" s="275"/>
      <c r="DF29" s="275"/>
      <c r="EX29" s="441" t="s">
        <v>2186</v>
      </c>
    </row>
    <row r="30" spans="1:154" s="9" customFormat="1" ht="159" hidden="1" customHeight="1" x14ac:dyDescent="0.25">
      <c r="A30" s="493" t="s">
        <v>1362</v>
      </c>
      <c r="B30" s="488" t="s">
        <v>1078</v>
      </c>
      <c r="C30" s="750"/>
      <c r="D30" s="750"/>
      <c r="E30" s="488"/>
      <c r="F30" s="695"/>
      <c r="G30" s="694" t="s">
        <v>1012</v>
      </c>
      <c r="H30" s="694" t="s">
        <v>76</v>
      </c>
      <c r="I30" s="492" t="s">
        <v>144</v>
      </c>
      <c r="J30" s="488"/>
      <c r="K30" s="488"/>
      <c r="L30" s="488"/>
      <c r="M30" s="694" t="s">
        <v>2343</v>
      </c>
      <c r="N30" s="694" t="s">
        <v>76</v>
      </c>
      <c r="O30" s="494" t="s">
        <v>2188</v>
      </c>
      <c r="P30" s="488"/>
      <c r="Q30" s="492" t="s">
        <v>2344</v>
      </c>
      <c r="R30" s="488"/>
      <c r="S30" s="488" t="s">
        <v>1501</v>
      </c>
      <c r="T30" s="578"/>
      <c r="U30" s="494" t="s">
        <v>2291</v>
      </c>
      <c r="V30" s="488" t="s">
        <v>1516</v>
      </c>
      <c r="W30" s="488"/>
      <c r="X30" s="488" t="s">
        <v>177</v>
      </c>
      <c r="Y30" s="494">
        <v>0</v>
      </c>
      <c r="Z30" s="494" t="s">
        <v>2345</v>
      </c>
      <c r="AA30" s="494" t="s">
        <v>942</v>
      </c>
      <c r="AB30" s="494" t="s">
        <v>1536</v>
      </c>
      <c r="AC30" s="494" t="s">
        <v>1801</v>
      </c>
      <c r="AD30" s="494"/>
      <c r="AE30" s="494" t="s">
        <v>1802</v>
      </c>
      <c r="AF30" s="494" t="s">
        <v>1803</v>
      </c>
      <c r="AG30" s="494"/>
      <c r="AH30" s="494"/>
      <c r="AI30" s="494"/>
      <c r="AJ30" s="494"/>
      <c r="AK30" s="494" t="s">
        <v>943</v>
      </c>
      <c r="AL30" s="494" t="s">
        <v>1472</v>
      </c>
      <c r="AM30" s="494"/>
      <c r="AN30" s="494"/>
      <c r="AO30" s="494"/>
      <c r="AP30" s="494"/>
      <c r="AQ30" s="494"/>
      <c r="AR30" s="494"/>
      <c r="AS30" s="494"/>
      <c r="AT30" s="494"/>
      <c r="AU30" s="494" t="s">
        <v>2346</v>
      </c>
      <c r="AV30" s="494" t="s">
        <v>1473</v>
      </c>
      <c r="AW30" s="494"/>
      <c r="AX30" s="494"/>
      <c r="AY30" s="494"/>
      <c r="AZ30" s="494"/>
      <c r="BA30" s="494"/>
      <c r="BB30" s="494"/>
      <c r="BC30" s="494"/>
      <c r="BD30" s="494"/>
      <c r="BE30" s="494" t="s">
        <v>945</v>
      </c>
      <c r="BF30" s="494" t="s">
        <v>1474</v>
      </c>
      <c r="BG30" s="494"/>
      <c r="BH30" s="494"/>
      <c r="BI30" s="494"/>
      <c r="BJ30" s="494"/>
      <c r="BK30" s="494"/>
      <c r="BL30" s="494"/>
      <c r="BM30" s="494"/>
      <c r="BN30" s="494"/>
      <c r="BO30" s="494" t="s">
        <v>1987</v>
      </c>
      <c r="BP30" s="441" t="s">
        <v>2292</v>
      </c>
      <c r="BQ30" s="489"/>
      <c r="BR30" s="489"/>
      <c r="BS30" s="489"/>
      <c r="BT30" s="489"/>
      <c r="BU30" s="489"/>
      <c r="BV30" s="489"/>
      <c r="BW30" s="489"/>
      <c r="BX30" s="489"/>
      <c r="BY30" s="489"/>
      <c r="BZ30" s="489"/>
      <c r="CA30" s="489"/>
      <c r="CB30" s="489"/>
      <c r="CC30" s="489"/>
      <c r="CD30" s="489"/>
      <c r="CE30" s="489"/>
      <c r="CF30" s="489"/>
      <c r="CG30" s="489"/>
      <c r="CH30" s="489"/>
      <c r="CI30" s="489"/>
      <c r="CJ30" s="489"/>
      <c r="CK30" s="489"/>
      <c r="CL30" s="489"/>
      <c r="CM30" s="489"/>
      <c r="CN30" s="489"/>
      <c r="CO30" s="489"/>
      <c r="CP30" s="489"/>
      <c r="CQ30" s="489"/>
      <c r="CR30" s="489"/>
      <c r="CS30" s="489"/>
      <c r="CT30" s="489"/>
      <c r="CU30" s="441" t="s">
        <v>2347</v>
      </c>
      <c r="CV30" s="488" t="s">
        <v>2189</v>
      </c>
      <c r="CW30" s="489" t="s">
        <v>1366</v>
      </c>
      <c r="CX30" s="399"/>
      <c r="CY30" s="197"/>
      <c r="CZ30" s="197"/>
      <c r="DA30" s="197"/>
      <c r="DB30" s="197"/>
      <c r="DC30" s="197"/>
      <c r="DD30" s="197"/>
      <c r="DE30" s="198"/>
      <c r="DF30" s="198"/>
      <c r="DG30" s="8"/>
      <c r="DH30" s="8"/>
      <c r="DI30" s="8"/>
      <c r="DJ30" s="8"/>
      <c r="DK30" s="8"/>
      <c r="DL30" s="8"/>
      <c r="DM30" s="8"/>
      <c r="DN30" s="8"/>
      <c r="DO30" s="8"/>
      <c r="DP30" s="8"/>
      <c r="DQ30" s="8"/>
      <c r="DR30" s="8"/>
      <c r="DS30" s="8"/>
      <c r="EX30" s="494" t="s">
        <v>1987</v>
      </c>
    </row>
    <row r="31" spans="1:154" s="438" customFormat="1" ht="65.25" hidden="1" customHeight="1" x14ac:dyDescent="0.25">
      <c r="A31" s="493" t="s">
        <v>1362</v>
      </c>
      <c r="B31" s="488" t="s">
        <v>1078</v>
      </c>
      <c r="C31" s="750"/>
      <c r="D31" s="750"/>
      <c r="E31" s="488"/>
      <c r="F31" s="695"/>
      <c r="G31" s="712"/>
      <c r="H31" s="712"/>
      <c r="I31" s="495" t="s">
        <v>144</v>
      </c>
      <c r="J31" s="495"/>
      <c r="K31" s="252"/>
      <c r="L31" s="252"/>
      <c r="M31" s="712"/>
      <c r="N31" s="712"/>
      <c r="O31" s="690" t="s">
        <v>626</v>
      </c>
      <c r="P31" s="62"/>
      <c r="Q31" s="495" t="s">
        <v>2348</v>
      </c>
      <c r="R31" s="489"/>
      <c r="S31" s="489" t="s">
        <v>1502</v>
      </c>
      <c r="T31" s="579"/>
      <c r="U31" s="441" t="s">
        <v>2349</v>
      </c>
      <c r="V31" s="231" t="s">
        <v>2350</v>
      </c>
      <c r="W31" s="251"/>
      <c r="X31" s="489" t="s">
        <v>15</v>
      </c>
      <c r="Y31" s="489">
        <v>0</v>
      </c>
      <c r="Z31" s="494" t="s">
        <v>2190</v>
      </c>
      <c r="AA31" s="494" t="s">
        <v>628</v>
      </c>
      <c r="AB31" s="494" t="s">
        <v>629</v>
      </c>
      <c r="AC31" s="376" t="s">
        <v>1873</v>
      </c>
      <c r="AD31" s="494"/>
      <c r="AE31" s="376" t="s">
        <v>1804</v>
      </c>
      <c r="AF31" s="494" t="s">
        <v>1805</v>
      </c>
      <c r="AG31" s="494"/>
      <c r="AH31" s="494"/>
      <c r="AI31" s="494"/>
      <c r="AJ31" s="494"/>
      <c r="AK31" s="494" t="s">
        <v>453</v>
      </c>
      <c r="AL31" s="494" t="s">
        <v>402</v>
      </c>
      <c r="AM31" s="494"/>
      <c r="AN31" s="494"/>
      <c r="AO31" s="494"/>
      <c r="AP31" s="494"/>
      <c r="AQ31" s="494"/>
      <c r="AR31" s="494"/>
      <c r="AS31" s="494"/>
      <c r="AT31" s="494"/>
      <c r="AU31" s="494" t="s">
        <v>630</v>
      </c>
      <c r="AV31" s="494" t="s">
        <v>631</v>
      </c>
      <c r="AW31" s="494"/>
      <c r="AX31" s="494"/>
      <c r="AY31" s="494"/>
      <c r="AZ31" s="494"/>
      <c r="BA31" s="494"/>
      <c r="BB31" s="494"/>
      <c r="BC31" s="494"/>
      <c r="BD31" s="494"/>
      <c r="BE31" s="494" t="s">
        <v>632</v>
      </c>
      <c r="BF31" s="494" t="s">
        <v>629</v>
      </c>
      <c r="BG31" s="494"/>
      <c r="BH31" s="494"/>
      <c r="BI31" s="494"/>
      <c r="BJ31" s="494"/>
      <c r="BK31" s="494"/>
      <c r="BL31" s="494"/>
      <c r="BM31" s="494"/>
      <c r="BN31" s="494"/>
      <c r="BO31" s="494" t="s">
        <v>2190</v>
      </c>
      <c r="BP31" s="494" t="s">
        <v>2190</v>
      </c>
      <c r="BQ31" s="494" t="s">
        <v>2190</v>
      </c>
      <c r="BR31" s="494" t="s">
        <v>2190</v>
      </c>
      <c r="BS31" s="494" t="s">
        <v>2190</v>
      </c>
      <c r="BT31" s="494" t="s">
        <v>2190</v>
      </c>
      <c r="BU31" s="494" t="s">
        <v>2190</v>
      </c>
      <c r="BV31" s="494" t="s">
        <v>2190</v>
      </c>
      <c r="BW31" s="494" t="s">
        <v>2190</v>
      </c>
      <c r="BX31" s="494" t="s">
        <v>2190</v>
      </c>
      <c r="BY31" s="494" t="s">
        <v>2190</v>
      </c>
      <c r="BZ31" s="494" t="s">
        <v>2190</v>
      </c>
      <c r="CA31" s="494" t="s">
        <v>2190</v>
      </c>
      <c r="CB31" s="494" t="s">
        <v>2190</v>
      </c>
      <c r="CC31" s="494" t="s">
        <v>2190</v>
      </c>
      <c r="CD31" s="494" t="s">
        <v>2190</v>
      </c>
      <c r="CE31" s="494" t="s">
        <v>2190</v>
      </c>
      <c r="CF31" s="494" t="s">
        <v>2190</v>
      </c>
      <c r="CG31" s="494" t="s">
        <v>2190</v>
      </c>
      <c r="CH31" s="494" t="s">
        <v>2190</v>
      </c>
      <c r="CI31" s="494" t="s">
        <v>2190</v>
      </c>
      <c r="CJ31" s="494" t="s">
        <v>2190</v>
      </c>
      <c r="CK31" s="494" t="s">
        <v>2190</v>
      </c>
      <c r="CL31" s="494" t="s">
        <v>2190</v>
      </c>
      <c r="CM31" s="494" t="s">
        <v>2190</v>
      </c>
      <c r="CN31" s="494" t="s">
        <v>2190</v>
      </c>
      <c r="CO31" s="494" t="s">
        <v>2190</v>
      </c>
      <c r="CP31" s="494" t="s">
        <v>2190</v>
      </c>
      <c r="CQ31" s="494" t="s">
        <v>2190</v>
      </c>
      <c r="CR31" s="494" t="s">
        <v>2190</v>
      </c>
      <c r="CS31" s="494" t="s">
        <v>2190</v>
      </c>
      <c r="CT31" s="494" t="s">
        <v>2190</v>
      </c>
      <c r="CU31" s="494" t="s">
        <v>2190</v>
      </c>
      <c r="CV31" s="488" t="s">
        <v>2189</v>
      </c>
      <c r="CW31" s="489" t="s">
        <v>1366</v>
      </c>
      <c r="CX31" s="399"/>
      <c r="CY31" s="197"/>
      <c r="CZ31" s="197"/>
      <c r="DA31" s="197"/>
      <c r="DB31" s="197"/>
      <c r="DC31" s="197"/>
      <c r="DD31" s="197"/>
      <c r="DE31" s="198"/>
      <c r="DF31" s="198"/>
      <c r="DG31" s="12"/>
      <c r="DH31" s="12"/>
      <c r="DI31" s="12"/>
      <c r="DJ31" s="12"/>
      <c r="DK31" s="12"/>
      <c r="DL31" s="12"/>
      <c r="DM31" s="12"/>
      <c r="DN31" s="12"/>
      <c r="DO31" s="12"/>
      <c r="DP31" s="12"/>
      <c r="DQ31" s="12"/>
      <c r="DR31" s="12"/>
      <c r="DS31" s="12"/>
      <c r="EX31" s="494" t="s">
        <v>2190</v>
      </c>
    </row>
    <row r="32" spans="1:154" s="438" customFormat="1" ht="108" hidden="1" customHeight="1" x14ac:dyDescent="0.25">
      <c r="A32" s="493" t="s">
        <v>1362</v>
      </c>
      <c r="B32" s="488" t="s">
        <v>1078</v>
      </c>
      <c r="C32" s="750"/>
      <c r="D32" s="750"/>
      <c r="E32" s="488"/>
      <c r="F32" s="695"/>
      <c r="G32" s="713"/>
      <c r="H32" s="712"/>
      <c r="I32" s="495"/>
      <c r="J32" s="495"/>
      <c r="K32" s="252"/>
      <c r="L32" s="252"/>
      <c r="M32" s="712"/>
      <c r="N32" s="712"/>
      <c r="O32" s="703"/>
      <c r="P32" s="62"/>
      <c r="Q32" s="495"/>
      <c r="R32" s="489"/>
      <c r="S32" s="489"/>
      <c r="T32" s="579"/>
      <c r="U32" s="441" t="s">
        <v>2009</v>
      </c>
      <c r="V32" s="489" t="s">
        <v>1282</v>
      </c>
      <c r="W32" s="251"/>
      <c r="X32" s="489" t="s">
        <v>15</v>
      </c>
      <c r="Y32" s="489">
        <v>0</v>
      </c>
      <c r="Z32" s="441" t="s">
        <v>1283</v>
      </c>
      <c r="AA32" s="316" t="s">
        <v>1879</v>
      </c>
      <c r="AB32" s="316" t="s">
        <v>1285</v>
      </c>
      <c r="AC32" s="357" t="s">
        <v>2351</v>
      </c>
      <c r="AD32" s="357"/>
      <c r="AE32" s="357" t="s">
        <v>1806</v>
      </c>
      <c r="AF32" s="357" t="s">
        <v>2352</v>
      </c>
      <c r="AG32" s="316"/>
      <c r="AH32" s="316"/>
      <c r="AI32" s="316"/>
      <c r="AJ32" s="316"/>
      <c r="AK32" s="316" t="s">
        <v>1286</v>
      </c>
      <c r="AL32" s="316" t="s">
        <v>1287</v>
      </c>
      <c r="AM32" s="316"/>
      <c r="AN32" s="316"/>
      <c r="AO32" s="316"/>
      <c r="AP32" s="316"/>
      <c r="AQ32" s="316"/>
      <c r="AR32" s="316"/>
      <c r="AS32" s="316"/>
      <c r="AT32" s="316"/>
      <c r="AU32" s="316" t="s">
        <v>1288</v>
      </c>
      <c r="AV32" s="316" t="s">
        <v>1289</v>
      </c>
      <c r="AW32" s="316"/>
      <c r="AX32" s="316"/>
      <c r="AY32" s="316"/>
      <c r="AZ32" s="316"/>
      <c r="BA32" s="316"/>
      <c r="BB32" s="316"/>
      <c r="BC32" s="316"/>
      <c r="BD32" s="316"/>
      <c r="BE32" s="316" t="s">
        <v>1290</v>
      </c>
      <c r="BF32" s="316" t="s">
        <v>2353</v>
      </c>
      <c r="BG32" s="316"/>
      <c r="BH32" s="316"/>
      <c r="BI32" s="316"/>
      <c r="BJ32" s="316"/>
      <c r="BK32" s="316"/>
      <c r="BL32" s="316"/>
      <c r="BM32" s="316"/>
      <c r="BN32" s="316"/>
      <c r="BO32" s="494">
        <v>2</v>
      </c>
      <c r="BP32" s="441" t="s">
        <v>2061</v>
      </c>
      <c r="BQ32" s="489"/>
      <c r="BR32" s="489"/>
      <c r="BS32" s="489"/>
      <c r="BT32" s="227"/>
      <c r="BU32" s="227"/>
      <c r="BV32" s="489"/>
      <c r="BW32" s="489"/>
      <c r="BX32" s="489"/>
      <c r="BY32" s="489"/>
      <c r="BZ32" s="489"/>
      <c r="CA32" s="489"/>
      <c r="CB32" s="489"/>
      <c r="CC32" s="489"/>
      <c r="CD32" s="489"/>
      <c r="CE32" s="489"/>
      <c r="CF32" s="489"/>
      <c r="CG32" s="489"/>
      <c r="CH32" s="489"/>
      <c r="CI32" s="489"/>
      <c r="CJ32" s="489"/>
      <c r="CK32" s="489"/>
      <c r="CL32" s="489"/>
      <c r="CM32" s="489"/>
      <c r="CN32" s="489"/>
      <c r="CO32" s="489"/>
      <c r="CP32" s="489"/>
      <c r="CQ32" s="489"/>
      <c r="CR32" s="489"/>
      <c r="CS32" s="489"/>
      <c r="CT32" s="489"/>
      <c r="CU32" s="441" t="s">
        <v>2061</v>
      </c>
      <c r="CV32" s="488" t="s">
        <v>2189</v>
      </c>
      <c r="CW32" s="489" t="s">
        <v>1366</v>
      </c>
      <c r="CX32" s="399"/>
      <c r="CY32" s="197"/>
      <c r="CZ32" s="197"/>
      <c r="DA32" s="197"/>
      <c r="DB32" s="197"/>
      <c r="DC32" s="197"/>
      <c r="DD32" s="197"/>
      <c r="DE32" s="198"/>
      <c r="DF32" s="198"/>
      <c r="DG32" s="12"/>
      <c r="DH32" s="12"/>
      <c r="DI32" s="12"/>
      <c r="DJ32" s="12"/>
      <c r="DK32" s="12"/>
      <c r="DL32" s="12"/>
      <c r="DM32" s="12"/>
      <c r="DN32" s="12"/>
      <c r="DO32" s="12"/>
      <c r="DP32" s="12"/>
      <c r="DQ32" s="12"/>
      <c r="DR32" s="12"/>
      <c r="DS32" s="12"/>
      <c r="EX32" s="494">
        <v>2</v>
      </c>
    </row>
    <row r="33" spans="1:155" s="438" customFormat="1" ht="85.5" hidden="1" customHeight="1" x14ac:dyDescent="0.25">
      <c r="A33" s="493" t="s">
        <v>1362</v>
      </c>
      <c r="B33" s="488" t="s">
        <v>1078</v>
      </c>
      <c r="C33" s="751"/>
      <c r="D33" s="751"/>
      <c r="E33" s="488"/>
      <c r="F33" s="739"/>
      <c r="G33" s="697" t="s">
        <v>1012</v>
      </c>
      <c r="H33" s="712"/>
      <c r="I33" s="495"/>
      <c r="J33" s="495"/>
      <c r="K33" s="252"/>
      <c r="L33" s="252"/>
      <c r="M33" s="713"/>
      <c r="N33" s="713"/>
      <c r="O33" s="704"/>
      <c r="P33" s="489"/>
      <c r="Q33" s="495"/>
      <c r="R33" s="489"/>
      <c r="S33" s="489"/>
      <c r="T33" s="579"/>
      <c r="U33" s="441" t="s">
        <v>1383</v>
      </c>
      <c r="V33" s="489" t="s">
        <v>1297</v>
      </c>
      <c r="W33" s="251"/>
      <c r="X33" s="489" t="s">
        <v>15</v>
      </c>
      <c r="Y33" s="319" t="s">
        <v>451</v>
      </c>
      <c r="Z33" s="441" t="s">
        <v>452</v>
      </c>
      <c r="AA33" s="441" t="s">
        <v>453</v>
      </c>
      <c r="AB33" s="441" t="s">
        <v>402</v>
      </c>
      <c r="AC33" s="441" t="s">
        <v>1807</v>
      </c>
      <c r="AD33" s="318"/>
      <c r="AE33" s="318" t="s">
        <v>1814</v>
      </c>
      <c r="AF33" s="318"/>
      <c r="AG33" s="441"/>
      <c r="AH33" s="441"/>
      <c r="AI33" s="441"/>
      <c r="AJ33" s="441"/>
      <c r="AK33" s="441" t="s">
        <v>454</v>
      </c>
      <c r="AL33" s="441" t="s">
        <v>455</v>
      </c>
      <c r="AM33" s="441"/>
      <c r="AN33" s="441"/>
      <c r="AO33" s="441"/>
      <c r="AP33" s="441"/>
      <c r="AQ33" s="441"/>
      <c r="AR33" s="441"/>
      <c r="AS33" s="441"/>
      <c r="AT33" s="441"/>
      <c r="AU33" s="441" t="s">
        <v>456</v>
      </c>
      <c r="AV33" s="441" t="s">
        <v>457</v>
      </c>
      <c r="AW33" s="441"/>
      <c r="AX33" s="441"/>
      <c r="AY33" s="441"/>
      <c r="AZ33" s="441"/>
      <c r="BA33" s="441"/>
      <c r="BB33" s="441"/>
      <c r="BC33" s="441"/>
      <c r="BD33" s="441"/>
      <c r="BE33" s="441" t="s">
        <v>458</v>
      </c>
      <c r="BF33" s="441" t="s">
        <v>459</v>
      </c>
      <c r="BG33" s="441"/>
      <c r="BH33" s="441"/>
      <c r="BI33" s="441"/>
      <c r="BJ33" s="441"/>
      <c r="BK33" s="441"/>
      <c r="BL33" s="441"/>
      <c r="BM33" s="441"/>
      <c r="BN33" s="441"/>
      <c r="BO33" s="494">
        <v>1</v>
      </c>
      <c r="BP33" s="494">
        <v>2</v>
      </c>
      <c r="BQ33" s="488"/>
      <c r="BR33" s="488"/>
      <c r="BS33" s="488"/>
      <c r="BT33" s="488"/>
      <c r="BU33" s="488"/>
      <c r="BV33" s="488"/>
      <c r="BW33" s="488"/>
      <c r="BX33" s="488"/>
      <c r="BY33" s="488" t="s">
        <v>461</v>
      </c>
      <c r="BZ33" s="17">
        <v>47000000</v>
      </c>
      <c r="CA33" s="488"/>
      <c r="CB33" s="488"/>
      <c r="CC33" s="17">
        <v>12040943</v>
      </c>
      <c r="CD33" s="17">
        <v>20000000</v>
      </c>
      <c r="CE33" s="17">
        <v>15000000</v>
      </c>
      <c r="CF33" s="17"/>
      <c r="CG33" s="488" t="s">
        <v>304</v>
      </c>
      <c r="CH33" s="488">
        <v>0</v>
      </c>
      <c r="CI33" s="488">
        <v>0</v>
      </c>
      <c r="CJ33" s="488">
        <v>0</v>
      </c>
      <c r="CK33" s="488"/>
      <c r="CL33" s="488"/>
      <c r="CM33" s="488"/>
      <c r="CN33" s="488"/>
      <c r="CO33" s="488"/>
      <c r="CP33" s="488"/>
      <c r="CQ33" s="488"/>
      <c r="CR33" s="488"/>
      <c r="CS33" s="488"/>
      <c r="CT33" s="488"/>
      <c r="CU33" s="494">
        <v>3</v>
      </c>
      <c r="CV33" s="488" t="s">
        <v>2189</v>
      </c>
      <c r="CW33" s="489" t="s">
        <v>1366</v>
      </c>
      <c r="CX33" s="399"/>
      <c r="CY33" s="197"/>
      <c r="CZ33" s="197"/>
      <c r="DA33" s="197"/>
      <c r="DB33" s="197"/>
      <c r="DC33" s="197"/>
      <c r="DD33" s="197"/>
      <c r="DE33" s="198"/>
      <c r="DF33" s="198"/>
      <c r="DG33" s="12"/>
      <c r="DH33" s="12"/>
      <c r="DI33" s="12"/>
      <c r="DJ33" s="12"/>
      <c r="DK33" s="12"/>
      <c r="DL33" s="12"/>
      <c r="DM33" s="12"/>
      <c r="DN33" s="12"/>
      <c r="DO33" s="12"/>
      <c r="DP33" s="12"/>
      <c r="DQ33" s="12"/>
      <c r="DR33" s="12"/>
      <c r="DS33" s="12"/>
      <c r="EX33" s="494">
        <v>1</v>
      </c>
    </row>
    <row r="34" spans="1:155" s="438" customFormat="1" ht="108.75" hidden="1" customHeight="1" x14ac:dyDescent="0.25">
      <c r="A34" s="493" t="s">
        <v>1362</v>
      </c>
      <c r="B34" s="488" t="s">
        <v>1078</v>
      </c>
      <c r="C34" s="749" t="s">
        <v>2354</v>
      </c>
      <c r="D34" s="749" t="s">
        <v>2012</v>
      </c>
      <c r="E34" s="488"/>
      <c r="F34" s="693" t="s">
        <v>2192</v>
      </c>
      <c r="G34" s="698"/>
      <c r="H34" s="713"/>
      <c r="I34" s="495"/>
      <c r="J34" s="495"/>
      <c r="K34" s="252"/>
      <c r="L34" s="252"/>
      <c r="M34" s="756" t="s">
        <v>2343</v>
      </c>
      <c r="N34" s="756" t="s">
        <v>76</v>
      </c>
      <c r="O34" s="690" t="s">
        <v>626</v>
      </c>
      <c r="P34" s="489"/>
      <c r="Q34" s="495"/>
      <c r="R34" s="489"/>
      <c r="S34" s="489"/>
      <c r="T34" s="579"/>
      <c r="U34" s="441" t="s">
        <v>1893</v>
      </c>
      <c r="V34" s="489" t="s">
        <v>2355</v>
      </c>
      <c r="W34" s="251"/>
      <c r="X34" s="489" t="s">
        <v>15</v>
      </c>
      <c r="Y34" s="489" t="s">
        <v>462</v>
      </c>
      <c r="Z34" s="494" t="s">
        <v>2057</v>
      </c>
      <c r="AA34" s="494" t="s">
        <v>453</v>
      </c>
      <c r="AB34" s="494" t="s">
        <v>402</v>
      </c>
      <c r="AC34" s="307" t="s">
        <v>1808</v>
      </c>
      <c r="AD34" s="442"/>
      <c r="AE34" s="442" t="s">
        <v>1809</v>
      </c>
      <c r="AF34" s="442" t="s">
        <v>1810</v>
      </c>
      <c r="AG34" s="494"/>
      <c r="AH34" s="494"/>
      <c r="AI34" s="494"/>
      <c r="AJ34" s="494"/>
      <c r="AK34" s="494" t="s">
        <v>463</v>
      </c>
      <c r="AL34" s="494" t="s">
        <v>464</v>
      </c>
      <c r="AM34" s="494"/>
      <c r="AN34" s="494"/>
      <c r="AO34" s="494"/>
      <c r="AP34" s="494"/>
      <c r="AQ34" s="494"/>
      <c r="AR34" s="494"/>
      <c r="AS34" s="494"/>
      <c r="AT34" s="494"/>
      <c r="AU34" s="494" t="s">
        <v>465</v>
      </c>
      <c r="AV34" s="494" t="s">
        <v>464</v>
      </c>
      <c r="AW34" s="494"/>
      <c r="AX34" s="494"/>
      <c r="AY34" s="494"/>
      <c r="AZ34" s="494"/>
      <c r="BA34" s="494"/>
      <c r="BB34" s="494"/>
      <c r="BC34" s="494"/>
      <c r="BD34" s="494"/>
      <c r="BE34" s="494" t="s">
        <v>466</v>
      </c>
      <c r="BF34" s="494" t="s">
        <v>464</v>
      </c>
      <c r="BG34" s="494"/>
      <c r="BH34" s="494"/>
      <c r="BI34" s="494"/>
      <c r="BJ34" s="494"/>
      <c r="BK34" s="494"/>
      <c r="BL34" s="494"/>
      <c r="BM34" s="494"/>
      <c r="BN34" s="494"/>
      <c r="BO34" s="494">
        <v>3</v>
      </c>
      <c r="BP34" s="494">
        <v>3</v>
      </c>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8"/>
      <c r="CO34" s="488"/>
      <c r="CP34" s="488"/>
      <c r="CQ34" s="488"/>
      <c r="CR34" s="488"/>
      <c r="CS34" s="488"/>
      <c r="CT34" s="488"/>
      <c r="CU34" s="494">
        <v>3</v>
      </c>
      <c r="CV34" s="488" t="s">
        <v>2189</v>
      </c>
      <c r="CW34" s="489" t="s">
        <v>1366</v>
      </c>
      <c r="CX34" s="399"/>
      <c r="CY34" s="197"/>
      <c r="CZ34" s="197"/>
      <c r="DA34" s="197"/>
      <c r="DB34" s="197"/>
      <c r="DC34" s="197"/>
      <c r="DD34" s="197"/>
      <c r="DE34" s="198"/>
      <c r="DF34" s="198"/>
      <c r="DG34" s="12"/>
      <c r="DH34" s="12"/>
      <c r="DI34" s="12"/>
      <c r="DJ34" s="12"/>
      <c r="DK34" s="12"/>
      <c r="DL34" s="12"/>
      <c r="DM34" s="12"/>
      <c r="DN34" s="12"/>
      <c r="DO34" s="12"/>
      <c r="DP34" s="12"/>
      <c r="DQ34" s="12"/>
      <c r="DR34" s="12"/>
      <c r="DS34" s="12"/>
      <c r="EX34" s="494">
        <v>3</v>
      </c>
    </row>
    <row r="35" spans="1:155" s="438" customFormat="1" ht="72" hidden="1" customHeight="1" x14ac:dyDescent="0.25">
      <c r="A35" s="493" t="s">
        <v>1362</v>
      </c>
      <c r="B35" s="488" t="s">
        <v>1078</v>
      </c>
      <c r="C35" s="750"/>
      <c r="D35" s="750"/>
      <c r="E35" s="488"/>
      <c r="F35" s="695"/>
      <c r="G35" s="698"/>
      <c r="H35" s="697" t="s">
        <v>76</v>
      </c>
      <c r="I35" s="489" t="s">
        <v>1539</v>
      </c>
      <c r="J35" s="495"/>
      <c r="K35" s="252"/>
      <c r="L35" s="252"/>
      <c r="M35" s="757"/>
      <c r="N35" s="757"/>
      <c r="O35" s="703"/>
      <c r="P35" s="489"/>
      <c r="Q35" s="489" t="s">
        <v>1540</v>
      </c>
      <c r="R35" s="489"/>
      <c r="S35" s="489" t="s">
        <v>1502</v>
      </c>
      <c r="T35" s="579"/>
      <c r="U35" s="494" t="s">
        <v>1966</v>
      </c>
      <c r="V35" s="489" t="s">
        <v>1250</v>
      </c>
      <c r="W35" s="251"/>
      <c r="X35" s="489" t="s">
        <v>15</v>
      </c>
      <c r="Y35" s="489" t="s">
        <v>1336</v>
      </c>
      <c r="Z35" s="494">
        <v>1</v>
      </c>
      <c r="AA35" s="494" t="s">
        <v>950</v>
      </c>
      <c r="AB35" s="494" t="s">
        <v>402</v>
      </c>
      <c r="AC35" s="333" t="s">
        <v>1811</v>
      </c>
      <c r="AD35" s="494"/>
      <c r="AE35" s="494" t="s">
        <v>1812</v>
      </c>
      <c r="AF35" s="494" t="s">
        <v>1813</v>
      </c>
      <c r="AG35" s="494"/>
      <c r="AH35" s="494"/>
      <c r="AI35" s="494"/>
      <c r="AJ35" s="494"/>
      <c r="AK35" s="494" t="s">
        <v>951</v>
      </c>
      <c r="AL35" s="494" t="s">
        <v>478</v>
      </c>
      <c r="AM35" s="494"/>
      <c r="AN35" s="494"/>
      <c r="AO35" s="494"/>
      <c r="AP35" s="494"/>
      <c r="AQ35" s="494"/>
      <c r="AR35" s="494"/>
      <c r="AS35" s="494"/>
      <c r="AT35" s="494"/>
      <c r="AU35" s="494" t="s">
        <v>952</v>
      </c>
      <c r="AV35" s="494" t="s">
        <v>479</v>
      </c>
      <c r="AW35" s="494"/>
      <c r="AX35" s="494"/>
      <c r="AY35" s="494"/>
      <c r="AZ35" s="494"/>
      <c r="BA35" s="494"/>
      <c r="BB35" s="494"/>
      <c r="BC35" s="494"/>
      <c r="BD35" s="494"/>
      <c r="BE35" s="494" t="s">
        <v>953</v>
      </c>
      <c r="BF35" s="494" t="s">
        <v>480</v>
      </c>
      <c r="BG35" s="494"/>
      <c r="BH35" s="494"/>
      <c r="BI35" s="494"/>
      <c r="BJ35" s="494"/>
      <c r="BK35" s="494"/>
      <c r="BL35" s="494"/>
      <c r="BM35" s="494"/>
      <c r="BN35" s="494"/>
      <c r="BO35" s="494">
        <v>1</v>
      </c>
      <c r="BP35" s="494">
        <v>1</v>
      </c>
      <c r="BQ35" s="488"/>
      <c r="BR35" s="488"/>
      <c r="BS35" s="488"/>
      <c r="BT35" s="488"/>
      <c r="BU35" s="488"/>
      <c r="BV35" s="488"/>
      <c r="BW35" s="488"/>
      <c r="BX35" s="488" t="s">
        <v>305</v>
      </c>
      <c r="BY35" s="77" t="s">
        <v>1912</v>
      </c>
      <c r="BZ35" s="273">
        <v>6000000</v>
      </c>
      <c r="CA35" s="77" t="s">
        <v>1913</v>
      </c>
      <c r="CB35" s="77">
        <v>3021</v>
      </c>
      <c r="CC35" s="273">
        <v>6000000</v>
      </c>
      <c r="CD35" s="273"/>
      <c r="CE35" s="273"/>
      <c r="CF35" s="273"/>
      <c r="CG35" s="77" t="s">
        <v>304</v>
      </c>
      <c r="CH35" s="77"/>
      <c r="CI35" s="77"/>
      <c r="CJ35" s="77"/>
      <c r="CK35" s="77"/>
      <c r="CL35" s="77"/>
      <c r="CM35" s="77">
        <v>29</v>
      </c>
      <c r="CN35" s="77" t="s">
        <v>1914</v>
      </c>
      <c r="CO35" s="488"/>
      <c r="CP35" s="488"/>
      <c r="CQ35" s="488"/>
      <c r="CR35" s="488"/>
      <c r="CS35" s="488"/>
      <c r="CT35" s="488"/>
      <c r="CU35" s="494">
        <v>1</v>
      </c>
      <c r="CV35" s="488" t="s">
        <v>2189</v>
      </c>
      <c r="CW35" s="489" t="s">
        <v>1366</v>
      </c>
      <c r="CX35" s="399"/>
      <c r="CY35" s="197"/>
      <c r="CZ35" s="197"/>
      <c r="DA35" s="197"/>
      <c r="DB35" s="197"/>
      <c r="DC35" s="197"/>
      <c r="DD35" s="197"/>
      <c r="DE35" s="198"/>
      <c r="DF35" s="198"/>
      <c r="DG35" s="12"/>
      <c r="DH35" s="12"/>
      <c r="DI35" s="12"/>
      <c r="DJ35" s="12"/>
      <c r="DK35" s="12"/>
      <c r="DL35" s="12"/>
      <c r="DM35" s="12"/>
      <c r="DN35" s="12"/>
      <c r="DO35" s="12"/>
      <c r="DP35" s="12"/>
      <c r="DQ35" s="12"/>
      <c r="DR35" s="12"/>
      <c r="DS35" s="12"/>
      <c r="EX35" s="494">
        <v>1</v>
      </c>
    </row>
    <row r="36" spans="1:155" s="438" customFormat="1" ht="68.25" hidden="1" customHeight="1" x14ac:dyDescent="0.25">
      <c r="A36" s="493" t="s">
        <v>1362</v>
      </c>
      <c r="B36" s="488" t="s">
        <v>1078</v>
      </c>
      <c r="C36" s="750"/>
      <c r="D36" s="750"/>
      <c r="E36" s="488"/>
      <c r="F36" s="695"/>
      <c r="G36" s="698"/>
      <c r="H36" s="698"/>
      <c r="I36" s="495"/>
      <c r="J36" s="495"/>
      <c r="K36" s="252"/>
      <c r="L36" s="252"/>
      <c r="M36" s="757"/>
      <c r="N36" s="757"/>
      <c r="O36" s="703"/>
      <c r="P36" s="489"/>
      <c r="Q36" s="495"/>
      <c r="R36" s="489"/>
      <c r="S36" s="489"/>
      <c r="T36" s="579"/>
      <c r="U36" s="441" t="s">
        <v>450</v>
      </c>
      <c r="V36" s="489" t="s">
        <v>1250</v>
      </c>
      <c r="W36" s="251"/>
      <c r="X36" s="489" t="s">
        <v>15</v>
      </c>
      <c r="Y36" s="489" t="s">
        <v>1017</v>
      </c>
      <c r="Z36" s="494">
        <v>12</v>
      </c>
      <c r="AA36" s="494" t="s">
        <v>482</v>
      </c>
      <c r="AB36" s="494" t="s">
        <v>483</v>
      </c>
      <c r="AC36" s="333" t="s">
        <v>1815</v>
      </c>
      <c r="AD36" s="494"/>
      <c r="AE36" s="320"/>
      <c r="AF36" s="494" t="s">
        <v>1816</v>
      </c>
      <c r="AG36" s="494"/>
      <c r="AH36" s="494"/>
      <c r="AI36" s="494"/>
      <c r="AJ36" s="494"/>
      <c r="AK36" s="494" t="s">
        <v>484</v>
      </c>
      <c r="AL36" s="494" t="s">
        <v>485</v>
      </c>
      <c r="AM36" s="494"/>
      <c r="AN36" s="494"/>
      <c r="AO36" s="494"/>
      <c r="AP36" s="494"/>
      <c r="AQ36" s="494"/>
      <c r="AR36" s="494"/>
      <c r="AS36" s="494"/>
      <c r="AT36" s="494"/>
      <c r="AU36" s="494" t="s">
        <v>486</v>
      </c>
      <c r="AV36" s="494" t="s">
        <v>487</v>
      </c>
      <c r="AW36" s="494"/>
      <c r="AX36" s="494"/>
      <c r="AY36" s="494"/>
      <c r="AZ36" s="494"/>
      <c r="BA36" s="494"/>
      <c r="BB36" s="494"/>
      <c r="BC36" s="494"/>
      <c r="BD36" s="494"/>
      <c r="BE36" s="494" t="s">
        <v>486</v>
      </c>
      <c r="BF36" s="494" t="s">
        <v>487</v>
      </c>
      <c r="BG36" s="494"/>
      <c r="BH36" s="494"/>
      <c r="BI36" s="494"/>
      <c r="BJ36" s="494"/>
      <c r="BK36" s="494"/>
      <c r="BL36" s="494"/>
      <c r="BM36" s="494"/>
      <c r="BN36" s="494"/>
      <c r="BO36" s="494">
        <v>10</v>
      </c>
      <c r="BP36" s="494">
        <v>10</v>
      </c>
      <c r="BQ36" s="488"/>
      <c r="BR36" s="488"/>
      <c r="BS36" s="488"/>
      <c r="BT36" s="488"/>
      <c r="BU36" s="488"/>
      <c r="BV36" s="488"/>
      <c r="BW36" s="488"/>
      <c r="BX36" s="488" t="s">
        <v>305</v>
      </c>
      <c r="BY36" s="77" t="s">
        <v>1912</v>
      </c>
      <c r="BZ36" s="273">
        <v>4000000</v>
      </c>
      <c r="CA36" s="77" t="s">
        <v>1915</v>
      </c>
      <c r="CB36" s="77" t="s">
        <v>1916</v>
      </c>
      <c r="CC36" s="273">
        <v>4000000</v>
      </c>
      <c r="CD36" s="273">
        <v>10000000</v>
      </c>
      <c r="CE36" s="273">
        <v>7000000</v>
      </c>
      <c r="CF36" s="273"/>
      <c r="CG36" s="77" t="s">
        <v>304</v>
      </c>
      <c r="CH36" s="77"/>
      <c r="CI36" s="77"/>
      <c r="CJ36" s="77"/>
      <c r="CK36" s="77"/>
      <c r="CL36" s="77"/>
      <c r="CM36" s="77" t="s">
        <v>1917</v>
      </c>
      <c r="CN36" s="77" t="s">
        <v>1918</v>
      </c>
      <c r="CO36" s="488"/>
      <c r="CP36" s="488"/>
      <c r="CQ36" s="488"/>
      <c r="CR36" s="488"/>
      <c r="CS36" s="488"/>
      <c r="CT36" s="488"/>
      <c r="CU36" s="494">
        <v>12</v>
      </c>
      <c r="CV36" s="488" t="s">
        <v>2189</v>
      </c>
      <c r="CW36" s="489" t="s">
        <v>1366</v>
      </c>
      <c r="CX36" s="399"/>
      <c r="CY36" s="197"/>
      <c r="CZ36" s="197"/>
      <c r="DA36" s="197"/>
      <c r="DB36" s="197"/>
      <c r="DC36" s="197"/>
      <c r="DD36" s="197"/>
      <c r="DE36" s="198"/>
      <c r="DF36" s="198"/>
      <c r="DG36" s="12"/>
      <c r="DH36" s="12"/>
      <c r="DI36" s="12"/>
      <c r="DJ36" s="12"/>
      <c r="DK36" s="12"/>
      <c r="DL36" s="12"/>
      <c r="DM36" s="12"/>
      <c r="DN36" s="12"/>
      <c r="DO36" s="12"/>
      <c r="DP36" s="12"/>
      <c r="DQ36" s="12"/>
      <c r="DR36" s="12"/>
      <c r="DS36" s="12"/>
      <c r="EX36" s="494">
        <v>10</v>
      </c>
    </row>
    <row r="37" spans="1:155" s="438" customFormat="1" ht="54" hidden="1" customHeight="1" x14ac:dyDescent="0.25">
      <c r="A37" s="493" t="s">
        <v>1362</v>
      </c>
      <c r="B37" s="488" t="s">
        <v>1078</v>
      </c>
      <c r="C37" s="750"/>
      <c r="D37" s="750"/>
      <c r="E37" s="488"/>
      <c r="F37" s="695"/>
      <c r="G37" s="698"/>
      <c r="H37" s="698"/>
      <c r="I37" s="495"/>
      <c r="J37" s="495"/>
      <c r="K37" s="252"/>
      <c r="L37" s="252"/>
      <c r="M37" s="757"/>
      <c r="N37" s="757"/>
      <c r="O37" s="703"/>
      <c r="P37" s="489"/>
      <c r="Q37" s="495"/>
      <c r="R37" s="489"/>
      <c r="S37" s="489"/>
      <c r="T37" s="579"/>
      <c r="U37" s="441" t="s">
        <v>1384</v>
      </c>
      <c r="V37" s="489" t="s">
        <v>1299</v>
      </c>
      <c r="W37" s="251"/>
      <c r="X37" s="489" t="s">
        <v>15</v>
      </c>
      <c r="Y37" s="489">
        <v>10</v>
      </c>
      <c r="Z37" s="494" t="s">
        <v>2058</v>
      </c>
      <c r="AA37" s="494" t="s">
        <v>453</v>
      </c>
      <c r="AB37" s="494" t="s">
        <v>402</v>
      </c>
      <c r="AC37" s="494" t="s">
        <v>1817</v>
      </c>
      <c r="AD37" s="494"/>
      <c r="AE37" s="442" t="s">
        <v>1818</v>
      </c>
      <c r="AF37" s="494" t="s">
        <v>1819</v>
      </c>
      <c r="AG37" s="494"/>
      <c r="AH37" s="494"/>
      <c r="AI37" s="494"/>
      <c r="AJ37" s="494"/>
      <c r="AK37" s="494" t="s">
        <v>2356</v>
      </c>
      <c r="AL37" s="494" t="s">
        <v>464</v>
      </c>
      <c r="AM37" s="494"/>
      <c r="AN37" s="494"/>
      <c r="AO37" s="494"/>
      <c r="AP37" s="494"/>
      <c r="AQ37" s="494"/>
      <c r="AR37" s="494"/>
      <c r="AS37" s="494"/>
      <c r="AT37" s="494"/>
      <c r="AU37" s="494" t="s">
        <v>2357</v>
      </c>
      <c r="AV37" s="494" t="s">
        <v>464</v>
      </c>
      <c r="AW37" s="494"/>
      <c r="AX37" s="494"/>
      <c r="AY37" s="494"/>
      <c r="AZ37" s="494"/>
      <c r="BA37" s="494"/>
      <c r="BB37" s="494"/>
      <c r="BC37" s="494"/>
      <c r="BD37" s="494"/>
      <c r="BE37" s="494" t="s">
        <v>2358</v>
      </c>
      <c r="BF37" s="494" t="s">
        <v>464</v>
      </c>
      <c r="BG37" s="494"/>
      <c r="BH37" s="494"/>
      <c r="BI37" s="494"/>
      <c r="BJ37" s="494"/>
      <c r="BK37" s="494"/>
      <c r="BL37" s="494"/>
      <c r="BM37" s="494"/>
      <c r="BN37" s="494"/>
      <c r="BO37" s="494" t="s">
        <v>2058</v>
      </c>
      <c r="BP37" s="494" t="s">
        <v>2058</v>
      </c>
      <c r="BQ37" s="488"/>
      <c r="BR37" s="488"/>
      <c r="BS37" s="488"/>
      <c r="BT37" s="488"/>
      <c r="BU37" s="488"/>
      <c r="BV37" s="488"/>
      <c r="BW37" s="488"/>
      <c r="BX37" s="488"/>
      <c r="BY37" s="488" t="s">
        <v>476</v>
      </c>
      <c r="BZ37" s="17">
        <v>13000000</v>
      </c>
      <c r="CA37" s="488"/>
      <c r="CB37" s="488"/>
      <c r="CC37" s="17">
        <v>3000000</v>
      </c>
      <c r="CD37" s="17">
        <v>5000000</v>
      </c>
      <c r="CE37" s="17">
        <v>5000000</v>
      </c>
      <c r="CF37" s="17"/>
      <c r="CG37" s="488"/>
      <c r="CH37" s="488"/>
      <c r="CI37" s="488"/>
      <c r="CJ37" s="488"/>
      <c r="CK37" s="488"/>
      <c r="CL37" s="488"/>
      <c r="CM37" s="488"/>
      <c r="CN37" s="488"/>
      <c r="CO37" s="488"/>
      <c r="CP37" s="488"/>
      <c r="CQ37" s="488"/>
      <c r="CR37" s="488"/>
      <c r="CS37" s="488"/>
      <c r="CT37" s="488"/>
      <c r="CU37" s="494">
        <v>10</v>
      </c>
      <c r="CV37" s="488" t="s">
        <v>2189</v>
      </c>
      <c r="CW37" s="489" t="s">
        <v>1366</v>
      </c>
      <c r="CX37" s="399"/>
      <c r="CY37" s="197"/>
      <c r="CZ37" s="197"/>
      <c r="DA37" s="197"/>
      <c r="DB37" s="197"/>
      <c r="DC37" s="197"/>
      <c r="DD37" s="197"/>
      <c r="DE37" s="198"/>
      <c r="DF37" s="198"/>
      <c r="DG37" s="12"/>
      <c r="DH37" s="12"/>
      <c r="DI37" s="12"/>
      <c r="DJ37" s="12"/>
      <c r="DK37" s="12"/>
      <c r="DL37" s="12"/>
      <c r="DM37" s="12"/>
      <c r="DN37" s="12"/>
      <c r="DO37" s="12"/>
      <c r="DP37" s="12"/>
      <c r="DQ37" s="12"/>
      <c r="DR37" s="12"/>
      <c r="DS37" s="12"/>
      <c r="EX37" s="494" t="s">
        <v>2058</v>
      </c>
    </row>
    <row r="38" spans="1:155" s="438" customFormat="1" ht="72" hidden="1" customHeight="1" x14ac:dyDescent="0.25">
      <c r="A38" s="493" t="s">
        <v>1362</v>
      </c>
      <c r="B38" s="488" t="s">
        <v>1078</v>
      </c>
      <c r="C38" s="750"/>
      <c r="D38" s="750"/>
      <c r="E38" s="488"/>
      <c r="F38" s="739"/>
      <c r="G38" s="699"/>
      <c r="H38" s="699"/>
      <c r="I38" s="495"/>
      <c r="J38" s="495"/>
      <c r="K38" s="252"/>
      <c r="L38" s="252"/>
      <c r="M38" s="758"/>
      <c r="N38" s="758"/>
      <c r="O38" s="704"/>
      <c r="P38" s="489"/>
      <c r="Q38" s="495"/>
      <c r="R38" s="489"/>
      <c r="S38" s="489"/>
      <c r="T38" s="579"/>
      <c r="U38" s="494" t="s">
        <v>2025</v>
      </c>
      <c r="V38" s="489" t="s">
        <v>2359</v>
      </c>
      <c r="W38" s="251"/>
      <c r="X38" s="489" t="s">
        <v>15</v>
      </c>
      <c r="Y38" s="489">
        <v>10</v>
      </c>
      <c r="Z38" s="494" t="s">
        <v>2059</v>
      </c>
      <c r="AA38" s="494" t="s">
        <v>453</v>
      </c>
      <c r="AB38" s="494" t="s">
        <v>402</v>
      </c>
      <c r="AC38" s="494" t="s">
        <v>1821</v>
      </c>
      <c r="AD38" s="494"/>
      <c r="AE38" s="494" t="s">
        <v>1820</v>
      </c>
      <c r="AF38" s="494" t="s">
        <v>1819</v>
      </c>
      <c r="AG38" s="494"/>
      <c r="AH38" s="494"/>
      <c r="AI38" s="494"/>
      <c r="AJ38" s="494"/>
      <c r="AK38" s="494" t="s">
        <v>474</v>
      </c>
      <c r="AL38" s="494" t="s">
        <v>464</v>
      </c>
      <c r="AM38" s="494"/>
      <c r="AN38" s="494"/>
      <c r="AO38" s="494"/>
      <c r="AP38" s="494"/>
      <c r="AQ38" s="494"/>
      <c r="AR38" s="494"/>
      <c r="AS38" s="494"/>
      <c r="AT38" s="494"/>
      <c r="AU38" s="494" t="s">
        <v>474</v>
      </c>
      <c r="AV38" s="494" t="s">
        <v>464</v>
      </c>
      <c r="AW38" s="494"/>
      <c r="AX38" s="494"/>
      <c r="AY38" s="494"/>
      <c r="AZ38" s="494"/>
      <c r="BA38" s="494"/>
      <c r="BB38" s="494"/>
      <c r="BC38" s="494"/>
      <c r="BD38" s="494"/>
      <c r="BE38" s="494" t="s">
        <v>475</v>
      </c>
      <c r="BF38" s="494" t="s">
        <v>464</v>
      </c>
      <c r="BG38" s="494"/>
      <c r="BH38" s="494"/>
      <c r="BI38" s="494"/>
      <c r="BJ38" s="494"/>
      <c r="BK38" s="494"/>
      <c r="BL38" s="494"/>
      <c r="BM38" s="494"/>
      <c r="BN38" s="494"/>
      <c r="BO38" s="494" t="s">
        <v>2058</v>
      </c>
      <c r="BP38" s="494" t="s">
        <v>2060</v>
      </c>
      <c r="BQ38" s="488"/>
      <c r="BR38" s="488"/>
      <c r="BS38" s="488"/>
      <c r="BT38" s="488"/>
      <c r="BU38" s="488"/>
      <c r="BV38" s="488"/>
      <c r="BW38" s="488"/>
      <c r="BX38" s="488"/>
      <c r="BY38" s="413"/>
      <c r="BZ38" s="413"/>
      <c r="CA38" s="413"/>
      <c r="CB38" s="413"/>
      <c r="CC38" s="413"/>
      <c r="CD38" s="413"/>
      <c r="CE38" s="413"/>
      <c r="CF38" s="413"/>
      <c r="CG38" s="413"/>
      <c r="CH38" s="413"/>
      <c r="CI38" s="413"/>
      <c r="CJ38" s="413"/>
      <c r="CK38" s="413"/>
      <c r="CL38" s="413"/>
      <c r="CM38" s="413"/>
      <c r="CN38" s="413"/>
      <c r="CO38" s="413"/>
      <c r="CP38" s="413"/>
      <c r="CQ38" s="413"/>
      <c r="CR38" s="413"/>
      <c r="CS38" s="36"/>
      <c r="CT38" s="36"/>
      <c r="CU38" s="444">
        <v>20</v>
      </c>
      <c r="CV38" s="488" t="s">
        <v>2189</v>
      </c>
      <c r="CW38" s="305" t="s">
        <v>1366</v>
      </c>
      <c r="CX38" s="399"/>
      <c r="CY38" s="197"/>
      <c r="CZ38" s="197"/>
      <c r="DA38" s="197"/>
      <c r="DB38" s="197"/>
      <c r="DC38" s="197"/>
      <c r="DD38" s="197"/>
      <c r="DE38" s="198"/>
      <c r="DF38" s="198"/>
      <c r="DG38" s="12"/>
      <c r="DH38" s="12"/>
      <c r="DI38" s="12"/>
      <c r="DJ38" s="12"/>
      <c r="DK38" s="12"/>
      <c r="DL38" s="12"/>
      <c r="DM38" s="12"/>
      <c r="DN38" s="12"/>
      <c r="DO38" s="12"/>
      <c r="DP38" s="12"/>
      <c r="DQ38" s="12"/>
      <c r="DR38" s="12"/>
      <c r="DS38" s="12"/>
      <c r="EX38" s="494" t="s">
        <v>2058</v>
      </c>
    </row>
    <row r="39" spans="1:155" s="9" customFormat="1" ht="0.75" hidden="1" customHeight="1" x14ac:dyDescent="0.25">
      <c r="A39" s="493"/>
      <c r="B39" s="488"/>
      <c r="C39" s="750"/>
      <c r="D39" s="750"/>
      <c r="E39" s="488"/>
      <c r="F39" s="487" t="s">
        <v>2193</v>
      </c>
      <c r="G39" s="488" t="s">
        <v>2028</v>
      </c>
      <c r="H39" s="488" t="s">
        <v>2026</v>
      </c>
      <c r="I39" s="62" t="s">
        <v>2360</v>
      </c>
      <c r="J39" s="62"/>
      <c r="K39" s="257"/>
      <c r="L39" s="257"/>
      <c r="M39" s="488" t="s">
        <v>2361</v>
      </c>
      <c r="N39" s="36" t="s">
        <v>2362</v>
      </c>
      <c r="O39" s="494" t="s">
        <v>2029</v>
      </c>
      <c r="P39" s="62"/>
      <c r="Q39" s="259" t="s">
        <v>156</v>
      </c>
      <c r="R39" s="62"/>
      <c r="S39" s="62" t="s">
        <v>1504</v>
      </c>
      <c r="T39" s="62"/>
      <c r="U39" s="441" t="s">
        <v>2027</v>
      </c>
      <c r="V39" s="489" t="s">
        <v>1521</v>
      </c>
      <c r="W39" s="251"/>
      <c r="X39" s="489" t="s">
        <v>15</v>
      </c>
      <c r="Y39" s="489"/>
      <c r="Z39" s="441" t="s">
        <v>2054</v>
      </c>
      <c r="AA39" s="301">
        <v>0.4</v>
      </c>
      <c r="AB39" s="441" t="s">
        <v>1713</v>
      </c>
      <c r="AC39" s="301">
        <v>0.15</v>
      </c>
      <c r="AD39" s="441"/>
      <c r="AE39" s="441"/>
      <c r="AF39" s="441"/>
      <c r="AG39" s="441"/>
      <c r="AH39" s="441"/>
      <c r="AI39" s="441"/>
      <c r="AJ39" s="441"/>
      <c r="AK39" s="301">
        <v>0.38</v>
      </c>
      <c r="AL39" s="441" t="s">
        <v>1713</v>
      </c>
      <c r="AM39" s="441"/>
      <c r="AN39" s="441"/>
      <c r="AO39" s="441"/>
      <c r="AP39" s="441"/>
      <c r="AQ39" s="441"/>
      <c r="AR39" s="441"/>
      <c r="AS39" s="441"/>
      <c r="AT39" s="441"/>
      <c r="AU39" s="301">
        <v>0.35</v>
      </c>
      <c r="AV39" s="441" t="s">
        <v>1713</v>
      </c>
      <c r="AW39" s="441"/>
      <c r="AX39" s="441"/>
      <c r="AY39" s="441"/>
      <c r="AZ39" s="441"/>
      <c r="BA39" s="441"/>
      <c r="BB39" s="441"/>
      <c r="BC39" s="441"/>
      <c r="BD39" s="441"/>
      <c r="BE39" s="301">
        <v>0.3</v>
      </c>
      <c r="BF39" s="441" t="s">
        <v>1713</v>
      </c>
      <c r="BG39" s="441"/>
      <c r="BH39" s="441"/>
      <c r="BI39" s="441"/>
      <c r="BJ39" s="441"/>
      <c r="BK39" s="441"/>
      <c r="BL39" s="441"/>
      <c r="BM39" s="441"/>
      <c r="BN39" s="441"/>
      <c r="BO39" s="441" t="s">
        <v>2055</v>
      </c>
      <c r="BP39" s="301" t="s">
        <v>2056</v>
      </c>
      <c r="BQ39" s="489"/>
      <c r="BR39" s="489"/>
      <c r="BS39" s="489"/>
      <c r="BT39" s="489"/>
      <c r="BU39" s="489"/>
      <c r="BV39" s="489"/>
      <c r="BW39" s="489"/>
      <c r="BX39" s="489"/>
      <c r="BY39" s="489" t="s">
        <v>652</v>
      </c>
      <c r="BZ39" s="489" t="s">
        <v>654</v>
      </c>
      <c r="CA39" s="489"/>
      <c r="CB39" s="489"/>
      <c r="CC39" s="489" t="s">
        <v>653</v>
      </c>
      <c r="CD39" s="489" t="s">
        <v>655</v>
      </c>
      <c r="CE39" s="489" t="s">
        <v>655</v>
      </c>
      <c r="CF39" s="489"/>
      <c r="CG39" s="489"/>
      <c r="CH39" s="489"/>
      <c r="CI39" s="489"/>
      <c r="CJ39" s="489"/>
      <c r="CK39" s="489"/>
      <c r="CL39" s="489"/>
      <c r="CM39" s="489"/>
      <c r="CN39" s="489"/>
      <c r="CO39" s="489"/>
      <c r="CP39" s="489"/>
      <c r="CQ39" s="489"/>
      <c r="CR39" s="489"/>
      <c r="CS39" s="489"/>
      <c r="CT39" s="489"/>
      <c r="CU39" s="301" t="s">
        <v>2191</v>
      </c>
      <c r="CV39" s="488" t="s">
        <v>2189</v>
      </c>
      <c r="CW39" s="488" t="s">
        <v>1368</v>
      </c>
      <c r="CX39" s="399"/>
      <c r="CY39" s="197"/>
      <c r="CZ39" s="197"/>
      <c r="DA39" s="197"/>
      <c r="DB39" s="197"/>
      <c r="DC39" s="197"/>
      <c r="DD39" s="197"/>
      <c r="DE39" s="198"/>
      <c r="DF39" s="198"/>
      <c r="DG39" s="8"/>
      <c r="DH39" s="8"/>
      <c r="DI39" s="8"/>
      <c r="DJ39" s="8"/>
      <c r="DK39" s="8"/>
      <c r="DL39" s="8"/>
      <c r="DM39" s="8"/>
      <c r="DN39" s="8"/>
      <c r="DO39" s="8"/>
      <c r="DP39" s="8"/>
      <c r="DQ39" s="8"/>
      <c r="DR39" s="8"/>
      <c r="DS39" s="8"/>
      <c r="EX39" s="441" t="s">
        <v>2055</v>
      </c>
    </row>
    <row r="40" spans="1:155" s="9" customFormat="1" ht="33" customHeight="1" x14ac:dyDescent="0.25">
      <c r="A40" s="493"/>
      <c r="B40" s="488"/>
      <c r="C40" s="750"/>
      <c r="D40" s="750"/>
      <c r="E40" s="488"/>
      <c r="F40" s="487"/>
      <c r="G40" s="488"/>
      <c r="H40" s="488"/>
      <c r="I40" s="62"/>
      <c r="J40" s="62"/>
      <c r="K40" s="257"/>
      <c r="L40" s="257"/>
      <c r="M40" s="488"/>
      <c r="N40" s="743" t="s">
        <v>2544</v>
      </c>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44"/>
      <c r="BO40" s="744"/>
      <c r="BP40" s="744"/>
      <c r="BQ40" s="744"/>
      <c r="BR40" s="744"/>
      <c r="BS40" s="744"/>
      <c r="BT40" s="744"/>
      <c r="BU40" s="744"/>
      <c r="BV40" s="744"/>
      <c r="BW40" s="744"/>
      <c r="BX40" s="744"/>
      <c r="BY40" s="744"/>
      <c r="BZ40" s="744"/>
      <c r="CA40" s="744"/>
      <c r="CB40" s="744"/>
      <c r="CC40" s="744"/>
      <c r="CD40" s="744"/>
      <c r="CE40" s="744"/>
      <c r="CF40" s="744"/>
      <c r="CG40" s="744"/>
      <c r="CH40" s="744"/>
      <c r="CI40" s="744"/>
      <c r="CJ40" s="744"/>
      <c r="CK40" s="744"/>
      <c r="CL40" s="744"/>
      <c r="CM40" s="744"/>
      <c r="CN40" s="744"/>
      <c r="CO40" s="744"/>
      <c r="CP40" s="744"/>
      <c r="CQ40" s="744"/>
      <c r="CR40" s="744"/>
      <c r="CS40" s="744"/>
      <c r="CT40" s="744"/>
      <c r="CU40" s="744"/>
      <c r="CV40" s="744"/>
      <c r="CW40" s="744"/>
      <c r="CX40" s="744"/>
      <c r="CY40" s="744"/>
      <c r="CZ40" s="744"/>
      <c r="DA40" s="744"/>
      <c r="DB40" s="744"/>
      <c r="DC40" s="744"/>
      <c r="DD40" s="744"/>
      <c r="DE40" s="744"/>
      <c r="DF40" s="744"/>
      <c r="DG40" s="744"/>
      <c r="DH40" s="744"/>
      <c r="DI40" s="744"/>
      <c r="DJ40" s="744"/>
      <c r="DK40" s="744"/>
      <c r="DL40" s="744"/>
      <c r="DM40" s="744"/>
      <c r="DN40" s="744"/>
      <c r="DO40" s="744"/>
      <c r="DP40" s="744"/>
      <c r="DQ40" s="744"/>
      <c r="DR40" s="744"/>
      <c r="DS40" s="744"/>
      <c r="DT40" s="744"/>
      <c r="DU40" s="744"/>
      <c r="DV40" s="744"/>
      <c r="DW40" s="744"/>
      <c r="DX40" s="744"/>
      <c r="DY40" s="744"/>
      <c r="DZ40" s="744"/>
      <c r="EA40" s="744"/>
      <c r="EB40" s="744"/>
      <c r="EC40" s="744"/>
      <c r="ED40" s="744"/>
      <c r="EE40" s="744"/>
      <c r="EF40" s="744"/>
      <c r="EG40" s="744"/>
      <c r="EH40" s="744"/>
      <c r="EI40" s="744"/>
      <c r="EJ40" s="744"/>
      <c r="EK40" s="744"/>
      <c r="EL40" s="744"/>
      <c r="EM40" s="744"/>
      <c r="EN40" s="744"/>
      <c r="EO40" s="744"/>
      <c r="EP40" s="744"/>
      <c r="EQ40" s="744"/>
      <c r="ER40" s="744"/>
      <c r="ES40" s="744"/>
      <c r="ET40" s="744"/>
      <c r="EU40" s="744"/>
      <c r="EV40" s="744"/>
      <c r="EW40" s="744"/>
      <c r="EX40" s="744"/>
      <c r="EY40" s="744"/>
    </row>
    <row r="41" spans="1:155" s="9" customFormat="1" ht="104.25" customHeight="1" x14ac:dyDescent="0.25">
      <c r="A41" s="499"/>
      <c r="B41" s="500"/>
      <c r="C41" s="750"/>
      <c r="D41" s="750"/>
      <c r="E41" s="500"/>
      <c r="F41" s="501"/>
      <c r="G41" s="500"/>
      <c r="H41" s="500"/>
      <c r="I41" s="62"/>
      <c r="J41" s="62"/>
      <c r="K41" s="257"/>
      <c r="L41" s="257"/>
      <c r="M41" s="500"/>
      <c r="N41" s="442" t="s">
        <v>2213</v>
      </c>
      <c r="O41" s="494" t="s">
        <v>1932</v>
      </c>
      <c r="P41" s="442"/>
      <c r="Q41" s="442"/>
      <c r="R41" s="442"/>
      <c r="S41" s="442"/>
      <c r="T41" s="448" t="s">
        <v>2682</v>
      </c>
      <c r="U41" s="627" t="s">
        <v>2583</v>
      </c>
      <c r="V41" s="442"/>
      <c r="W41" s="442"/>
      <c r="X41" s="448" t="s">
        <v>177</v>
      </c>
      <c r="Y41" s="442"/>
      <c r="Z41" s="645" t="s">
        <v>2635</v>
      </c>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t="s">
        <v>2595</v>
      </c>
      <c r="BP41" s="442"/>
      <c r="BQ41" s="442"/>
      <c r="BR41" s="442"/>
      <c r="BS41" s="442"/>
      <c r="BT41" s="442"/>
      <c r="BU41" s="442"/>
      <c r="BV41" s="442"/>
      <c r="BW41" s="442"/>
      <c r="BX41" s="442"/>
      <c r="BY41" s="442"/>
      <c r="BZ41" s="442"/>
      <c r="CA41" s="442"/>
      <c r="CB41" s="442"/>
      <c r="CC41" s="442"/>
      <c r="CD41" s="442"/>
      <c r="CE41" s="442"/>
      <c r="CF41" s="442"/>
      <c r="CG41" s="442"/>
      <c r="CH41" s="442"/>
      <c r="CI41" s="442"/>
      <c r="CJ41" s="442"/>
      <c r="CK41" s="442"/>
      <c r="CL41" s="442"/>
      <c r="CM41" s="442"/>
      <c r="CN41" s="442"/>
      <c r="CO41" s="442"/>
      <c r="CP41" s="442"/>
      <c r="CQ41" s="442"/>
      <c r="CR41" s="442"/>
      <c r="CS41" s="442"/>
      <c r="CT41" s="442"/>
      <c r="CU41" s="442"/>
      <c r="CV41" s="442"/>
      <c r="CW41" s="442"/>
      <c r="CX41" s="442"/>
      <c r="CY41" s="442"/>
      <c r="CZ41" s="442"/>
      <c r="DA41" s="442"/>
      <c r="DB41" s="442"/>
      <c r="DC41" s="442"/>
      <c r="DD41" s="442"/>
      <c r="DE41" s="442"/>
      <c r="DF41" s="442"/>
      <c r="DG41" s="442"/>
      <c r="DH41" s="442"/>
      <c r="DI41" s="442"/>
      <c r="DJ41" s="442"/>
      <c r="DK41" s="442"/>
      <c r="DL41" s="442"/>
      <c r="DM41" s="442"/>
      <c r="DN41" s="442"/>
      <c r="DO41" s="442"/>
      <c r="DP41" s="442"/>
      <c r="DQ41" s="442"/>
      <c r="DR41" s="442"/>
      <c r="DS41" s="442"/>
      <c r="DT41" s="442"/>
      <c r="DU41" s="442"/>
      <c r="DV41" s="442"/>
      <c r="DW41" s="442"/>
      <c r="DX41" s="442"/>
      <c r="DY41" s="442"/>
      <c r="DZ41" s="442"/>
      <c r="EA41" s="442"/>
      <c r="EB41" s="442"/>
      <c r="EC41" s="442"/>
      <c r="ED41" s="442"/>
      <c r="EE41" s="442"/>
      <c r="EF41" s="442"/>
      <c r="EG41" s="442"/>
      <c r="EH41" s="442"/>
      <c r="EI41" s="442"/>
      <c r="EJ41" s="442" t="s">
        <v>2549</v>
      </c>
      <c r="EK41" s="442" t="s">
        <v>2550</v>
      </c>
      <c r="EL41" s="661" t="s">
        <v>2735</v>
      </c>
      <c r="EM41" s="661"/>
      <c r="EN41" s="661" t="s">
        <v>210</v>
      </c>
      <c r="EO41" s="661" t="s">
        <v>210</v>
      </c>
      <c r="EP41" s="442" t="s">
        <v>2551</v>
      </c>
      <c r="EQ41" s="442" t="s">
        <v>2552</v>
      </c>
      <c r="ER41" s="654"/>
      <c r="ES41" s="654"/>
      <c r="ET41" s="442" t="s">
        <v>2596</v>
      </c>
      <c r="EU41" s="442" t="s">
        <v>919</v>
      </c>
      <c r="EV41" s="654"/>
      <c r="EW41" s="654"/>
      <c r="EX41" s="442" t="s">
        <v>2636</v>
      </c>
      <c r="EY41" s="442" t="s">
        <v>2638</v>
      </c>
    </row>
    <row r="42" spans="1:155" s="9" customFormat="1" ht="96" customHeight="1" x14ac:dyDescent="0.25">
      <c r="A42" s="527"/>
      <c r="B42" s="528"/>
      <c r="C42" s="750"/>
      <c r="D42" s="750"/>
      <c r="E42" s="528"/>
      <c r="F42" s="530"/>
      <c r="G42" s="528"/>
      <c r="H42" s="528"/>
      <c r="I42" s="62"/>
      <c r="J42" s="62"/>
      <c r="K42" s="257"/>
      <c r="L42" s="257"/>
      <c r="M42" s="528"/>
      <c r="N42" s="448" t="s">
        <v>2565</v>
      </c>
      <c r="O42" s="441" t="s">
        <v>2594</v>
      </c>
      <c r="P42" s="448"/>
      <c r="Q42" s="448"/>
      <c r="R42" s="448"/>
      <c r="S42" s="448"/>
      <c r="T42" s="448" t="s">
        <v>2683</v>
      </c>
      <c r="U42" s="448" t="s">
        <v>2567</v>
      </c>
      <c r="V42" s="448"/>
      <c r="W42" s="448"/>
      <c r="X42" s="448" t="s">
        <v>799</v>
      </c>
      <c r="Y42" s="448"/>
      <c r="Z42" s="448" t="s">
        <v>2568</v>
      </c>
      <c r="AA42" s="448"/>
      <c r="AB42" s="448"/>
      <c r="AC42" s="448"/>
      <c r="AD42" s="448"/>
      <c r="AE42" s="448"/>
      <c r="AF42" s="448"/>
      <c r="AG42" s="44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t="s">
        <v>2569</v>
      </c>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t="s">
        <v>619</v>
      </c>
      <c r="EK42" s="448" t="s">
        <v>2570</v>
      </c>
      <c r="EL42" s="661" t="s">
        <v>2731</v>
      </c>
      <c r="EM42" s="661"/>
      <c r="EN42" s="661" t="s">
        <v>210</v>
      </c>
      <c r="EO42" s="661" t="s">
        <v>210</v>
      </c>
      <c r="EP42" s="448" t="s">
        <v>877</v>
      </c>
      <c r="EQ42" s="448" t="s">
        <v>2679</v>
      </c>
      <c r="ER42" s="448"/>
      <c r="ES42" s="448"/>
      <c r="ET42" s="448" t="s">
        <v>619</v>
      </c>
      <c r="EU42" s="448" t="s">
        <v>2678</v>
      </c>
      <c r="EV42" s="448"/>
      <c r="EW42" s="448"/>
      <c r="EX42" s="448" t="s">
        <v>2574</v>
      </c>
      <c r="EY42" s="448" t="s">
        <v>1455</v>
      </c>
    </row>
    <row r="43" spans="1:155" s="9" customFormat="1" ht="112.5" customHeight="1" x14ac:dyDescent="0.25">
      <c r="A43" s="499"/>
      <c r="B43" s="500"/>
      <c r="C43" s="750"/>
      <c r="D43" s="750"/>
      <c r="E43" s="500"/>
      <c r="F43" s="501"/>
      <c r="G43" s="500"/>
      <c r="H43" s="500"/>
      <c r="I43" s="62"/>
      <c r="J43" s="62"/>
      <c r="K43" s="257"/>
      <c r="L43" s="257"/>
      <c r="M43" s="500"/>
      <c r="N43" s="448" t="s">
        <v>1627</v>
      </c>
      <c r="O43" s="448" t="s">
        <v>1627</v>
      </c>
      <c r="P43" s="533"/>
      <c r="Q43" s="533"/>
      <c r="R43" s="533"/>
      <c r="S43" s="533"/>
      <c r="T43" s="448" t="s">
        <v>2683</v>
      </c>
      <c r="U43" s="448" t="s">
        <v>2593</v>
      </c>
      <c r="V43" s="533"/>
      <c r="W43" s="533"/>
      <c r="X43" s="448" t="s">
        <v>799</v>
      </c>
      <c r="Y43" s="533"/>
      <c r="Z43" s="448">
        <v>4</v>
      </c>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v>4</v>
      </c>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v>1</v>
      </c>
      <c r="EK43" s="448" t="s">
        <v>2553</v>
      </c>
      <c r="EL43" s="661" t="s">
        <v>2731</v>
      </c>
      <c r="EM43" s="661"/>
      <c r="EN43" s="661" t="s">
        <v>210</v>
      </c>
      <c r="EO43" s="661" t="s">
        <v>210</v>
      </c>
      <c r="EP43" s="448">
        <v>2</v>
      </c>
      <c r="EQ43" s="448" t="s">
        <v>2553</v>
      </c>
      <c r="ER43" s="448"/>
      <c r="ES43" s="448"/>
      <c r="ET43" s="448">
        <v>3</v>
      </c>
      <c r="EU43" s="448" t="s">
        <v>2553</v>
      </c>
      <c r="EV43" s="448"/>
      <c r="EW43" s="448"/>
      <c r="EX43" s="448">
        <v>4</v>
      </c>
      <c r="EY43" s="448" t="s">
        <v>2553</v>
      </c>
    </row>
    <row r="44" spans="1:155" s="9" customFormat="1" ht="36" hidden="1" customHeight="1" x14ac:dyDescent="0.25">
      <c r="A44" s="499"/>
      <c r="B44" s="500"/>
      <c r="C44" s="750"/>
      <c r="D44" s="750"/>
      <c r="E44" s="500"/>
      <c r="F44" s="501"/>
      <c r="G44" s="500"/>
      <c r="H44" s="500"/>
      <c r="I44" s="62"/>
      <c r="J44" s="62"/>
      <c r="K44" s="257"/>
      <c r="L44" s="257"/>
      <c r="M44" s="500"/>
      <c r="N44" s="448" t="s">
        <v>2554</v>
      </c>
      <c r="O44" s="448">
        <v>0</v>
      </c>
      <c r="P44" s="448"/>
      <c r="Q44" s="448"/>
      <c r="R44" s="448"/>
      <c r="S44" s="448"/>
      <c r="T44" s="448"/>
      <c r="U44" s="448" t="s">
        <v>988</v>
      </c>
      <c r="V44" s="448"/>
      <c r="W44" s="448"/>
      <c r="X44" s="448"/>
      <c r="Y44" s="448"/>
      <c r="Z44" s="448">
        <v>0</v>
      </c>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t="s">
        <v>2555</v>
      </c>
      <c r="EK44" s="448" t="s">
        <v>2555</v>
      </c>
      <c r="EL44" s="448"/>
      <c r="EM44" s="448"/>
      <c r="EN44" s="448"/>
      <c r="EO44" s="448"/>
      <c r="EP44" s="448" t="s">
        <v>2555</v>
      </c>
      <c r="EQ44" s="448" t="s">
        <v>2555</v>
      </c>
      <c r="ER44" s="448"/>
      <c r="ES44" s="448"/>
      <c r="ET44" s="448" t="s">
        <v>2555</v>
      </c>
      <c r="EU44" s="448">
        <v>0</v>
      </c>
      <c r="EV44" s="448"/>
      <c r="EW44" s="448"/>
      <c r="EX44" s="448">
        <v>1</v>
      </c>
      <c r="EY44" s="542">
        <v>0</v>
      </c>
    </row>
    <row r="45" spans="1:155" s="9" customFormat="1" ht="35.25" customHeight="1" x14ac:dyDescent="0.25">
      <c r="A45" s="493"/>
      <c r="B45" s="488"/>
      <c r="C45" s="750"/>
      <c r="D45" s="750"/>
      <c r="E45" s="488"/>
      <c r="F45" s="487"/>
      <c r="G45" s="488"/>
      <c r="H45" s="488"/>
      <c r="I45" s="62"/>
      <c r="J45" s="62"/>
      <c r="K45" s="257"/>
      <c r="L45" s="257"/>
      <c r="M45" s="488"/>
      <c r="N45" s="743" t="s">
        <v>2545</v>
      </c>
      <c r="O45" s="744"/>
      <c r="P45" s="744"/>
      <c r="Q45" s="744"/>
      <c r="R45" s="744"/>
      <c r="S45" s="744"/>
      <c r="T45" s="744"/>
      <c r="U45" s="744"/>
      <c r="V45" s="744"/>
      <c r="W45" s="744"/>
      <c r="X45" s="744"/>
      <c r="Y45" s="744"/>
      <c r="Z45" s="744"/>
      <c r="AA45" s="744"/>
      <c r="AB45" s="744"/>
      <c r="AC45" s="744"/>
      <c r="AD45" s="744"/>
      <c r="AE45" s="744"/>
      <c r="AF45" s="744"/>
      <c r="AG45" s="744"/>
      <c r="AH45" s="744"/>
      <c r="AI45" s="744"/>
      <c r="AJ45" s="744"/>
      <c r="AK45" s="744"/>
      <c r="AL45" s="744"/>
      <c r="AM45" s="744"/>
      <c r="AN45" s="744"/>
      <c r="AO45" s="744"/>
      <c r="AP45" s="744"/>
      <c r="AQ45" s="744"/>
      <c r="AR45" s="744"/>
      <c r="AS45" s="744"/>
      <c r="AT45" s="744"/>
      <c r="AU45" s="744"/>
      <c r="AV45" s="744"/>
      <c r="AW45" s="744"/>
      <c r="AX45" s="744"/>
      <c r="AY45" s="744"/>
      <c r="AZ45" s="744"/>
      <c r="BA45" s="744"/>
      <c r="BB45" s="744"/>
      <c r="BC45" s="744"/>
      <c r="BD45" s="744"/>
      <c r="BE45" s="744"/>
      <c r="BF45" s="744"/>
      <c r="BG45" s="744"/>
      <c r="BH45" s="744"/>
      <c r="BI45" s="744"/>
      <c r="BJ45" s="744"/>
      <c r="BK45" s="744"/>
      <c r="BL45" s="744"/>
      <c r="BM45" s="744"/>
      <c r="BN45" s="744"/>
      <c r="BO45" s="744"/>
      <c r="BP45" s="744"/>
      <c r="BQ45" s="744"/>
      <c r="BR45" s="744"/>
      <c r="BS45" s="744"/>
      <c r="BT45" s="744"/>
      <c r="BU45" s="744"/>
      <c r="BV45" s="744"/>
      <c r="BW45" s="744"/>
      <c r="BX45" s="744"/>
      <c r="BY45" s="744"/>
      <c r="BZ45" s="744"/>
      <c r="CA45" s="744"/>
      <c r="CB45" s="744"/>
      <c r="CC45" s="744"/>
      <c r="CD45" s="744"/>
      <c r="CE45" s="744"/>
      <c r="CF45" s="744"/>
      <c r="CG45" s="744"/>
      <c r="CH45" s="744"/>
      <c r="CI45" s="744"/>
      <c r="CJ45" s="744"/>
      <c r="CK45" s="744"/>
      <c r="CL45" s="744"/>
      <c r="CM45" s="744"/>
      <c r="CN45" s="744"/>
      <c r="CO45" s="744"/>
      <c r="CP45" s="744"/>
      <c r="CQ45" s="744"/>
      <c r="CR45" s="744"/>
      <c r="CS45" s="744"/>
      <c r="CT45" s="744"/>
      <c r="CU45" s="744"/>
      <c r="CV45" s="744"/>
      <c r="CW45" s="744"/>
      <c r="CX45" s="744"/>
      <c r="CY45" s="744"/>
      <c r="CZ45" s="744"/>
      <c r="DA45" s="744"/>
      <c r="DB45" s="744"/>
      <c r="DC45" s="744"/>
      <c r="DD45" s="744"/>
      <c r="DE45" s="744"/>
      <c r="DF45" s="744"/>
      <c r="DG45" s="744"/>
      <c r="DH45" s="744"/>
      <c r="DI45" s="744"/>
      <c r="DJ45" s="744"/>
      <c r="DK45" s="744"/>
      <c r="DL45" s="744"/>
      <c r="DM45" s="744"/>
      <c r="DN45" s="744"/>
      <c r="DO45" s="744"/>
      <c r="DP45" s="744"/>
      <c r="DQ45" s="744"/>
      <c r="DR45" s="744"/>
      <c r="DS45" s="744"/>
      <c r="DT45" s="744"/>
      <c r="DU45" s="744"/>
      <c r="DV45" s="744"/>
      <c r="DW45" s="744"/>
      <c r="DX45" s="744"/>
      <c r="DY45" s="744"/>
      <c r="DZ45" s="744"/>
      <c r="EA45" s="744"/>
      <c r="EB45" s="744"/>
      <c r="EC45" s="744"/>
      <c r="ED45" s="744"/>
      <c r="EE45" s="744"/>
      <c r="EF45" s="744"/>
      <c r="EG45" s="744"/>
      <c r="EH45" s="744"/>
      <c r="EI45" s="744"/>
      <c r="EJ45" s="744"/>
      <c r="EK45" s="744"/>
      <c r="EL45" s="744"/>
      <c r="EM45" s="744"/>
      <c r="EN45" s="744"/>
      <c r="EO45" s="744"/>
      <c r="EP45" s="744"/>
      <c r="EQ45" s="744"/>
      <c r="ER45" s="744"/>
      <c r="ES45" s="744"/>
      <c r="ET45" s="744"/>
      <c r="EU45" s="744"/>
      <c r="EV45" s="744"/>
      <c r="EW45" s="744"/>
      <c r="EX45" s="744"/>
      <c r="EY45" s="744"/>
    </row>
    <row r="46" spans="1:155" s="9" customFormat="1" ht="126" x14ac:dyDescent="0.25">
      <c r="A46" s="493"/>
      <c r="B46" s="488"/>
      <c r="C46" s="750"/>
      <c r="D46" s="750"/>
      <c r="E46" s="488"/>
      <c r="F46" s="487"/>
      <c r="G46" s="488"/>
      <c r="H46" s="488"/>
      <c r="I46" s="62"/>
      <c r="J46" s="62"/>
      <c r="K46" s="257"/>
      <c r="L46" s="257"/>
      <c r="M46" s="488"/>
      <c r="N46" s="444" t="s">
        <v>2587</v>
      </c>
      <c r="O46" s="444" t="s">
        <v>2588</v>
      </c>
      <c r="P46" s="565"/>
      <c r="Q46" s="565"/>
      <c r="R46" s="565"/>
      <c r="S46" s="565"/>
      <c r="T46" s="582" t="s">
        <v>2684</v>
      </c>
      <c r="U46" s="442" t="s">
        <v>1670</v>
      </c>
      <c r="V46" s="559"/>
      <c r="W46" s="559"/>
      <c r="X46" s="559" t="s">
        <v>1737</v>
      </c>
      <c r="Y46" s="559"/>
      <c r="Z46" s="442">
        <v>10</v>
      </c>
      <c r="AA46" s="442">
        <v>300</v>
      </c>
      <c r="AB46" s="442">
        <v>0</v>
      </c>
      <c r="AC46" s="442"/>
      <c r="AD46" s="442"/>
      <c r="AE46" s="442"/>
      <c r="AF46" s="442"/>
      <c r="AG46" s="442"/>
      <c r="AH46" s="442"/>
      <c r="AI46" s="442"/>
      <c r="AJ46" s="442"/>
      <c r="AK46" s="442">
        <v>900</v>
      </c>
      <c r="AL46" s="442">
        <v>0</v>
      </c>
      <c r="AM46" s="442"/>
      <c r="AN46" s="442"/>
      <c r="AO46" s="442"/>
      <c r="AP46" s="442"/>
      <c r="AQ46" s="442"/>
      <c r="AR46" s="442"/>
      <c r="AS46" s="442"/>
      <c r="AT46" s="442"/>
      <c r="AU46" s="442">
        <v>1700</v>
      </c>
      <c r="AV46" s="442">
        <v>0</v>
      </c>
      <c r="AW46" s="442"/>
      <c r="AX46" s="442"/>
      <c r="AY46" s="442"/>
      <c r="AZ46" s="442"/>
      <c r="BA46" s="442"/>
      <c r="BB46" s="442"/>
      <c r="BC46" s="442"/>
      <c r="BD46" s="442"/>
      <c r="BE46" s="442">
        <v>2396</v>
      </c>
      <c r="BF46" s="442">
        <v>0</v>
      </c>
      <c r="BG46" s="442"/>
      <c r="BH46" s="442"/>
      <c r="BI46" s="442"/>
      <c r="BJ46" s="442"/>
      <c r="BK46" s="442"/>
      <c r="BL46" s="442"/>
      <c r="BM46" s="442"/>
      <c r="BN46" s="442"/>
      <c r="BO46" s="442" t="s">
        <v>2639</v>
      </c>
      <c r="BP46" s="442">
        <v>1961</v>
      </c>
      <c r="BQ46" s="494"/>
      <c r="BR46" s="494"/>
      <c r="BS46" s="494"/>
      <c r="BT46" s="494"/>
      <c r="BU46" s="494"/>
      <c r="BV46" s="494"/>
      <c r="BW46" s="494"/>
      <c r="BX46" s="494"/>
      <c r="BY46" s="572"/>
      <c r="BZ46" s="572"/>
      <c r="CA46" s="572"/>
      <c r="CB46" s="572"/>
      <c r="CC46" s="572"/>
      <c r="CD46" s="572"/>
      <c r="CE46" s="572"/>
      <c r="CF46" s="572"/>
      <c r="CG46" s="572"/>
      <c r="CH46" s="572"/>
      <c r="CI46" s="572"/>
      <c r="CJ46" s="572"/>
      <c r="CK46" s="572"/>
      <c r="CL46" s="572"/>
      <c r="CM46" s="572"/>
      <c r="CN46" s="572"/>
      <c r="CO46" s="572"/>
      <c r="CP46" s="572"/>
      <c r="CQ46" s="572"/>
      <c r="CR46" s="572"/>
      <c r="CS46" s="572"/>
      <c r="CT46" s="572"/>
      <c r="CU46" s="442">
        <v>3695</v>
      </c>
      <c r="CV46" s="558" t="s">
        <v>2194</v>
      </c>
      <c r="CW46" s="413" t="s">
        <v>1369</v>
      </c>
      <c r="CX46" s="195"/>
      <c r="CY46" s="195"/>
      <c r="CZ46" s="195"/>
      <c r="DA46" s="195"/>
      <c r="DB46" s="195"/>
      <c r="DC46" s="195"/>
      <c r="DD46" s="195"/>
      <c r="DE46" s="258"/>
      <c r="DF46" s="258"/>
      <c r="DG46" s="258"/>
      <c r="DH46" s="258"/>
      <c r="DI46" s="258"/>
      <c r="DJ46" s="258"/>
      <c r="DK46" s="258"/>
      <c r="DL46" s="258"/>
      <c r="DM46" s="258"/>
      <c r="DN46" s="258"/>
      <c r="DO46" s="258"/>
      <c r="DP46" s="258"/>
      <c r="DQ46" s="258"/>
      <c r="DR46" s="258"/>
      <c r="DS46" s="258"/>
      <c r="DT46" s="413"/>
      <c r="DU46" s="413"/>
      <c r="DV46" s="413"/>
      <c r="DW46" s="413"/>
      <c r="DX46" s="413"/>
      <c r="DY46" s="413"/>
      <c r="DZ46" s="413"/>
      <c r="EA46" s="413"/>
      <c r="EB46" s="413"/>
      <c r="EC46" s="413"/>
      <c r="ED46" s="413"/>
      <c r="EE46" s="413"/>
      <c r="EF46" s="413"/>
      <c r="EG46" s="413"/>
      <c r="EH46" s="413"/>
      <c r="EI46" s="413"/>
      <c r="EJ46" s="442" t="s">
        <v>2640</v>
      </c>
      <c r="EK46" s="442" t="s">
        <v>2641</v>
      </c>
      <c r="EL46" s="661" t="s">
        <v>2731</v>
      </c>
      <c r="EM46" s="661"/>
      <c r="EN46" s="661" t="s">
        <v>210</v>
      </c>
      <c r="EO46" s="661" t="s">
        <v>210</v>
      </c>
      <c r="EP46" s="442" t="s">
        <v>2642</v>
      </c>
      <c r="EQ46" s="442" t="s">
        <v>2643</v>
      </c>
      <c r="ER46" s="654"/>
      <c r="ES46" s="654"/>
      <c r="ET46" s="442" t="s">
        <v>2644</v>
      </c>
      <c r="EU46" s="442" t="s">
        <v>2645</v>
      </c>
      <c r="EV46" s="654"/>
      <c r="EW46" s="654"/>
      <c r="EX46" s="442" t="s">
        <v>2646</v>
      </c>
      <c r="EY46" s="442" t="s">
        <v>2647</v>
      </c>
    </row>
    <row r="47" spans="1:155" s="9" customFormat="1" ht="150" customHeight="1" x14ac:dyDescent="0.25">
      <c r="A47" s="493"/>
      <c r="B47" s="488"/>
      <c r="C47" s="750"/>
      <c r="D47" s="750"/>
      <c r="E47" s="488"/>
      <c r="F47" s="487"/>
      <c r="G47" s="488"/>
      <c r="H47" s="488"/>
      <c r="I47" s="62"/>
      <c r="J47" s="62"/>
      <c r="K47" s="257"/>
      <c r="L47" s="257"/>
      <c r="M47" s="488"/>
      <c r="N47" s="444" t="s">
        <v>2648</v>
      </c>
      <c r="O47" s="444" t="s">
        <v>2649</v>
      </c>
      <c r="P47" s="565">
        <v>39</v>
      </c>
      <c r="Q47" s="565" t="s">
        <v>83</v>
      </c>
      <c r="R47" s="565" t="s">
        <v>165</v>
      </c>
      <c r="S47" s="565">
        <v>39.1</v>
      </c>
      <c r="T47" s="155" t="s">
        <v>2698</v>
      </c>
      <c r="U47" s="442" t="s">
        <v>2650</v>
      </c>
      <c r="V47" s="559" t="s">
        <v>2651</v>
      </c>
      <c r="W47" s="559" t="s">
        <v>2652</v>
      </c>
      <c r="X47" s="603" t="s">
        <v>15</v>
      </c>
      <c r="Y47" s="559" t="s">
        <v>85</v>
      </c>
      <c r="Z47" s="559" t="s">
        <v>2653</v>
      </c>
      <c r="AA47" s="442" t="s">
        <v>2654</v>
      </c>
      <c r="AB47" s="442" t="s">
        <v>2655</v>
      </c>
      <c r="AC47" s="442" t="s">
        <v>2656</v>
      </c>
      <c r="AD47" s="442" t="s">
        <v>2657</v>
      </c>
      <c r="AE47" s="442" t="s">
        <v>1562</v>
      </c>
      <c r="AF47" s="442">
        <v>0</v>
      </c>
      <c r="AG47" s="442">
        <v>0</v>
      </c>
      <c r="AH47" s="442">
        <v>0</v>
      </c>
      <c r="AI47" s="442" t="s">
        <v>1562</v>
      </c>
      <c r="AJ47" s="442" t="s">
        <v>2658</v>
      </c>
      <c r="AK47" s="442" t="s">
        <v>2659</v>
      </c>
      <c r="AL47" s="442" t="s">
        <v>2660</v>
      </c>
      <c r="AM47" s="442" t="s">
        <v>2661</v>
      </c>
      <c r="AN47" s="442">
        <v>0</v>
      </c>
      <c r="AO47" s="442">
        <v>0</v>
      </c>
      <c r="AP47" s="442">
        <v>0</v>
      </c>
      <c r="AQ47" s="442">
        <v>0</v>
      </c>
      <c r="AR47" s="442" t="s">
        <v>2662</v>
      </c>
      <c r="AS47" s="442" t="s">
        <v>2663</v>
      </c>
      <c r="AT47" s="442" t="s">
        <v>2664</v>
      </c>
      <c r="AU47" s="442" t="s">
        <v>210</v>
      </c>
      <c r="AV47" s="442" t="s">
        <v>210</v>
      </c>
      <c r="AW47" s="442">
        <v>0</v>
      </c>
      <c r="AX47" s="442">
        <v>0</v>
      </c>
      <c r="AY47" s="442">
        <v>0</v>
      </c>
      <c r="AZ47" s="442">
        <v>0</v>
      </c>
      <c r="BA47" s="442" t="s">
        <v>2665</v>
      </c>
      <c r="BB47" s="442" t="s">
        <v>2666</v>
      </c>
      <c r="BC47" s="442"/>
      <c r="BD47" s="442"/>
      <c r="BE47" s="442"/>
      <c r="BF47" s="442"/>
      <c r="BG47" s="442"/>
      <c r="BH47" s="442"/>
      <c r="BI47" s="442"/>
      <c r="BJ47" s="442"/>
      <c r="BK47" s="442"/>
      <c r="BL47" s="442"/>
      <c r="BM47" s="442"/>
      <c r="BN47" s="442"/>
      <c r="BO47" s="442" t="s">
        <v>2667</v>
      </c>
      <c r="BP47" s="442"/>
      <c r="BQ47" s="494"/>
      <c r="BR47" s="494"/>
      <c r="BS47" s="494"/>
      <c r="BT47" s="494"/>
      <c r="BU47" s="494"/>
      <c r="BV47" s="494"/>
      <c r="BW47" s="494"/>
      <c r="BX47" s="494"/>
      <c r="BY47" s="572"/>
      <c r="BZ47" s="572"/>
      <c r="CA47" s="572"/>
      <c r="CB47" s="572"/>
      <c r="CC47" s="572"/>
      <c r="CD47" s="572"/>
      <c r="CE47" s="572"/>
      <c r="CF47" s="572"/>
      <c r="CG47" s="572"/>
      <c r="CH47" s="572"/>
      <c r="CI47" s="572"/>
      <c r="CJ47" s="572"/>
      <c r="CK47" s="572"/>
      <c r="CL47" s="572"/>
      <c r="CM47" s="572"/>
      <c r="CN47" s="572"/>
      <c r="CO47" s="572"/>
      <c r="CP47" s="572"/>
      <c r="CQ47" s="572"/>
      <c r="CR47" s="572"/>
      <c r="CS47" s="572"/>
      <c r="CT47" s="572"/>
      <c r="CU47" s="442"/>
      <c r="CV47" s="558"/>
      <c r="CW47" s="413"/>
      <c r="CX47" s="195"/>
      <c r="CY47" s="195"/>
      <c r="CZ47" s="195"/>
      <c r="DA47" s="195"/>
      <c r="DB47" s="195"/>
      <c r="DC47" s="195"/>
      <c r="DD47" s="195"/>
      <c r="DE47" s="258"/>
      <c r="DF47" s="258"/>
      <c r="DG47" s="258"/>
      <c r="DH47" s="258"/>
      <c r="DI47" s="258"/>
      <c r="DJ47" s="258"/>
      <c r="DK47" s="258"/>
      <c r="DL47" s="258"/>
      <c r="DM47" s="258"/>
      <c r="DN47" s="258"/>
      <c r="DO47" s="258"/>
      <c r="DP47" s="258"/>
      <c r="DQ47" s="258"/>
      <c r="DR47" s="258"/>
      <c r="DS47" s="258"/>
      <c r="DT47" s="413"/>
      <c r="DU47" s="413"/>
      <c r="DV47" s="413"/>
      <c r="DW47" s="413"/>
      <c r="DX47" s="413"/>
      <c r="DY47" s="413"/>
      <c r="DZ47" s="413"/>
      <c r="EA47" s="413"/>
      <c r="EB47" s="413"/>
      <c r="EC47" s="413"/>
      <c r="ED47" s="413"/>
      <c r="EE47" s="413"/>
      <c r="EF47" s="413"/>
      <c r="EG47" s="413"/>
      <c r="EH47" s="413"/>
      <c r="EI47" s="413"/>
      <c r="EJ47" s="444" t="s">
        <v>2668</v>
      </c>
      <c r="EK47" s="444" t="s">
        <v>2669</v>
      </c>
      <c r="EL47" s="661" t="s">
        <v>2732</v>
      </c>
      <c r="EM47" s="661"/>
      <c r="EN47" s="661" t="s">
        <v>210</v>
      </c>
      <c r="EO47" s="661" t="s">
        <v>210</v>
      </c>
      <c r="EP47" s="444" t="s">
        <v>2670</v>
      </c>
      <c r="EQ47" s="444" t="s">
        <v>2671</v>
      </c>
      <c r="ER47" s="444"/>
      <c r="ES47" s="444"/>
      <c r="ET47" s="444" t="s">
        <v>2672</v>
      </c>
      <c r="EU47" s="444" t="s">
        <v>2673</v>
      </c>
      <c r="EV47" s="444"/>
      <c r="EW47" s="444"/>
      <c r="EX47" s="444" t="s">
        <v>2674</v>
      </c>
      <c r="EY47" s="444" t="s">
        <v>2675</v>
      </c>
    </row>
    <row r="48" spans="1:155" s="548" customFormat="1" ht="189" x14ac:dyDescent="0.25">
      <c r="A48" s="543"/>
      <c r="B48" s="232"/>
      <c r="C48" s="750"/>
      <c r="D48" s="750"/>
      <c r="E48" s="232"/>
      <c r="F48" s="544"/>
      <c r="G48" s="232"/>
      <c r="H48" s="232"/>
      <c r="I48" s="232"/>
      <c r="J48" s="232"/>
      <c r="K48" s="545"/>
      <c r="L48" s="545"/>
      <c r="M48" s="232"/>
      <c r="N48" s="444" t="s">
        <v>2589</v>
      </c>
      <c r="O48" s="444" t="s">
        <v>88</v>
      </c>
      <c r="P48" s="565"/>
      <c r="Q48" s="565"/>
      <c r="R48" s="565"/>
      <c r="S48" s="565"/>
      <c r="T48" s="622" t="s">
        <v>2688</v>
      </c>
      <c r="U48" s="609" t="s">
        <v>1667</v>
      </c>
      <c r="V48" s="36"/>
      <c r="W48" s="36"/>
      <c r="X48" s="36" t="s">
        <v>1737</v>
      </c>
      <c r="Y48" s="442">
        <v>0</v>
      </c>
      <c r="Z48" s="442">
        <v>0</v>
      </c>
      <c r="AA48" s="442">
        <v>0</v>
      </c>
      <c r="AB48" s="442">
        <v>0</v>
      </c>
      <c r="AC48" s="442"/>
      <c r="AD48" s="442"/>
      <c r="AE48" s="442"/>
      <c r="AF48" s="442"/>
      <c r="AG48" s="442"/>
      <c r="AH48" s="442"/>
      <c r="AI48" s="442"/>
      <c r="AJ48" s="442"/>
      <c r="AK48" s="442">
        <v>0</v>
      </c>
      <c r="AL48" s="442">
        <v>0</v>
      </c>
      <c r="AM48" s="442"/>
      <c r="AN48" s="442"/>
      <c r="AO48" s="442"/>
      <c r="AP48" s="442"/>
      <c r="AQ48" s="442"/>
      <c r="AR48" s="442"/>
      <c r="AS48" s="442"/>
      <c r="AT48" s="442"/>
      <c r="AU48" s="442">
        <v>0</v>
      </c>
      <c r="AV48" s="442">
        <v>0</v>
      </c>
      <c r="AW48" s="442"/>
      <c r="AX48" s="442"/>
      <c r="AY48" s="442"/>
      <c r="AZ48" s="442"/>
      <c r="BA48" s="442"/>
      <c r="BB48" s="442"/>
      <c r="BC48" s="442"/>
      <c r="BD48" s="442"/>
      <c r="BE48" s="442">
        <v>0</v>
      </c>
      <c r="BF48" s="442">
        <v>0</v>
      </c>
      <c r="BG48" s="442"/>
      <c r="BH48" s="442"/>
      <c r="BI48" s="442"/>
      <c r="BJ48" s="442"/>
      <c r="BK48" s="442"/>
      <c r="BL48" s="442"/>
      <c r="BM48" s="442"/>
      <c r="BN48" s="442"/>
      <c r="BO48" s="442" t="s">
        <v>2517</v>
      </c>
      <c r="BP48" s="573">
        <v>0</v>
      </c>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0"/>
      <c r="CN48" s="320"/>
      <c r="CO48" s="320"/>
      <c r="CP48" s="320"/>
      <c r="CQ48" s="320"/>
      <c r="CR48" s="320"/>
      <c r="CS48" s="320"/>
      <c r="CT48" s="320"/>
      <c r="CU48" s="573">
        <v>0</v>
      </c>
      <c r="CV48" s="77" t="s">
        <v>2194</v>
      </c>
      <c r="CW48" s="77" t="s">
        <v>1367</v>
      </c>
      <c r="CX48" s="574"/>
      <c r="CY48" s="574"/>
      <c r="CZ48" s="574"/>
      <c r="DA48" s="574"/>
      <c r="DB48" s="574"/>
      <c r="DC48" s="574"/>
      <c r="DD48" s="574"/>
      <c r="DE48" s="575"/>
      <c r="DF48" s="575"/>
      <c r="DG48" s="575"/>
      <c r="DH48" s="575"/>
      <c r="DI48" s="575"/>
      <c r="DJ48" s="575"/>
      <c r="DK48" s="575"/>
      <c r="DL48" s="575"/>
      <c r="DM48" s="575"/>
      <c r="DN48" s="575"/>
      <c r="DO48" s="575"/>
      <c r="DP48" s="575"/>
      <c r="DQ48" s="575"/>
      <c r="DR48" s="575"/>
      <c r="DS48" s="575"/>
      <c r="DT48" s="576"/>
      <c r="DU48" s="576"/>
      <c r="DV48" s="576"/>
      <c r="DW48" s="576"/>
      <c r="DX48" s="576"/>
      <c r="DY48" s="576"/>
      <c r="DZ48" s="576"/>
      <c r="EA48" s="576"/>
      <c r="EB48" s="576"/>
      <c r="EC48" s="576"/>
      <c r="ED48" s="576"/>
      <c r="EE48" s="576"/>
      <c r="EF48" s="576"/>
      <c r="EG48" s="576"/>
      <c r="EH48" s="576"/>
      <c r="EI48" s="576"/>
      <c r="EJ48" s="577" t="s">
        <v>2518</v>
      </c>
      <c r="EK48" s="559" t="s">
        <v>2519</v>
      </c>
      <c r="EL48" s="661" t="s">
        <v>2733</v>
      </c>
      <c r="EM48" s="661"/>
      <c r="EN48" s="661" t="s">
        <v>210</v>
      </c>
      <c r="EO48" s="661" t="s">
        <v>210</v>
      </c>
      <c r="EP48" s="623" t="s">
        <v>2700</v>
      </c>
      <c r="EQ48" s="559" t="s">
        <v>2521</v>
      </c>
      <c r="ER48" s="649"/>
      <c r="ES48" s="649"/>
      <c r="ET48" s="559" t="s">
        <v>2510</v>
      </c>
      <c r="EU48" s="577">
        <v>0</v>
      </c>
      <c r="EV48" s="577"/>
      <c r="EW48" s="577"/>
      <c r="EX48" s="559" t="s">
        <v>2510</v>
      </c>
      <c r="EY48" s="577">
        <v>0</v>
      </c>
    </row>
    <row r="49" spans="1:155" s="548" customFormat="1" ht="64.5" hidden="1" customHeight="1" x14ac:dyDescent="0.25">
      <c r="A49" s="543"/>
      <c r="B49" s="232"/>
      <c r="C49" s="750"/>
      <c r="D49" s="750"/>
      <c r="E49" s="232"/>
      <c r="F49" s="544"/>
      <c r="G49" s="232"/>
      <c r="H49" s="232"/>
      <c r="I49" s="232"/>
      <c r="J49" s="232"/>
      <c r="K49" s="545"/>
      <c r="L49" s="545"/>
      <c r="M49" s="232"/>
      <c r="N49" s="565"/>
      <c r="O49" s="565"/>
      <c r="P49" s="565"/>
      <c r="Q49" s="565"/>
      <c r="R49" s="565"/>
      <c r="S49" s="565"/>
      <c r="T49" s="565"/>
      <c r="U49" s="278" t="s">
        <v>2373</v>
      </c>
      <c r="V49" s="36"/>
      <c r="W49" s="36"/>
      <c r="X49" s="36" t="s">
        <v>1737</v>
      </c>
      <c r="Y49" s="442" t="s">
        <v>1351</v>
      </c>
      <c r="Z49" s="442" t="s">
        <v>1353</v>
      </c>
      <c r="AA49" s="442">
        <v>0</v>
      </c>
      <c r="AB49" s="444">
        <v>0</v>
      </c>
      <c r="AC49" s="444"/>
      <c r="AD49" s="444"/>
      <c r="AE49" s="444"/>
      <c r="AF49" s="444"/>
      <c r="AG49" s="444"/>
      <c r="AH49" s="444"/>
      <c r="AI49" s="444"/>
      <c r="AJ49" s="444"/>
      <c r="AK49" s="442">
        <v>0</v>
      </c>
      <c r="AL49" s="444">
        <v>0</v>
      </c>
      <c r="AM49" s="444"/>
      <c r="AN49" s="444"/>
      <c r="AO49" s="444"/>
      <c r="AP49" s="444"/>
      <c r="AQ49" s="444"/>
      <c r="AR49" s="444"/>
      <c r="AS49" s="444"/>
      <c r="AT49" s="444"/>
      <c r="AU49" s="442">
        <v>3</v>
      </c>
      <c r="AV49" s="444">
        <v>0</v>
      </c>
      <c r="AW49" s="444"/>
      <c r="AX49" s="444"/>
      <c r="AY49" s="444"/>
      <c r="AZ49" s="444"/>
      <c r="BA49" s="444"/>
      <c r="BB49" s="444"/>
      <c r="BC49" s="444"/>
      <c r="BD49" s="444"/>
      <c r="BE49" s="442">
        <v>2</v>
      </c>
      <c r="BF49" s="444">
        <v>0</v>
      </c>
      <c r="BG49" s="444"/>
      <c r="BH49" s="444"/>
      <c r="BI49" s="444"/>
      <c r="BJ49" s="444"/>
      <c r="BK49" s="444"/>
      <c r="BL49" s="444"/>
      <c r="BM49" s="444"/>
      <c r="BN49" s="444"/>
      <c r="BO49" s="444">
        <v>0</v>
      </c>
      <c r="BP49" s="444">
        <v>0</v>
      </c>
      <c r="BQ49" s="558"/>
      <c r="BR49" s="558"/>
      <c r="BS49" s="558"/>
      <c r="BT49" s="558"/>
      <c r="BU49" s="558"/>
      <c r="BV49" s="558"/>
      <c r="BW49" s="558"/>
      <c r="BX49" s="558"/>
      <c r="BY49" s="558"/>
      <c r="BZ49" s="558"/>
      <c r="CA49" s="558"/>
      <c r="CB49" s="558"/>
      <c r="CC49" s="558"/>
      <c r="CD49" s="558"/>
      <c r="CE49" s="558"/>
      <c r="CF49" s="558"/>
      <c r="CG49" s="558"/>
      <c r="CH49" s="558"/>
      <c r="CI49" s="558"/>
      <c r="CJ49" s="558"/>
      <c r="CK49" s="558"/>
      <c r="CL49" s="558"/>
      <c r="CM49" s="558"/>
      <c r="CN49" s="558"/>
      <c r="CO49" s="558"/>
      <c r="CP49" s="558"/>
      <c r="CQ49" s="558"/>
      <c r="CR49" s="558"/>
      <c r="CS49" s="558"/>
      <c r="CT49" s="558"/>
      <c r="CU49" s="444">
        <v>0</v>
      </c>
      <c r="CV49" s="558" t="s">
        <v>2194</v>
      </c>
      <c r="CW49" s="558" t="s">
        <v>1367</v>
      </c>
      <c r="CX49" s="195"/>
      <c r="CY49" s="195"/>
      <c r="CZ49" s="195"/>
      <c r="DA49" s="195"/>
      <c r="DB49" s="195"/>
      <c r="DC49" s="195"/>
      <c r="DD49" s="195"/>
      <c r="DE49" s="258"/>
      <c r="DF49" s="258"/>
      <c r="DG49" s="258"/>
      <c r="DH49" s="258"/>
      <c r="DI49" s="258"/>
      <c r="DJ49" s="258"/>
      <c r="DK49" s="258"/>
      <c r="DL49" s="258"/>
      <c r="DM49" s="258"/>
      <c r="DN49" s="258"/>
      <c r="DO49" s="258"/>
      <c r="DP49" s="258"/>
      <c r="DQ49" s="258"/>
      <c r="DR49" s="258"/>
      <c r="DS49" s="258"/>
      <c r="DT49" s="413"/>
      <c r="DU49" s="413"/>
      <c r="DV49" s="413"/>
      <c r="DW49" s="413"/>
      <c r="DX49" s="413"/>
      <c r="DY49" s="413"/>
      <c r="DZ49" s="413"/>
      <c r="EA49" s="413"/>
      <c r="EB49" s="413"/>
      <c r="EC49" s="413"/>
      <c r="ED49" s="413"/>
      <c r="EE49" s="413"/>
      <c r="EF49" s="413"/>
      <c r="EG49" s="413"/>
      <c r="EH49" s="413"/>
      <c r="EI49" s="413"/>
      <c r="EJ49" s="413"/>
      <c r="EK49" s="413"/>
      <c r="EL49" s="365"/>
      <c r="EM49" s="365"/>
      <c r="EN49" s="365"/>
      <c r="EO49" s="365"/>
      <c r="EP49" s="413"/>
      <c r="EQ49" s="413"/>
      <c r="ER49" s="413"/>
      <c r="ES49" s="413"/>
      <c r="ET49" s="413"/>
      <c r="EU49" s="413"/>
      <c r="EV49" s="413"/>
      <c r="EW49" s="413"/>
      <c r="EX49" s="444">
        <v>0</v>
      </c>
      <c r="EY49" s="413"/>
    </row>
    <row r="50" spans="1:155" s="9" customFormat="1" ht="77.25" hidden="1" customHeight="1" x14ac:dyDescent="0.25">
      <c r="A50" s="493"/>
      <c r="B50" s="488"/>
      <c r="C50" s="750"/>
      <c r="D50" s="750"/>
      <c r="E50" s="488"/>
      <c r="F50" s="487"/>
      <c r="G50" s="488"/>
      <c r="H50" s="488"/>
      <c r="I50" s="62"/>
      <c r="J50" s="62"/>
      <c r="K50" s="257"/>
      <c r="L50" s="257"/>
      <c r="M50" s="488"/>
      <c r="N50" s="444" t="s">
        <v>2307</v>
      </c>
      <c r="O50" s="494" t="s">
        <v>779</v>
      </c>
      <c r="P50" s="565"/>
      <c r="Q50" s="565"/>
      <c r="R50" s="565"/>
      <c r="S50" s="565"/>
      <c r="T50" s="578" t="s">
        <v>2688</v>
      </c>
      <c r="U50" s="278" t="s">
        <v>1355</v>
      </c>
      <c r="V50" s="564"/>
      <c r="W50" s="564"/>
      <c r="X50" s="559" t="s">
        <v>1737</v>
      </c>
      <c r="Y50" s="442" t="s">
        <v>1352</v>
      </c>
      <c r="Z50" s="442" t="s">
        <v>1356</v>
      </c>
      <c r="AA50" s="442">
        <v>0</v>
      </c>
      <c r="AB50" s="442">
        <v>0</v>
      </c>
      <c r="AC50" s="442"/>
      <c r="AD50" s="442"/>
      <c r="AE50" s="442"/>
      <c r="AF50" s="442"/>
      <c r="AG50" s="442"/>
      <c r="AH50" s="442"/>
      <c r="AI50" s="442"/>
      <c r="AJ50" s="442"/>
      <c r="AK50" s="442" t="s">
        <v>1357</v>
      </c>
      <c r="AL50" s="442">
        <v>0</v>
      </c>
      <c r="AM50" s="442"/>
      <c r="AN50" s="442"/>
      <c r="AO50" s="442"/>
      <c r="AP50" s="442"/>
      <c r="AQ50" s="442"/>
      <c r="AR50" s="442"/>
      <c r="AS50" s="442"/>
      <c r="AT50" s="442"/>
      <c r="AU50" s="442">
        <v>0</v>
      </c>
      <c r="AV50" s="442">
        <v>0</v>
      </c>
      <c r="AW50" s="442"/>
      <c r="AX50" s="442"/>
      <c r="AY50" s="442"/>
      <c r="AZ50" s="442"/>
      <c r="BA50" s="442"/>
      <c r="BB50" s="442"/>
      <c r="BC50" s="442"/>
      <c r="BD50" s="442"/>
      <c r="BE50" s="442" t="s">
        <v>1358</v>
      </c>
      <c r="BF50" s="442">
        <v>0</v>
      </c>
      <c r="BG50" s="442"/>
      <c r="BH50" s="442"/>
      <c r="BI50" s="442"/>
      <c r="BJ50" s="442"/>
      <c r="BK50" s="442"/>
      <c r="BL50" s="442"/>
      <c r="BM50" s="442"/>
      <c r="BN50" s="442"/>
      <c r="BO50" s="442" t="s">
        <v>210</v>
      </c>
      <c r="BP50" s="442" t="s">
        <v>210</v>
      </c>
      <c r="BQ50" s="442" t="s">
        <v>210</v>
      </c>
      <c r="BR50" s="442" t="s">
        <v>210</v>
      </c>
      <c r="BS50" s="442" t="s">
        <v>210</v>
      </c>
      <c r="BT50" s="442" t="s">
        <v>210</v>
      </c>
      <c r="BU50" s="442" t="s">
        <v>210</v>
      </c>
      <c r="BV50" s="442" t="s">
        <v>210</v>
      </c>
      <c r="BW50" s="442" t="s">
        <v>210</v>
      </c>
      <c r="BX50" s="442" t="s">
        <v>210</v>
      </c>
      <c r="BY50" s="442" t="s">
        <v>210</v>
      </c>
      <c r="BZ50" s="442" t="s">
        <v>210</v>
      </c>
      <c r="CA50" s="442" t="s">
        <v>210</v>
      </c>
      <c r="CB50" s="442" t="s">
        <v>210</v>
      </c>
      <c r="CC50" s="442" t="s">
        <v>210</v>
      </c>
      <c r="CD50" s="442" t="s">
        <v>210</v>
      </c>
      <c r="CE50" s="442" t="s">
        <v>210</v>
      </c>
      <c r="CF50" s="442" t="s">
        <v>210</v>
      </c>
      <c r="CG50" s="442" t="s">
        <v>210</v>
      </c>
      <c r="CH50" s="442" t="s">
        <v>210</v>
      </c>
      <c r="CI50" s="442" t="s">
        <v>210</v>
      </c>
      <c r="CJ50" s="442" t="s">
        <v>210</v>
      </c>
      <c r="CK50" s="442" t="s">
        <v>210</v>
      </c>
      <c r="CL50" s="442" t="s">
        <v>210</v>
      </c>
      <c r="CM50" s="442" t="s">
        <v>210</v>
      </c>
      <c r="CN50" s="442" t="s">
        <v>210</v>
      </c>
      <c r="CO50" s="442" t="s">
        <v>210</v>
      </c>
      <c r="CP50" s="442" t="s">
        <v>210</v>
      </c>
      <c r="CQ50" s="442" t="s">
        <v>210</v>
      </c>
      <c r="CR50" s="442" t="s">
        <v>210</v>
      </c>
      <c r="CS50" s="442" t="s">
        <v>210</v>
      </c>
      <c r="CT50" s="442" t="s">
        <v>210</v>
      </c>
      <c r="CU50" s="442" t="s">
        <v>210</v>
      </c>
      <c r="CV50" s="558" t="s">
        <v>2196</v>
      </c>
      <c r="CW50" s="558" t="s">
        <v>1367</v>
      </c>
      <c r="CX50" s="195"/>
      <c r="CY50" s="195"/>
      <c r="CZ50" s="195"/>
      <c r="DA50" s="195"/>
      <c r="DB50" s="195"/>
      <c r="DC50" s="195"/>
      <c r="DD50" s="195"/>
      <c r="DE50" s="258"/>
      <c r="DF50" s="258"/>
      <c r="DG50" s="258"/>
      <c r="DH50" s="258"/>
      <c r="DI50" s="258"/>
      <c r="DJ50" s="258"/>
      <c r="DK50" s="258"/>
      <c r="DL50" s="258"/>
      <c r="DM50" s="258"/>
      <c r="DN50" s="258"/>
      <c r="DO50" s="258"/>
      <c r="DP50" s="258"/>
      <c r="DQ50" s="258"/>
      <c r="DR50" s="258"/>
      <c r="DS50" s="258"/>
      <c r="DT50" s="413"/>
      <c r="DU50" s="413"/>
      <c r="DV50" s="413"/>
      <c r="DW50" s="413"/>
      <c r="DX50" s="413"/>
      <c r="DY50" s="413"/>
      <c r="DZ50" s="413"/>
      <c r="EA50" s="413"/>
      <c r="EB50" s="413"/>
      <c r="EC50" s="413"/>
      <c r="ED50" s="413"/>
      <c r="EE50" s="413"/>
      <c r="EF50" s="413"/>
      <c r="EG50" s="413"/>
      <c r="EH50" s="413"/>
      <c r="EI50" s="413"/>
      <c r="EJ50" s="592" t="s">
        <v>2604</v>
      </c>
      <c r="EK50" s="592" t="s">
        <v>2604</v>
      </c>
      <c r="EL50" s="663"/>
      <c r="EM50" s="663"/>
      <c r="EN50" s="663"/>
      <c r="EO50" s="663"/>
      <c r="EP50" s="592" t="s">
        <v>2604</v>
      </c>
      <c r="EQ50" s="592" t="s">
        <v>2604</v>
      </c>
      <c r="ER50" s="653"/>
      <c r="ES50" s="653"/>
      <c r="ET50" s="592" t="s">
        <v>2604</v>
      </c>
      <c r="EU50" s="592" t="s">
        <v>2604</v>
      </c>
      <c r="EV50" s="653"/>
      <c r="EW50" s="653"/>
      <c r="EX50" s="592" t="s">
        <v>2604</v>
      </c>
      <c r="EY50" s="592" t="s">
        <v>2604</v>
      </c>
    </row>
    <row r="51" spans="1:155" s="548" customFormat="1" ht="153.75" customHeight="1" x14ac:dyDescent="0.25">
      <c r="A51" s="543"/>
      <c r="B51" s="232"/>
      <c r="C51" s="750"/>
      <c r="D51" s="750"/>
      <c r="E51" s="232"/>
      <c r="F51" s="544"/>
      <c r="G51" s="232"/>
      <c r="H51" s="232"/>
      <c r="I51" s="232"/>
      <c r="J51" s="232"/>
      <c r="K51" s="545"/>
      <c r="L51" s="545"/>
      <c r="M51" s="232"/>
      <c r="N51" s="444" t="s">
        <v>2587</v>
      </c>
      <c r="O51" s="494" t="s">
        <v>2588</v>
      </c>
      <c r="P51" s="565"/>
      <c r="Q51" s="565"/>
      <c r="R51" s="565"/>
      <c r="S51" s="565"/>
      <c r="T51" s="622" t="s">
        <v>2699</v>
      </c>
      <c r="U51" s="624" t="s">
        <v>1971</v>
      </c>
      <c r="V51" s="558" t="s">
        <v>1717</v>
      </c>
      <c r="W51" s="558"/>
      <c r="X51" s="558" t="s">
        <v>15</v>
      </c>
      <c r="Y51" s="494" t="s">
        <v>2067</v>
      </c>
      <c r="Z51" s="494" t="s">
        <v>2147</v>
      </c>
      <c r="AA51" s="494" t="s">
        <v>1554</v>
      </c>
      <c r="AB51" s="494" t="s">
        <v>1555</v>
      </c>
      <c r="AC51" s="494" t="s">
        <v>2363</v>
      </c>
      <c r="AD51" s="494"/>
      <c r="AE51" s="494" t="s">
        <v>1844</v>
      </c>
      <c r="AF51" s="494" t="s">
        <v>1845</v>
      </c>
      <c r="AG51" s="494"/>
      <c r="AH51" s="494"/>
      <c r="AI51" s="494"/>
      <c r="AJ51" s="494"/>
      <c r="AK51" s="494" t="s">
        <v>2364</v>
      </c>
      <c r="AL51" s="494" t="s">
        <v>1557</v>
      </c>
      <c r="AM51" s="494"/>
      <c r="AN51" s="494"/>
      <c r="AO51" s="494"/>
      <c r="AP51" s="494"/>
      <c r="AQ51" s="494"/>
      <c r="AR51" s="494"/>
      <c r="AS51" s="494"/>
      <c r="AT51" s="494"/>
      <c r="AU51" s="494" t="s">
        <v>2365</v>
      </c>
      <c r="AV51" s="494" t="s">
        <v>1559</v>
      </c>
      <c r="AW51" s="494"/>
      <c r="AX51" s="494"/>
      <c r="AY51" s="494"/>
      <c r="AZ51" s="494"/>
      <c r="BA51" s="494"/>
      <c r="BB51" s="494"/>
      <c r="BC51" s="494"/>
      <c r="BD51" s="494"/>
      <c r="BE51" s="494" t="s">
        <v>2366</v>
      </c>
      <c r="BF51" s="494" t="s">
        <v>1561</v>
      </c>
      <c r="BG51" s="494"/>
      <c r="BH51" s="494"/>
      <c r="BI51" s="494"/>
      <c r="BJ51" s="494"/>
      <c r="BK51" s="494"/>
      <c r="BL51" s="494"/>
      <c r="BM51" s="494"/>
      <c r="BN51" s="494"/>
      <c r="BO51" s="494" t="s">
        <v>2070</v>
      </c>
      <c r="BP51" s="494" t="s">
        <v>2069</v>
      </c>
      <c r="BQ51" s="558"/>
      <c r="BR51" s="558"/>
      <c r="BS51" s="558"/>
      <c r="BT51" s="558"/>
      <c r="BU51" s="558"/>
      <c r="BV51" s="558"/>
      <c r="BW51" s="558"/>
      <c r="BX51" s="558" t="s">
        <v>305</v>
      </c>
      <c r="BY51" s="568"/>
      <c r="BZ51" s="568"/>
      <c r="CA51" s="568"/>
      <c r="CB51" s="568"/>
      <c r="CC51" s="568"/>
      <c r="CD51" s="568"/>
      <c r="CE51" s="568"/>
      <c r="CF51" s="568"/>
      <c r="CG51" s="568"/>
      <c r="CH51" s="568"/>
      <c r="CI51" s="568"/>
      <c r="CJ51" s="568"/>
      <c r="CK51" s="568"/>
      <c r="CL51" s="568"/>
      <c r="CM51" s="568"/>
      <c r="CN51" s="568"/>
      <c r="CO51" s="568"/>
      <c r="CP51" s="568"/>
      <c r="CQ51" s="568"/>
      <c r="CR51" s="568"/>
      <c r="CS51" s="568"/>
      <c r="CT51" s="568"/>
      <c r="CU51" s="494" t="s">
        <v>2148</v>
      </c>
      <c r="CV51" s="558" t="s">
        <v>2194</v>
      </c>
      <c r="CW51" s="413" t="s">
        <v>1367</v>
      </c>
      <c r="CX51" s="195"/>
      <c r="CY51" s="195"/>
      <c r="CZ51" s="195"/>
      <c r="DA51" s="195"/>
      <c r="DB51" s="195"/>
      <c r="DC51" s="195"/>
      <c r="DD51" s="195"/>
      <c r="DE51" s="258"/>
      <c r="DF51" s="258"/>
      <c r="DG51" s="258"/>
      <c r="DH51" s="258"/>
      <c r="DI51" s="258"/>
      <c r="DJ51" s="258"/>
      <c r="DK51" s="258"/>
      <c r="DL51" s="258"/>
      <c r="DM51" s="258"/>
      <c r="DN51" s="258"/>
      <c r="DO51" s="258"/>
      <c r="DP51" s="258"/>
      <c r="DQ51" s="258"/>
      <c r="DR51" s="258"/>
      <c r="DS51" s="258"/>
      <c r="DT51" s="413"/>
      <c r="DU51" s="413"/>
      <c r="DV51" s="413"/>
      <c r="DW51" s="413"/>
      <c r="DX51" s="413"/>
      <c r="DY51" s="413"/>
      <c r="DZ51" s="413"/>
      <c r="EA51" s="413"/>
      <c r="EB51" s="413"/>
      <c r="EC51" s="413"/>
      <c r="ED51" s="413"/>
      <c r="EE51" s="413"/>
      <c r="EF51" s="413"/>
      <c r="EG51" s="413"/>
      <c r="EH51" s="413"/>
      <c r="EI51" s="413"/>
      <c r="EJ51" s="577">
        <v>2</v>
      </c>
      <c r="EK51" s="559" t="s">
        <v>2508</v>
      </c>
      <c r="EL51" s="660" t="s">
        <v>2734</v>
      </c>
      <c r="EM51" s="660"/>
      <c r="EN51" s="660" t="s">
        <v>210</v>
      </c>
      <c r="EO51" s="660" t="s">
        <v>210</v>
      </c>
      <c r="EP51" s="633" t="s">
        <v>2710</v>
      </c>
      <c r="EQ51" s="559" t="s">
        <v>2509</v>
      </c>
      <c r="ER51" s="657"/>
      <c r="ES51" s="657"/>
      <c r="ET51" s="634" t="s">
        <v>2711</v>
      </c>
      <c r="EU51" s="577">
        <v>0</v>
      </c>
      <c r="EV51" s="658"/>
      <c r="EW51" s="658"/>
      <c r="EX51" s="634" t="s">
        <v>2711</v>
      </c>
      <c r="EY51" s="577">
        <v>0</v>
      </c>
    </row>
    <row r="52" spans="1:155" s="9" customFormat="1" ht="108.75" hidden="1" customHeight="1" x14ac:dyDescent="0.25">
      <c r="A52" s="493"/>
      <c r="B52" s="488"/>
      <c r="C52" s="750"/>
      <c r="D52" s="750"/>
      <c r="E52" s="488"/>
      <c r="F52" s="487"/>
      <c r="G52" s="488"/>
      <c r="H52" s="488"/>
      <c r="I52" s="62"/>
      <c r="J52" s="62"/>
      <c r="K52" s="257"/>
      <c r="L52" s="257"/>
      <c r="M52" s="488"/>
      <c r="N52" s="444" t="s">
        <v>2412</v>
      </c>
      <c r="O52" s="494" t="s">
        <v>95</v>
      </c>
      <c r="P52" s="553"/>
      <c r="Q52" s="557"/>
      <c r="R52" s="553"/>
      <c r="S52" s="557"/>
      <c r="T52" s="36" t="s">
        <v>2686</v>
      </c>
      <c r="U52" s="278" t="s">
        <v>1678</v>
      </c>
      <c r="V52" s="36"/>
      <c r="W52" s="36"/>
      <c r="X52" s="36" t="s">
        <v>1737</v>
      </c>
      <c r="Y52" s="442"/>
      <c r="Z52" s="442">
        <v>0</v>
      </c>
      <c r="AA52" s="442"/>
      <c r="AB52" s="444"/>
      <c r="AC52" s="444"/>
      <c r="AD52" s="444"/>
      <c r="AE52" s="444"/>
      <c r="AF52" s="444"/>
      <c r="AG52" s="444"/>
      <c r="AH52" s="444"/>
      <c r="AI52" s="444"/>
      <c r="AJ52" s="444"/>
      <c r="AK52" s="442"/>
      <c r="AL52" s="444"/>
      <c r="AM52" s="444"/>
      <c r="AN52" s="444"/>
      <c r="AO52" s="444"/>
      <c r="AP52" s="444"/>
      <c r="AQ52" s="444"/>
      <c r="AR52" s="444"/>
      <c r="AS52" s="444"/>
      <c r="AT52" s="444"/>
      <c r="AU52" s="442"/>
      <c r="AV52" s="444"/>
      <c r="AW52" s="444"/>
      <c r="AX52" s="444"/>
      <c r="AY52" s="444"/>
      <c r="AZ52" s="444"/>
      <c r="BA52" s="444"/>
      <c r="BB52" s="444"/>
      <c r="BC52" s="444"/>
      <c r="BD52" s="444"/>
      <c r="BE52" s="442"/>
      <c r="BF52" s="444"/>
      <c r="BG52" s="444"/>
      <c r="BH52" s="444"/>
      <c r="BI52" s="444"/>
      <c r="BJ52" s="444"/>
      <c r="BK52" s="444"/>
      <c r="BL52" s="444"/>
      <c r="BM52" s="444"/>
      <c r="BN52" s="444"/>
      <c r="BO52" s="494" t="s">
        <v>2677</v>
      </c>
      <c r="BP52" s="444" t="s">
        <v>2068</v>
      </c>
      <c r="BQ52" s="553"/>
      <c r="BR52" s="553"/>
      <c r="BS52" s="553"/>
      <c r="BT52" s="553"/>
      <c r="BU52" s="553"/>
      <c r="BV52" s="553"/>
      <c r="BW52" s="553"/>
      <c r="BX52" s="553"/>
      <c r="BY52" s="553"/>
      <c r="BZ52" s="553"/>
      <c r="CA52" s="553"/>
      <c r="CB52" s="553"/>
      <c r="CC52" s="553"/>
      <c r="CD52" s="553"/>
      <c r="CE52" s="553"/>
      <c r="CF52" s="553"/>
      <c r="CG52" s="553"/>
      <c r="CH52" s="553"/>
      <c r="CI52" s="553"/>
      <c r="CJ52" s="553"/>
      <c r="CK52" s="553"/>
      <c r="CL52" s="553"/>
      <c r="CM52" s="553"/>
      <c r="CN52" s="553"/>
      <c r="CO52" s="553"/>
      <c r="CP52" s="553"/>
      <c r="CQ52" s="553"/>
      <c r="CR52" s="553"/>
      <c r="CS52" s="553"/>
      <c r="CT52" s="444" t="s">
        <v>2416</v>
      </c>
      <c r="CU52" s="444" t="s">
        <v>2105</v>
      </c>
      <c r="CV52" s="553" t="s">
        <v>2194</v>
      </c>
      <c r="CW52" s="553" t="s">
        <v>1367</v>
      </c>
      <c r="CX52" s="195"/>
      <c r="CY52" s="195"/>
      <c r="CZ52" s="195"/>
      <c r="DA52" s="195"/>
      <c r="DB52" s="195"/>
      <c r="DC52" s="195"/>
      <c r="DD52" s="195"/>
      <c r="DE52" s="258"/>
      <c r="DF52" s="258"/>
      <c r="DG52" s="258"/>
      <c r="DH52" s="258"/>
      <c r="DI52" s="258"/>
      <c r="DJ52" s="258"/>
      <c r="DK52" s="258"/>
      <c r="DL52" s="258"/>
      <c r="DM52" s="258"/>
      <c r="DN52" s="258"/>
      <c r="DO52" s="258"/>
      <c r="DP52" s="258"/>
      <c r="DQ52" s="258"/>
      <c r="DR52" s="258"/>
      <c r="DS52" s="258"/>
      <c r="DT52" s="413"/>
      <c r="DU52" s="413"/>
      <c r="DV52" s="413"/>
      <c r="DW52" s="413"/>
      <c r="DX52" s="413"/>
      <c r="DY52" s="413"/>
      <c r="DZ52" s="413"/>
      <c r="EA52" s="413"/>
      <c r="EB52" s="413"/>
      <c r="EC52" s="413"/>
      <c r="ED52" s="413"/>
      <c r="EE52" s="413"/>
      <c r="EF52" s="413"/>
      <c r="EG52" s="413"/>
      <c r="EH52" s="413"/>
      <c r="EI52" s="413"/>
      <c r="EJ52" s="592" t="s">
        <v>2604</v>
      </c>
      <c r="EK52" s="592" t="s">
        <v>2604</v>
      </c>
      <c r="EL52" s="653"/>
      <c r="EM52" s="653"/>
      <c r="EN52" s="653"/>
      <c r="EO52" s="653"/>
      <c r="EP52" s="592" t="s">
        <v>2604</v>
      </c>
      <c r="EQ52" s="592" t="s">
        <v>2604</v>
      </c>
      <c r="ER52" s="653"/>
      <c r="ES52" s="653"/>
      <c r="ET52" s="592" t="s">
        <v>2604</v>
      </c>
      <c r="EU52" s="592" t="s">
        <v>2604</v>
      </c>
      <c r="EV52" s="653"/>
      <c r="EW52" s="653"/>
      <c r="EX52" s="592" t="s">
        <v>2604</v>
      </c>
      <c r="EY52" s="592" t="s">
        <v>2604</v>
      </c>
    </row>
    <row r="53" spans="1:155" s="9" customFormat="1" ht="51" customHeight="1" x14ac:dyDescent="0.25">
      <c r="A53" s="493"/>
      <c r="B53" s="488"/>
      <c r="C53" s="750"/>
      <c r="D53" s="750"/>
      <c r="E53" s="488"/>
      <c r="F53" s="487"/>
      <c r="G53" s="488"/>
      <c r="H53" s="488"/>
      <c r="I53" s="62"/>
      <c r="J53" s="62"/>
      <c r="K53" s="257"/>
      <c r="L53" s="257"/>
      <c r="M53" s="488"/>
      <c r="N53" s="726" t="s">
        <v>2412</v>
      </c>
      <c r="O53" s="673" t="s">
        <v>95</v>
      </c>
      <c r="P53" s="553"/>
      <c r="Q53" s="557"/>
      <c r="R53" s="553"/>
      <c r="S53" s="557"/>
      <c r="T53" s="590" t="s">
        <v>2686</v>
      </c>
      <c r="U53" s="442" t="s">
        <v>1709</v>
      </c>
      <c r="V53" s="36"/>
      <c r="W53" s="36"/>
      <c r="X53" s="36" t="s">
        <v>1737</v>
      </c>
      <c r="Y53" s="442"/>
      <c r="Z53" s="442">
        <v>0</v>
      </c>
      <c r="AA53" s="442"/>
      <c r="AB53" s="444"/>
      <c r="AC53" s="444"/>
      <c r="AD53" s="444"/>
      <c r="AE53" s="444"/>
      <c r="AF53" s="444"/>
      <c r="AG53" s="444"/>
      <c r="AH53" s="444"/>
      <c r="AI53" s="444"/>
      <c r="AJ53" s="444"/>
      <c r="AK53" s="442"/>
      <c r="AL53" s="444"/>
      <c r="AM53" s="444"/>
      <c r="AN53" s="444"/>
      <c r="AO53" s="444"/>
      <c r="AP53" s="444"/>
      <c r="AQ53" s="444"/>
      <c r="AR53" s="444"/>
      <c r="AS53" s="444"/>
      <c r="AT53" s="444"/>
      <c r="AU53" s="442"/>
      <c r="AV53" s="444"/>
      <c r="AW53" s="444"/>
      <c r="AX53" s="444"/>
      <c r="AY53" s="444"/>
      <c r="AZ53" s="444"/>
      <c r="BA53" s="444"/>
      <c r="BB53" s="444"/>
      <c r="BC53" s="444"/>
      <c r="BD53" s="444"/>
      <c r="BE53" s="442"/>
      <c r="BF53" s="444"/>
      <c r="BG53" s="444"/>
      <c r="BH53" s="444"/>
      <c r="BI53" s="444"/>
      <c r="BJ53" s="444"/>
      <c r="BK53" s="444"/>
      <c r="BL53" s="444"/>
      <c r="BM53" s="444"/>
      <c r="BN53" s="444"/>
      <c r="BO53" s="442" t="s">
        <v>2214</v>
      </c>
      <c r="BP53" s="444" t="s">
        <v>2068</v>
      </c>
      <c r="BQ53" s="553"/>
      <c r="BR53" s="553"/>
      <c r="BS53" s="553"/>
      <c r="BT53" s="553"/>
      <c r="BU53" s="553"/>
      <c r="BV53" s="553"/>
      <c r="BW53" s="553"/>
      <c r="BX53" s="553"/>
      <c r="BY53" s="553"/>
      <c r="BZ53" s="553"/>
      <c r="CA53" s="553"/>
      <c r="CB53" s="553"/>
      <c r="CC53" s="553"/>
      <c r="CD53" s="553"/>
      <c r="CE53" s="553"/>
      <c r="CF53" s="553"/>
      <c r="CG53" s="553"/>
      <c r="CH53" s="553"/>
      <c r="CI53" s="553"/>
      <c r="CJ53" s="553"/>
      <c r="CK53" s="553"/>
      <c r="CL53" s="553"/>
      <c r="CM53" s="553"/>
      <c r="CN53" s="553"/>
      <c r="CO53" s="553"/>
      <c r="CP53" s="553"/>
      <c r="CQ53" s="553"/>
      <c r="CR53" s="553"/>
      <c r="CS53" s="553"/>
      <c r="CT53" s="444" t="s">
        <v>2416</v>
      </c>
      <c r="CU53" s="444" t="s">
        <v>2105</v>
      </c>
      <c r="CV53" s="553" t="s">
        <v>2194</v>
      </c>
      <c r="CW53" s="553" t="s">
        <v>1367</v>
      </c>
      <c r="CX53" s="195"/>
      <c r="CY53" s="195"/>
      <c r="CZ53" s="195"/>
      <c r="DA53" s="195"/>
      <c r="DB53" s="195"/>
      <c r="DC53" s="195"/>
      <c r="DD53" s="195"/>
      <c r="DE53" s="258"/>
      <c r="DF53" s="258"/>
      <c r="DG53" s="258"/>
      <c r="DH53" s="258"/>
      <c r="DI53" s="258"/>
      <c r="DJ53" s="258"/>
      <c r="DK53" s="258"/>
      <c r="DL53" s="258"/>
      <c r="DM53" s="258"/>
      <c r="DN53" s="258"/>
      <c r="DO53" s="258"/>
      <c r="DP53" s="258"/>
      <c r="DQ53" s="258"/>
      <c r="DR53" s="258"/>
      <c r="DS53" s="258"/>
      <c r="DT53" s="413"/>
      <c r="DU53" s="413"/>
      <c r="DV53" s="413"/>
      <c r="DW53" s="413"/>
      <c r="DX53" s="413"/>
      <c r="DY53" s="413"/>
      <c r="DZ53" s="413"/>
      <c r="EA53" s="413"/>
      <c r="EB53" s="413"/>
      <c r="EC53" s="413"/>
      <c r="ED53" s="413"/>
      <c r="EE53" s="413"/>
      <c r="EF53" s="413"/>
      <c r="EG53" s="413"/>
      <c r="EH53" s="413"/>
      <c r="EI53" s="413"/>
      <c r="EJ53" s="442" t="s">
        <v>2523</v>
      </c>
      <c r="EK53" s="442" t="s">
        <v>2524</v>
      </c>
      <c r="EL53" s="661">
        <v>0</v>
      </c>
      <c r="EM53" s="661"/>
      <c r="EN53" s="661" t="s">
        <v>2736</v>
      </c>
      <c r="EO53" s="661" t="s">
        <v>2737</v>
      </c>
      <c r="EP53" s="442" t="s">
        <v>2525</v>
      </c>
      <c r="EQ53" s="442" t="s">
        <v>2526</v>
      </c>
      <c r="ER53" s="654"/>
      <c r="ES53" s="654"/>
      <c r="ET53" s="442" t="s">
        <v>2527</v>
      </c>
      <c r="EU53" s="442" t="s">
        <v>2528</v>
      </c>
      <c r="EV53" s="654"/>
      <c r="EW53" s="654"/>
      <c r="EX53" s="442" t="s">
        <v>2214</v>
      </c>
      <c r="EY53" s="442" t="s">
        <v>2522</v>
      </c>
    </row>
    <row r="54" spans="1:155" s="9" customFormat="1" ht="51" customHeight="1" x14ac:dyDescent="0.25">
      <c r="A54" s="640"/>
      <c r="B54" s="636"/>
      <c r="C54" s="750"/>
      <c r="D54" s="750"/>
      <c r="E54" s="636"/>
      <c r="F54" s="635"/>
      <c r="G54" s="636"/>
      <c r="H54" s="636"/>
      <c r="I54" s="62"/>
      <c r="J54" s="62"/>
      <c r="K54" s="257"/>
      <c r="L54" s="257"/>
      <c r="M54" s="636"/>
      <c r="N54" s="752"/>
      <c r="O54" s="735"/>
      <c r="P54" s="636"/>
      <c r="Q54" s="642"/>
      <c r="R54" s="636"/>
      <c r="S54" s="642"/>
      <c r="T54" s="590" t="s">
        <v>2712</v>
      </c>
      <c r="U54" s="639" t="s">
        <v>1678</v>
      </c>
      <c r="V54" s="36"/>
      <c r="W54" s="36"/>
      <c r="X54" s="36" t="s">
        <v>1737</v>
      </c>
      <c r="Y54" s="638"/>
      <c r="Z54" s="638">
        <v>0</v>
      </c>
      <c r="AA54" s="638"/>
      <c r="AB54" s="444"/>
      <c r="AC54" s="444"/>
      <c r="AD54" s="444"/>
      <c r="AE54" s="444"/>
      <c r="AF54" s="444"/>
      <c r="AG54" s="444"/>
      <c r="AH54" s="444"/>
      <c r="AI54" s="444"/>
      <c r="AJ54" s="444"/>
      <c r="AK54" s="638"/>
      <c r="AL54" s="444"/>
      <c r="AM54" s="444"/>
      <c r="AN54" s="444"/>
      <c r="AO54" s="444"/>
      <c r="AP54" s="444"/>
      <c r="AQ54" s="444"/>
      <c r="AR54" s="444"/>
      <c r="AS54" s="444"/>
      <c r="AT54" s="444"/>
      <c r="AU54" s="638"/>
      <c r="AV54" s="444"/>
      <c r="AW54" s="444"/>
      <c r="AX54" s="444"/>
      <c r="AY54" s="444"/>
      <c r="AZ54" s="444"/>
      <c r="BA54" s="444"/>
      <c r="BB54" s="444"/>
      <c r="BC54" s="444"/>
      <c r="BD54" s="444"/>
      <c r="BE54" s="638"/>
      <c r="BF54" s="444"/>
      <c r="BG54" s="444"/>
      <c r="BH54" s="444"/>
      <c r="BI54" s="444"/>
      <c r="BJ54" s="444"/>
      <c r="BK54" s="444"/>
      <c r="BL54" s="444"/>
      <c r="BM54" s="444"/>
      <c r="BN54" s="444"/>
      <c r="BO54" s="638">
        <v>1</v>
      </c>
      <c r="BP54" s="444"/>
      <c r="BQ54" s="636"/>
      <c r="BR54" s="636"/>
      <c r="BS54" s="636"/>
      <c r="BT54" s="636"/>
      <c r="BU54" s="636"/>
      <c r="BV54" s="636"/>
      <c r="BW54" s="636"/>
      <c r="BX54" s="636"/>
      <c r="BY54" s="636"/>
      <c r="BZ54" s="636"/>
      <c r="CA54" s="636"/>
      <c r="CB54" s="636"/>
      <c r="CC54" s="636"/>
      <c r="CD54" s="636"/>
      <c r="CE54" s="636"/>
      <c r="CF54" s="636"/>
      <c r="CG54" s="636"/>
      <c r="CH54" s="636"/>
      <c r="CI54" s="636"/>
      <c r="CJ54" s="636"/>
      <c r="CK54" s="636"/>
      <c r="CL54" s="636"/>
      <c r="CM54" s="636"/>
      <c r="CN54" s="636"/>
      <c r="CO54" s="636"/>
      <c r="CP54" s="636"/>
      <c r="CQ54" s="636"/>
      <c r="CR54" s="636"/>
      <c r="CS54" s="636"/>
      <c r="CT54" s="444"/>
      <c r="CU54" s="444"/>
      <c r="CV54" s="636"/>
      <c r="CW54" s="636"/>
      <c r="CX54" s="195"/>
      <c r="CY54" s="195"/>
      <c r="CZ54" s="195"/>
      <c r="DA54" s="195"/>
      <c r="DB54" s="195"/>
      <c r="DC54" s="195"/>
      <c r="DD54" s="195"/>
      <c r="DE54" s="258"/>
      <c r="DF54" s="258"/>
      <c r="DG54" s="258"/>
      <c r="DH54" s="258"/>
      <c r="DI54" s="258"/>
      <c r="DJ54" s="258"/>
      <c r="DK54" s="258"/>
      <c r="DL54" s="258"/>
      <c r="DM54" s="258"/>
      <c r="DN54" s="258"/>
      <c r="DO54" s="258"/>
      <c r="DP54" s="258"/>
      <c r="DQ54" s="258"/>
      <c r="DR54" s="258"/>
      <c r="DS54" s="258"/>
      <c r="DT54" s="413"/>
      <c r="DU54" s="413"/>
      <c r="DV54" s="413"/>
      <c r="DW54" s="413"/>
      <c r="DX54" s="413"/>
      <c r="DY54" s="413"/>
      <c r="DZ54" s="413"/>
      <c r="EA54" s="413"/>
      <c r="EB54" s="413"/>
      <c r="EC54" s="413"/>
      <c r="ED54" s="413"/>
      <c r="EE54" s="413"/>
      <c r="EF54" s="413"/>
      <c r="EG54" s="413"/>
      <c r="EH54" s="413"/>
      <c r="EI54" s="413"/>
      <c r="EJ54" s="638" t="s">
        <v>2523</v>
      </c>
      <c r="EK54" s="638" t="s">
        <v>2524</v>
      </c>
      <c r="EL54" s="661">
        <v>0</v>
      </c>
      <c r="EM54" s="661"/>
      <c r="EN54" s="661" t="s">
        <v>2736</v>
      </c>
      <c r="EO54" s="661" t="s">
        <v>2737</v>
      </c>
      <c r="EP54" s="638" t="s">
        <v>2525</v>
      </c>
      <c r="EQ54" s="638" t="s">
        <v>2526</v>
      </c>
      <c r="ER54" s="654"/>
      <c r="ES54" s="654"/>
      <c r="ET54" s="638" t="s">
        <v>2527</v>
      </c>
      <c r="EU54" s="638" t="s">
        <v>2528</v>
      </c>
      <c r="EV54" s="654"/>
      <c r="EW54" s="654"/>
      <c r="EX54" s="638" t="s">
        <v>2214</v>
      </c>
      <c r="EY54" s="638" t="s">
        <v>2522</v>
      </c>
    </row>
    <row r="55" spans="1:155" s="9" customFormat="1" ht="53.25" customHeight="1" x14ac:dyDescent="0.25">
      <c r="A55" s="493"/>
      <c r="B55" s="488"/>
      <c r="C55" s="750"/>
      <c r="D55" s="750"/>
      <c r="E55" s="488"/>
      <c r="F55" s="487"/>
      <c r="G55" s="488"/>
      <c r="H55" s="488"/>
      <c r="I55" s="62"/>
      <c r="J55" s="62"/>
      <c r="K55" s="257"/>
      <c r="L55" s="257"/>
      <c r="M55" s="488"/>
      <c r="N55" s="752"/>
      <c r="O55" s="736"/>
      <c r="P55" s="565"/>
      <c r="Q55" s="565"/>
      <c r="R55" s="565"/>
      <c r="S55" s="565"/>
      <c r="T55" s="36" t="s">
        <v>2686</v>
      </c>
      <c r="U55" s="629" t="s">
        <v>1708</v>
      </c>
      <c r="V55" s="555"/>
      <c r="W55" s="555"/>
      <c r="X55" s="555" t="s">
        <v>1737</v>
      </c>
      <c r="Y55" s="442"/>
      <c r="Z55" s="442">
        <v>0</v>
      </c>
      <c r="AA55" s="442"/>
      <c r="AB55" s="442"/>
      <c r="AC55" s="442"/>
      <c r="AD55" s="442"/>
      <c r="AE55" s="442"/>
      <c r="AF55" s="442"/>
      <c r="AG55" s="442"/>
      <c r="AH55" s="442"/>
      <c r="AI55" s="442"/>
      <c r="AJ55" s="442"/>
      <c r="AK55" s="442"/>
      <c r="AL55" s="442"/>
      <c r="AM55" s="442"/>
      <c r="AN55" s="442"/>
      <c r="AO55" s="442"/>
      <c r="AP55" s="442"/>
      <c r="AQ55" s="442"/>
      <c r="AR55" s="442"/>
      <c r="AS55" s="442"/>
      <c r="AT55" s="442"/>
      <c r="AU55" s="442"/>
      <c r="AV55" s="442"/>
      <c r="AW55" s="442"/>
      <c r="AX55" s="442"/>
      <c r="AY55" s="442"/>
      <c r="AZ55" s="442"/>
      <c r="BA55" s="442"/>
      <c r="BB55" s="442"/>
      <c r="BC55" s="442"/>
      <c r="BD55" s="442"/>
      <c r="BE55" s="442"/>
      <c r="BF55" s="442"/>
      <c r="BG55" s="442"/>
      <c r="BH55" s="442"/>
      <c r="BI55" s="442"/>
      <c r="BJ55" s="442"/>
      <c r="BK55" s="442"/>
      <c r="BL55" s="442"/>
      <c r="BM55" s="442"/>
      <c r="BN55" s="442"/>
      <c r="BO55" s="643" t="s">
        <v>2134</v>
      </c>
      <c r="BP55" s="442" t="s">
        <v>2135</v>
      </c>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4"/>
      <c r="CT55" s="494"/>
      <c r="CU55" s="494" t="s">
        <v>2136</v>
      </c>
      <c r="CV55" s="553" t="s">
        <v>2194</v>
      </c>
      <c r="CW55" s="553" t="s">
        <v>1367</v>
      </c>
      <c r="CX55" s="566"/>
      <c r="CY55" s="566"/>
      <c r="CZ55" s="566"/>
      <c r="DA55" s="566"/>
      <c r="DB55" s="566"/>
      <c r="DC55" s="566"/>
      <c r="DD55" s="566"/>
      <c r="DE55" s="567"/>
      <c r="DF55" s="567"/>
      <c r="DG55" s="567"/>
      <c r="DH55" s="567"/>
      <c r="DI55" s="567"/>
      <c r="DJ55" s="567"/>
      <c r="DK55" s="567"/>
      <c r="DL55" s="567"/>
      <c r="DM55" s="567"/>
      <c r="DN55" s="567"/>
      <c r="DO55" s="567"/>
      <c r="DP55" s="567"/>
      <c r="DQ55" s="567"/>
      <c r="DR55" s="567"/>
      <c r="DS55" s="567"/>
      <c r="DT55" s="568"/>
      <c r="DU55" s="568"/>
      <c r="DV55" s="568"/>
      <c r="DW55" s="568"/>
      <c r="DX55" s="568"/>
      <c r="DY55" s="568"/>
      <c r="DZ55" s="568"/>
      <c r="EA55" s="568"/>
      <c r="EB55" s="568"/>
      <c r="EC55" s="568"/>
      <c r="ED55" s="568"/>
      <c r="EE55" s="568"/>
      <c r="EF55" s="568"/>
      <c r="EG55" s="568"/>
      <c r="EH55" s="568"/>
      <c r="EI55" s="568"/>
      <c r="EJ55" s="442" t="s">
        <v>2530</v>
      </c>
      <c r="EK55" s="442" t="s">
        <v>2522</v>
      </c>
      <c r="EL55" s="662" t="s">
        <v>2738</v>
      </c>
      <c r="EM55" s="662"/>
      <c r="EN55" s="661" t="s">
        <v>2736</v>
      </c>
      <c r="EO55" s="661" t="s">
        <v>2737</v>
      </c>
      <c r="EP55" s="619" t="s">
        <v>2713</v>
      </c>
      <c r="EQ55" s="442" t="s">
        <v>2522</v>
      </c>
      <c r="ER55" s="656"/>
      <c r="ES55" s="656"/>
      <c r="ET55" s="619" t="s">
        <v>2711</v>
      </c>
      <c r="EU55" s="644" t="s">
        <v>2711</v>
      </c>
      <c r="EV55" s="655"/>
      <c r="EW55" s="655"/>
      <c r="EX55" s="644" t="s">
        <v>2711</v>
      </c>
      <c r="EY55" s="644" t="s">
        <v>2711</v>
      </c>
    </row>
    <row r="56" spans="1:155" s="9" customFormat="1" ht="64.5" hidden="1" customHeight="1" x14ac:dyDescent="0.25">
      <c r="A56" s="493"/>
      <c r="B56" s="488"/>
      <c r="C56" s="750"/>
      <c r="D56" s="750"/>
      <c r="E56" s="488"/>
      <c r="F56" s="487"/>
      <c r="G56" s="488"/>
      <c r="H56" s="488"/>
      <c r="I56" s="62"/>
      <c r="J56" s="62"/>
      <c r="K56" s="257"/>
      <c r="L56" s="257"/>
      <c r="M56" s="488"/>
      <c r="N56" s="727"/>
      <c r="O56" s="494" t="s">
        <v>1048</v>
      </c>
      <c r="P56" s="565"/>
      <c r="Q56" s="565"/>
      <c r="R56" s="565"/>
      <c r="S56" s="565"/>
      <c r="T56" s="590" t="s">
        <v>2686</v>
      </c>
      <c r="U56" s="316" t="s">
        <v>1049</v>
      </c>
      <c r="V56" s="553" t="s">
        <v>1721</v>
      </c>
      <c r="W56" s="553"/>
      <c r="X56" s="553" t="s">
        <v>15</v>
      </c>
      <c r="Y56" s="553">
        <v>0</v>
      </c>
      <c r="Z56" s="553" t="s">
        <v>1413</v>
      </c>
      <c r="AA56" s="553" t="s">
        <v>1341</v>
      </c>
      <c r="AB56" s="553" t="s">
        <v>1341</v>
      </c>
      <c r="AC56" s="553" t="s">
        <v>1849</v>
      </c>
      <c r="AD56" s="467"/>
      <c r="AE56" s="553" t="s">
        <v>1849</v>
      </c>
      <c r="AF56" s="553"/>
      <c r="AG56" s="553"/>
      <c r="AH56" s="553"/>
      <c r="AI56" s="553"/>
      <c r="AJ56" s="553"/>
      <c r="AK56" s="553" t="s">
        <v>1341</v>
      </c>
      <c r="AL56" s="553" t="s">
        <v>1341</v>
      </c>
      <c r="AM56" s="553"/>
      <c r="AN56" s="553"/>
      <c r="AO56" s="553"/>
      <c r="AP56" s="553"/>
      <c r="AQ56" s="553"/>
      <c r="AR56" s="553"/>
      <c r="AS56" s="553"/>
      <c r="AT56" s="553"/>
      <c r="AU56" s="553" t="s">
        <v>1341</v>
      </c>
      <c r="AV56" s="553" t="s">
        <v>1341</v>
      </c>
      <c r="AW56" s="553"/>
      <c r="AX56" s="553"/>
      <c r="AY56" s="553"/>
      <c r="AZ56" s="553"/>
      <c r="BA56" s="553"/>
      <c r="BB56" s="553"/>
      <c r="BC56" s="553"/>
      <c r="BD56" s="553"/>
      <c r="BE56" s="553" t="s">
        <v>2417</v>
      </c>
      <c r="BF56" s="553" t="s">
        <v>1341</v>
      </c>
      <c r="BG56" s="553"/>
      <c r="BH56" s="553"/>
      <c r="BI56" s="553"/>
      <c r="BJ56" s="553"/>
      <c r="BK56" s="553"/>
      <c r="BL56" s="553"/>
      <c r="BM56" s="553"/>
      <c r="BN56" s="553"/>
      <c r="BO56" s="494" t="s">
        <v>2676</v>
      </c>
      <c r="BP56" s="494" t="s">
        <v>2310</v>
      </c>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c r="CN56" s="494"/>
      <c r="CO56" s="494"/>
      <c r="CP56" s="494"/>
      <c r="CQ56" s="494"/>
      <c r="CR56" s="494"/>
      <c r="CS56" s="494"/>
      <c r="CT56" s="494"/>
      <c r="CU56" s="494" t="s">
        <v>2311</v>
      </c>
      <c r="CV56" s="553" t="s">
        <v>2194</v>
      </c>
      <c r="CW56" s="553" t="s">
        <v>1367</v>
      </c>
      <c r="CX56" s="195"/>
      <c r="CY56" s="195"/>
      <c r="CZ56" s="195"/>
      <c r="DA56" s="195"/>
      <c r="DB56" s="195"/>
      <c r="DC56" s="195"/>
      <c r="DD56" s="195"/>
      <c r="DE56" s="258"/>
      <c r="DF56" s="258"/>
      <c r="DG56" s="258"/>
      <c r="DH56" s="258"/>
      <c r="DI56" s="258"/>
      <c r="DJ56" s="258"/>
      <c r="DK56" s="258"/>
      <c r="DL56" s="258"/>
      <c r="DM56" s="258"/>
      <c r="DN56" s="258"/>
      <c r="DO56" s="258"/>
      <c r="DP56" s="258"/>
      <c r="DQ56" s="258"/>
      <c r="DR56" s="258"/>
      <c r="DS56" s="258"/>
      <c r="DT56" s="413"/>
      <c r="DU56" s="413"/>
      <c r="DV56" s="413"/>
      <c r="DW56" s="413"/>
      <c r="DX56" s="413"/>
      <c r="DY56" s="413"/>
      <c r="DZ56" s="413"/>
      <c r="EA56" s="413"/>
      <c r="EB56" s="413"/>
      <c r="EC56" s="413"/>
      <c r="ED56" s="413"/>
      <c r="EE56" s="413"/>
      <c r="EF56" s="413"/>
      <c r="EG56" s="413"/>
      <c r="EH56" s="413"/>
      <c r="EI56" s="413"/>
      <c r="EJ56" s="592" t="s">
        <v>2604</v>
      </c>
      <c r="EK56" s="592" t="s">
        <v>2604</v>
      </c>
      <c r="EL56" s="653"/>
      <c r="EM56" s="653"/>
      <c r="EN56" s="653"/>
      <c r="EO56" s="653"/>
      <c r="EP56" s="592" t="s">
        <v>2604</v>
      </c>
      <c r="EQ56" s="592" t="s">
        <v>2604</v>
      </c>
      <c r="ER56" s="653"/>
      <c r="ES56" s="653"/>
      <c r="ET56" s="592" t="s">
        <v>2604</v>
      </c>
      <c r="EU56" s="592" t="s">
        <v>2604</v>
      </c>
      <c r="EV56" s="653"/>
      <c r="EW56" s="653"/>
      <c r="EX56" s="592" t="s">
        <v>2604</v>
      </c>
      <c r="EY56" s="592" t="s">
        <v>2604</v>
      </c>
    </row>
    <row r="57" spans="1:155" s="9" customFormat="1" ht="236.25" x14ac:dyDescent="0.25">
      <c r="A57" s="493"/>
      <c r="B57" s="488"/>
      <c r="C57" s="750"/>
      <c r="D57" s="750"/>
      <c r="E57" s="488"/>
      <c r="F57" s="487"/>
      <c r="G57" s="488"/>
      <c r="H57" s="488"/>
      <c r="I57" s="62"/>
      <c r="J57" s="62"/>
      <c r="K57" s="257"/>
      <c r="L57" s="257"/>
      <c r="M57" s="488"/>
      <c r="N57" s="732" t="s">
        <v>2223</v>
      </c>
      <c r="O57" s="604" t="s">
        <v>984</v>
      </c>
      <c r="P57" s="524" t="s">
        <v>762</v>
      </c>
      <c r="Q57" s="524" t="s">
        <v>2435</v>
      </c>
      <c r="R57" s="524"/>
      <c r="S57" s="524" t="s">
        <v>1252</v>
      </c>
      <c r="T57" s="579" t="s">
        <v>2685</v>
      </c>
      <c r="U57" s="646" t="s">
        <v>2608</v>
      </c>
      <c r="V57" s="524" t="s">
        <v>764</v>
      </c>
      <c r="W57" s="251"/>
      <c r="X57" s="524" t="s">
        <v>15</v>
      </c>
      <c r="Y57" s="441">
        <v>2</v>
      </c>
      <c r="Z57" s="441" t="s">
        <v>2277</v>
      </c>
      <c r="AA57" s="441" t="s">
        <v>1341</v>
      </c>
      <c r="AB57" s="441" t="s">
        <v>743</v>
      </c>
      <c r="AC57" s="441" t="s">
        <v>1857</v>
      </c>
      <c r="AD57" s="319"/>
      <c r="AE57" s="319"/>
      <c r="AF57" s="319"/>
      <c r="AG57" s="441"/>
      <c r="AH57" s="441"/>
      <c r="AI57" s="441"/>
      <c r="AJ57" s="441"/>
      <c r="AK57" s="441" t="s">
        <v>1341</v>
      </c>
      <c r="AL57" s="441" t="s">
        <v>744</v>
      </c>
      <c r="AM57" s="441"/>
      <c r="AN57" s="441"/>
      <c r="AO57" s="441"/>
      <c r="AP57" s="441"/>
      <c r="AQ57" s="441"/>
      <c r="AR57" s="441"/>
      <c r="AS57" s="441"/>
      <c r="AT57" s="441"/>
      <c r="AU57" s="441" t="s">
        <v>973</v>
      </c>
      <c r="AV57" s="441" t="s">
        <v>745</v>
      </c>
      <c r="AW57" s="441"/>
      <c r="AX57" s="441"/>
      <c r="AY57" s="441"/>
      <c r="AZ57" s="441"/>
      <c r="BA57" s="441"/>
      <c r="BB57" s="441"/>
      <c r="BC57" s="441"/>
      <c r="BD57" s="441"/>
      <c r="BE57" s="441" t="s">
        <v>974</v>
      </c>
      <c r="BF57" s="441" t="s">
        <v>746</v>
      </c>
      <c r="BG57" s="441"/>
      <c r="BH57" s="441"/>
      <c r="BI57" s="441"/>
      <c r="BJ57" s="441"/>
      <c r="BK57" s="441"/>
      <c r="BL57" s="441"/>
      <c r="BM57" s="441"/>
      <c r="BN57" s="441"/>
      <c r="BO57" s="637" t="s">
        <v>2714</v>
      </c>
      <c r="BP57" s="441" t="s">
        <v>2279</v>
      </c>
      <c r="BQ57" s="524"/>
      <c r="BR57" s="524"/>
      <c r="BS57" s="524"/>
      <c r="BT57" s="524"/>
      <c r="BU57" s="524"/>
      <c r="BV57" s="524"/>
      <c r="BW57" s="524"/>
      <c r="BX57" s="524"/>
      <c r="BY57" s="524"/>
      <c r="BZ57" s="524"/>
      <c r="CA57" s="524"/>
      <c r="CB57" s="524"/>
      <c r="CC57" s="524"/>
      <c r="CD57" s="524"/>
      <c r="CE57" s="524"/>
      <c r="CF57" s="524"/>
      <c r="CG57" s="524"/>
      <c r="CH57" s="524" t="s">
        <v>750</v>
      </c>
      <c r="CI57" s="524" t="s">
        <v>747</v>
      </c>
      <c r="CJ57" s="524" t="s">
        <v>760</v>
      </c>
      <c r="CK57" s="524"/>
      <c r="CL57" s="524" t="s">
        <v>731</v>
      </c>
      <c r="CM57" s="524" t="s">
        <v>180</v>
      </c>
      <c r="CN57" s="524" t="s">
        <v>269</v>
      </c>
      <c r="CO57" s="524"/>
      <c r="CP57" s="524"/>
      <c r="CQ57" s="524"/>
      <c r="CR57" s="524"/>
      <c r="CS57" s="524"/>
      <c r="CT57" s="524"/>
      <c r="CU57" s="441" t="s">
        <v>2280</v>
      </c>
      <c r="CV57" s="524" t="s">
        <v>2248</v>
      </c>
      <c r="CW57" s="524" t="s">
        <v>1367</v>
      </c>
      <c r="CX57" s="520"/>
      <c r="CY57" s="520"/>
      <c r="CZ57" s="520"/>
      <c r="DA57" s="520"/>
      <c r="DB57" s="520"/>
      <c r="DC57" s="520"/>
      <c r="DD57" s="520"/>
      <c r="DE57" s="203"/>
      <c r="DF57" s="203"/>
      <c r="DG57" s="537"/>
      <c r="DH57" s="537"/>
      <c r="DI57" s="537"/>
      <c r="DJ57" s="537"/>
      <c r="DK57" s="537"/>
      <c r="DL57" s="537"/>
      <c r="DM57" s="537"/>
      <c r="DN57" s="537"/>
      <c r="DO57" s="537"/>
      <c r="DP57" s="537"/>
      <c r="DQ57" s="537"/>
      <c r="DR57" s="537"/>
      <c r="DS57" s="537"/>
      <c r="DT57" s="521"/>
      <c r="DU57" s="521"/>
      <c r="DV57" s="521"/>
      <c r="DW57" s="521"/>
      <c r="DX57" s="521"/>
      <c r="DY57" s="521"/>
      <c r="DZ57" s="521"/>
      <c r="EA57" s="521"/>
      <c r="EB57" s="521"/>
      <c r="EC57" s="521"/>
      <c r="ED57" s="521"/>
      <c r="EE57" s="521"/>
      <c r="EF57" s="521"/>
      <c r="EG57" s="521"/>
      <c r="EH57" s="521"/>
      <c r="EI57" s="521"/>
      <c r="EJ57" s="448" t="s">
        <v>979</v>
      </c>
      <c r="EK57" s="534" t="s">
        <v>2609</v>
      </c>
      <c r="EL57" s="339" t="s">
        <v>2726</v>
      </c>
      <c r="EM57" s="365"/>
      <c r="EN57" s="661" t="s">
        <v>2727</v>
      </c>
      <c r="EO57" s="661" t="s">
        <v>2728</v>
      </c>
      <c r="EP57" s="448" t="s">
        <v>2716</v>
      </c>
      <c r="EQ57" s="534" t="s">
        <v>2610</v>
      </c>
      <c r="ER57" s="534"/>
      <c r="ES57" s="534"/>
      <c r="ET57" s="448" t="s">
        <v>2718</v>
      </c>
      <c r="EU57" s="534" t="s">
        <v>2610</v>
      </c>
      <c r="EV57" s="534"/>
      <c r="EW57" s="534"/>
      <c r="EX57" s="646" t="s">
        <v>2717</v>
      </c>
      <c r="EY57" s="448" t="s">
        <v>2611</v>
      </c>
    </row>
    <row r="58" spans="1:155" s="9" customFormat="1" ht="65.25" hidden="1" customHeight="1" x14ac:dyDescent="0.25">
      <c r="A58" s="493"/>
      <c r="B58" s="488"/>
      <c r="C58" s="750"/>
      <c r="D58" s="750"/>
      <c r="E58" s="488"/>
      <c r="F58" s="487"/>
      <c r="G58" s="488"/>
      <c r="H58" s="488"/>
      <c r="I58" s="62"/>
      <c r="J58" s="62"/>
      <c r="K58" s="257"/>
      <c r="L58" s="257"/>
      <c r="M58" s="488"/>
      <c r="N58" s="733"/>
      <c r="O58" s="604" t="s">
        <v>984</v>
      </c>
      <c r="P58" s="533"/>
      <c r="Q58" s="533"/>
      <c r="R58" s="533"/>
      <c r="S58" s="533"/>
      <c r="T58" s="579" t="s">
        <v>2685</v>
      </c>
      <c r="U58" s="441" t="s">
        <v>2612</v>
      </c>
      <c r="V58" s="524"/>
      <c r="W58" s="524"/>
      <c r="X58" s="524" t="s">
        <v>177</v>
      </c>
      <c r="Y58" s="441">
        <v>0</v>
      </c>
      <c r="Z58" s="441">
        <v>1</v>
      </c>
      <c r="AA58" s="441"/>
      <c r="AB58" s="441"/>
      <c r="AC58" s="441"/>
      <c r="AD58" s="319"/>
      <c r="AE58" s="319"/>
      <c r="AF58" s="319"/>
      <c r="AG58" s="441"/>
      <c r="AH58" s="441"/>
      <c r="AI58" s="441"/>
      <c r="AJ58" s="441"/>
      <c r="AK58" s="441"/>
      <c r="AL58" s="441"/>
      <c r="AM58" s="441"/>
      <c r="AN58" s="441"/>
      <c r="AO58" s="441"/>
      <c r="AP58" s="441"/>
      <c r="AQ58" s="441"/>
      <c r="AR58" s="441"/>
      <c r="AS58" s="441"/>
      <c r="AT58" s="441"/>
      <c r="AU58" s="441"/>
      <c r="AV58" s="441"/>
      <c r="AW58" s="441"/>
      <c r="AX58" s="441"/>
      <c r="AY58" s="441"/>
      <c r="AZ58" s="441"/>
      <c r="BA58" s="441"/>
      <c r="BB58" s="441"/>
      <c r="BC58" s="441"/>
      <c r="BD58" s="441"/>
      <c r="BE58" s="441"/>
      <c r="BF58" s="441"/>
      <c r="BG58" s="441"/>
      <c r="BH58" s="441"/>
      <c r="BI58" s="441"/>
      <c r="BJ58" s="441"/>
      <c r="BK58" s="441"/>
      <c r="BL58" s="441"/>
      <c r="BM58" s="441"/>
      <c r="BN58" s="441"/>
      <c r="BO58" s="441" t="s">
        <v>2613</v>
      </c>
      <c r="BP58" s="441" t="s">
        <v>2249</v>
      </c>
      <c r="BQ58" s="524"/>
      <c r="BR58" s="524"/>
      <c r="BS58" s="524"/>
      <c r="BT58" s="524"/>
      <c r="BU58" s="524"/>
      <c r="BV58" s="524"/>
      <c r="BW58" s="524"/>
      <c r="BX58" s="524"/>
      <c r="BY58" s="524"/>
      <c r="BZ58" s="524"/>
      <c r="CA58" s="524"/>
      <c r="CB58" s="524"/>
      <c r="CC58" s="524"/>
      <c r="CD58" s="524"/>
      <c r="CE58" s="524"/>
      <c r="CF58" s="524"/>
      <c r="CG58" s="524"/>
      <c r="CH58" s="524"/>
      <c r="CI58" s="524"/>
      <c r="CJ58" s="524"/>
      <c r="CK58" s="524"/>
      <c r="CL58" s="524"/>
      <c r="CM58" s="524"/>
      <c r="CN58" s="524"/>
      <c r="CO58" s="524"/>
      <c r="CP58" s="524"/>
      <c r="CQ58" s="524"/>
      <c r="CR58" s="524"/>
      <c r="CS58" s="524"/>
      <c r="CT58" s="524"/>
      <c r="CU58" s="524" t="s">
        <v>2249</v>
      </c>
      <c r="CV58" s="524" t="s">
        <v>2248</v>
      </c>
      <c r="CW58" s="524"/>
      <c r="CX58" s="520"/>
      <c r="CY58" s="520"/>
      <c r="CZ58" s="520"/>
      <c r="DA58" s="520"/>
      <c r="DB58" s="520"/>
      <c r="DC58" s="520"/>
      <c r="DD58" s="520"/>
      <c r="DE58" s="203"/>
      <c r="DF58" s="203"/>
      <c r="DG58" s="537"/>
      <c r="DH58" s="537"/>
      <c r="DI58" s="537"/>
      <c r="DJ58" s="537"/>
      <c r="DK58" s="537"/>
      <c r="DL58" s="537"/>
      <c r="DM58" s="537"/>
      <c r="DN58" s="537"/>
      <c r="DO58" s="537"/>
      <c r="DP58" s="537"/>
      <c r="DQ58" s="537"/>
      <c r="DR58" s="537"/>
      <c r="DS58" s="537"/>
      <c r="DT58" s="521"/>
      <c r="DU58" s="521"/>
      <c r="DV58" s="521"/>
      <c r="DW58" s="521"/>
      <c r="DX58" s="521"/>
      <c r="DY58" s="521"/>
      <c r="DZ58" s="521"/>
      <c r="EA58" s="521"/>
      <c r="EB58" s="521"/>
      <c r="EC58" s="521"/>
      <c r="ED58" s="521"/>
      <c r="EE58" s="521"/>
      <c r="EF58" s="521"/>
      <c r="EG58" s="521"/>
      <c r="EH58" s="521"/>
      <c r="EI58" s="521"/>
      <c r="EJ58" s="448" t="s">
        <v>2614</v>
      </c>
      <c r="EK58" s="448" t="s">
        <v>2615</v>
      </c>
      <c r="EL58" s="448"/>
      <c r="EM58" s="448"/>
      <c r="EN58" s="448"/>
      <c r="EO58" s="448"/>
      <c r="EP58" s="448" t="s">
        <v>2616</v>
      </c>
      <c r="EQ58" s="534" t="s">
        <v>2617</v>
      </c>
      <c r="ER58" s="534"/>
      <c r="ES58" s="534"/>
      <c r="ET58" s="448" t="s">
        <v>2618</v>
      </c>
      <c r="EU58" s="448" t="s">
        <v>2615</v>
      </c>
      <c r="EV58" s="448"/>
      <c r="EW58" s="448"/>
      <c r="EX58" s="441" t="s">
        <v>2619</v>
      </c>
      <c r="EY58" s="534" t="s">
        <v>2619</v>
      </c>
    </row>
    <row r="59" spans="1:155" s="9" customFormat="1" ht="79.5" hidden="1" customHeight="1" x14ac:dyDescent="0.25">
      <c r="A59" s="493"/>
      <c r="B59" s="488"/>
      <c r="C59" s="750"/>
      <c r="D59" s="750"/>
      <c r="E59" s="488"/>
      <c r="F59" s="487"/>
      <c r="G59" s="488"/>
      <c r="H59" s="488"/>
      <c r="I59" s="62"/>
      <c r="J59" s="62"/>
      <c r="K59" s="257"/>
      <c r="L59" s="257"/>
      <c r="M59" s="488"/>
      <c r="N59" s="733"/>
      <c r="O59" s="717" t="s">
        <v>1890</v>
      </c>
      <c r="P59" s="524"/>
      <c r="Q59" s="524" t="s">
        <v>2436</v>
      </c>
      <c r="R59" s="524"/>
      <c r="S59" s="524" t="s">
        <v>1515</v>
      </c>
      <c r="T59" s="579" t="s">
        <v>2687</v>
      </c>
      <c r="U59" s="441" t="s">
        <v>2620</v>
      </c>
      <c r="V59" s="524" t="s">
        <v>1727</v>
      </c>
      <c r="W59" s="524"/>
      <c r="X59" s="524" t="s">
        <v>15</v>
      </c>
      <c r="Y59" s="441">
        <v>14</v>
      </c>
      <c r="Z59" s="441">
        <v>2</v>
      </c>
      <c r="AA59" s="441">
        <v>100</v>
      </c>
      <c r="AB59" s="441" t="s">
        <v>1736</v>
      </c>
      <c r="AC59" s="441" t="s">
        <v>2437</v>
      </c>
      <c r="AD59" s="441"/>
      <c r="AE59" s="441"/>
      <c r="AF59" s="441"/>
      <c r="AG59" s="441"/>
      <c r="AH59" s="441"/>
      <c r="AI59" s="441"/>
      <c r="AJ59" s="441"/>
      <c r="AK59" s="441">
        <v>100</v>
      </c>
      <c r="AL59" s="441" t="s">
        <v>1736</v>
      </c>
      <c r="AM59" s="441"/>
      <c r="AN59" s="441"/>
      <c r="AO59" s="441"/>
      <c r="AP59" s="441"/>
      <c r="AQ59" s="441"/>
      <c r="AR59" s="441"/>
      <c r="AS59" s="441"/>
      <c r="AT59" s="441"/>
      <c r="AU59" s="441">
        <v>100</v>
      </c>
      <c r="AV59" s="441" t="s">
        <v>1736</v>
      </c>
      <c r="AW59" s="441"/>
      <c r="AX59" s="441"/>
      <c r="AY59" s="441"/>
      <c r="AZ59" s="441"/>
      <c r="BA59" s="441"/>
      <c r="BB59" s="441"/>
      <c r="BC59" s="441"/>
      <c r="BD59" s="441"/>
      <c r="BE59" s="441">
        <v>100</v>
      </c>
      <c r="BF59" s="441" t="s">
        <v>1736</v>
      </c>
      <c r="BG59" s="441"/>
      <c r="BH59" s="441"/>
      <c r="BI59" s="441"/>
      <c r="BJ59" s="441"/>
      <c r="BK59" s="441"/>
      <c r="BL59" s="441"/>
      <c r="BM59" s="441"/>
      <c r="BN59" s="441"/>
      <c r="BO59" s="441">
        <v>3</v>
      </c>
      <c r="BP59" s="441" t="s">
        <v>2256</v>
      </c>
      <c r="BQ59" s="524"/>
      <c r="BR59" s="524"/>
      <c r="BS59" s="524"/>
      <c r="BT59" s="524"/>
      <c r="BU59" s="524"/>
      <c r="BV59" s="524"/>
      <c r="BW59" s="524"/>
      <c r="BX59" s="524"/>
      <c r="BY59" s="524"/>
      <c r="BZ59" s="524"/>
      <c r="CA59" s="524"/>
      <c r="CB59" s="524"/>
      <c r="CC59" s="524"/>
      <c r="CD59" s="524"/>
      <c r="CE59" s="524"/>
      <c r="CF59" s="524"/>
      <c r="CG59" s="524"/>
      <c r="CH59" s="524"/>
      <c r="CI59" s="524"/>
      <c r="CJ59" s="524"/>
      <c r="CK59" s="524"/>
      <c r="CL59" s="524"/>
      <c r="CM59" s="524"/>
      <c r="CN59" s="524"/>
      <c r="CO59" s="524"/>
      <c r="CP59" s="524"/>
      <c r="CQ59" s="524"/>
      <c r="CR59" s="524"/>
      <c r="CS59" s="524"/>
      <c r="CT59" s="524"/>
      <c r="CU59" s="441" t="s">
        <v>2281</v>
      </c>
      <c r="CV59" s="524" t="s">
        <v>2248</v>
      </c>
      <c r="CW59" s="524" t="s">
        <v>1367</v>
      </c>
      <c r="CX59" s="538"/>
      <c r="CY59" s="538"/>
      <c r="CZ59" s="538"/>
      <c r="DA59" s="538"/>
      <c r="DB59" s="538"/>
      <c r="DC59" s="538"/>
      <c r="DD59" s="538"/>
      <c r="DE59" s="537"/>
      <c r="DF59" s="537"/>
      <c r="DG59" s="537"/>
      <c r="DH59" s="537"/>
      <c r="DI59" s="537"/>
      <c r="DJ59" s="537"/>
      <c r="DK59" s="537"/>
      <c r="DL59" s="537"/>
      <c r="DM59" s="537"/>
      <c r="DN59" s="537"/>
      <c r="DO59" s="537"/>
      <c r="DP59" s="537"/>
      <c r="DQ59" s="537"/>
      <c r="DR59" s="537"/>
      <c r="DS59" s="537"/>
      <c r="DT59" s="521"/>
      <c r="DU59" s="521"/>
      <c r="DV59" s="521"/>
      <c r="DW59" s="521"/>
      <c r="DX59" s="521"/>
      <c r="DY59" s="521"/>
      <c r="DZ59" s="521"/>
      <c r="EA59" s="521"/>
      <c r="EB59" s="521"/>
      <c r="EC59" s="521"/>
      <c r="ED59" s="521"/>
      <c r="EE59" s="521"/>
      <c r="EF59" s="521"/>
      <c r="EG59" s="521"/>
      <c r="EH59" s="521"/>
      <c r="EI59" s="521"/>
      <c r="EJ59" s="448" t="s">
        <v>2621</v>
      </c>
      <c r="EK59" s="448" t="s">
        <v>2622</v>
      </c>
      <c r="EL59" s="448"/>
      <c r="EM59" s="448"/>
      <c r="EN59" s="448"/>
      <c r="EO59" s="448"/>
      <c r="EP59" s="448" t="s">
        <v>2623</v>
      </c>
      <c r="EQ59" s="448" t="s">
        <v>2625</v>
      </c>
      <c r="ER59" s="448"/>
      <c r="ES59" s="448"/>
      <c r="ET59" s="448" t="s">
        <v>2624</v>
      </c>
      <c r="EU59" s="448" t="s">
        <v>2626</v>
      </c>
      <c r="EV59" s="448"/>
      <c r="EW59" s="448"/>
      <c r="EX59" s="441" t="s">
        <v>2627</v>
      </c>
      <c r="EY59" s="448" t="s">
        <v>2628</v>
      </c>
    </row>
    <row r="60" spans="1:155" s="9" customFormat="1" ht="336" customHeight="1" x14ac:dyDescent="0.25">
      <c r="A60" s="493"/>
      <c r="B60" s="488"/>
      <c r="C60" s="750"/>
      <c r="D60" s="750"/>
      <c r="E60" s="488"/>
      <c r="F60" s="487"/>
      <c r="G60" s="488"/>
      <c r="H60" s="488"/>
      <c r="I60" s="62"/>
      <c r="J60" s="62"/>
      <c r="K60" s="257"/>
      <c r="L60" s="257"/>
      <c r="M60" s="488"/>
      <c r="N60" s="733"/>
      <c r="O60" s="718"/>
      <c r="P60" s="533"/>
      <c r="Q60" s="533"/>
      <c r="R60" s="533"/>
      <c r="S60" s="533"/>
      <c r="T60" s="579" t="s">
        <v>2685</v>
      </c>
      <c r="U60" s="441" t="s">
        <v>2003</v>
      </c>
      <c r="V60" s="524" t="s">
        <v>1728</v>
      </c>
      <c r="W60" s="251"/>
      <c r="X60" s="524" t="s">
        <v>15</v>
      </c>
      <c r="Y60" s="441">
        <v>395</v>
      </c>
      <c r="Z60" s="441">
        <v>400</v>
      </c>
      <c r="AA60" s="441" t="s">
        <v>1348</v>
      </c>
      <c r="AB60" s="441" t="s">
        <v>1348</v>
      </c>
      <c r="AC60" s="441" t="s">
        <v>2438</v>
      </c>
      <c r="AD60" s="441"/>
      <c r="AE60" s="441"/>
      <c r="AF60" s="441"/>
      <c r="AG60" s="441"/>
      <c r="AH60" s="441"/>
      <c r="AI60" s="441"/>
      <c r="AJ60" s="441"/>
      <c r="AK60" s="441" t="s">
        <v>1348</v>
      </c>
      <c r="AL60" s="441" t="s">
        <v>1348</v>
      </c>
      <c r="AM60" s="441"/>
      <c r="AN60" s="441"/>
      <c r="AO60" s="441"/>
      <c r="AP60" s="441"/>
      <c r="AQ60" s="441"/>
      <c r="AR60" s="441"/>
      <c r="AS60" s="441"/>
      <c r="AT60" s="441"/>
      <c r="AU60" s="441" t="s">
        <v>1348</v>
      </c>
      <c r="AV60" s="441" t="s">
        <v>1348</v>
      </c>
      <c r="AW60" s="441"/>
      <c r="AX60" s="441"/>
      <c r="AY60" s="441"/>
      <c r="AZ60" s="441"/>
      <c r="BA60" s="441"/>
      <c r="BB60" s="441"/>
      <c r="BC60" s="441"/>
      <c r="BD60" s="441"/>
      <c r="BE60" s="441">
        <v>400</v>
      </c>
      <c r="BF60" s="441" t="s">
        <v>1348</v>
      </c>
      <c r="BG60" s="441"/>
      <c r="BH60" s="441"/>
      <c r="BI60" s="441"/>
      <c r="BJ60" s="441"/>
      <c r="BK60" s="441"/>
      <c r="BL60" s="441"/>
      <c r="BM60" s="441"/>
      <c r="BN60" s="441"/>
      <c r="BO60" s="441">
        <v>500</v>
      </c>
      <c r="BP60" s="441">
        <v>600</v>
      </c>
      <c r="BQ60" s="524"/>
      <c r="BR60" s="524"/>
      <c r="BS60" s="524"/>
      <c r="BT60" s="524"/>
      <c r="BU60" s="524"/>
      <c r="BV60" s="524"/>
      <c r="BW60" s="524"/>
      <c r="BX60" s="524"/>
      <c r="BY60" s="524"/>
      <c r="BZ60" s="524"/>
      <c r="CA60" s="524"/>
      <c r="CB60" s="524"/>
      <c r="CC60" s="524"/>
      <c r="CD60" s="524"/>
      <c r="CE60" s="524"/>
      <c r="CF60" s="524"/>
      <c r="CG60" s="524"/>
      <c r="CH60" s="524"/>
      <c r="CI60" s="524"/>
      <c r="CJ60" s="524"/>
      <c r="CK60" s="524"/>
      <c r="CL60" s="524"/>
      <c r="CM60" s="524"/>
      <c r="CN60" s="524"/>
      <c r="CO60" s="524"/>
      <c r="CP60" s="524"/>
      <c r="CQ60" s="524"/>
      <c r="CR60" s="524"/>
      <c r="CS60" s="524"/>
      <c r="CT60" s="524"/>
      <c r="CU60" s="441">
        <v>650</v>
      </c>
      <c r="CV60" s="524" t="s">
        <v>2248</v>
      </c>
      <c r="CW60" s="524" t="s">
        <v>1584</v>
      </c>
      <c r="CX60" s="539"/>
      <c r="CY60" s="539"/>
      <c r="CZ60" s="539"/>
      <c r="DA60" s="539"/>
      <c r="DB60" s="539"/>
      <c r="DC60" s="539"/>
      <c r="DD60" s="539"/>
      <c r="DE60" s="540"/>
      <c r="DF60" s="540"/>
      <c r="DG60" s="541"/>
      <c r="DH60" s="541"/>
      <c r="DI60" s="541"/>
      <c r="DJ60" s="541"/>
      <c r="DK60" s="541"/>
      <c r="DL60" s="541"/>
      <c r="DM60" s="541"/>
      <c r="DN60" s="541"/>
      <c r="DO60" s="541"/>
      <c r="DP60" s="541"/>
      <c r="DQ60" s="541"/>
      <c r="DR60" s="541"/>
      <c r="DS60" s="541"/>
      <c r="DT60" s="365"/>
      <c r="DU60" s="365"/>
      <c r="DV60" s="365"/>
      <c r="DW60" s="365"/>
      <c r="DX60" s="365"/>
      <c r="DY60" s="365"/>
      <c r="DZ60" s="365"/>
      <c r="EA60" s="365"/>
      <c r="EB60" s="365"/>
      <c r="EC60" s="365"/>
      <c r="ED60" s="365"/>
      <c r="EE60" s="365"/>
      <c r="EF60" s="365"/>
      <c r="EG60" s="365"/>
      <c r="EH60" s="365"/>
      <c r="EI60" s="365"/>
      <c r="EJ60" s="440">
        <v>100</v>
      </c>
      <c r="EK60" s="440" t="s">
        <v>2629</v>
      </c>
      <c r="EL60" s="661" t="s">
        <v>2729</v>
      </c>
      <c r="EM60" s="661"/>
      <c r="EN60" s="660" t="s">
        <v>2746</v>
      </c>
      <c r="EO60" s="661" t="s">
        <v>2747</v>
      </c>
      <c r="EP60" s="648" t="s">
        <v>2721</v>
      </c>
      <c r="EQ60" s="440" t="s">
        <v>2629</v>
      </c>
      <c r="ER60" s="652"/>
      <c r="ES60" s="652"/>
      <c r="ET60" s="648" t="s">
        <v>2722</v>
      </c>
      <c r="EU60" s="440" t="s">
        <v>2629</v>
      </c>
      <c r="EV60" s="652"/>
      <c r="EW60" s="652"/>
      <c r="EX60" s="441">
        <v>100</v>
      </c>
      <c r="EY60" s="440" t="s">
        <v>2629</v>
      </c>
    </row>
    <row r="61" spans="1:155" s="601" customFormat="1" ht="92.25" customHeight="1" x14ac:dyDescent="0.25">
      <c r="A61" s="315"/>
      <c r="B61" s="494"/>
      <c r="C61" s="750"/>
      <c r="D61" s="750"/>
      <c r="E61" s="494"/>
      <c r="F61" s="192"/>
      <c r="G61" s="494"/>
      <c r="H61" s="494"/>
      <c r="I61" s="316"/>
      <c r="J61" s="316"/>
      <c r="K61" s="596"/>
      <c r="L61" s="596"/>
      <c r="M61" s="494"/>
      <c r="N61" s="734"/>
      <c r="O61" s="719" t="s">
        <v>983</v>
      </c>
      <c r="P61" s="533"/>
      <c r="Q61" s="533"/>
      <c r="R61" s="533"/>
      <c r="S61" s="533"/>
      <c r="T61" s="579" t="s">
        <v>2685</v>
      </c>
      <c r="U61" s="440" t="s">
        <v>1359</v>
      </c>
      <c r="V61" s="597"/>
      <c r="W61" s="597"/>
      <c r="X61" s="448" t="s">
        <v>1737</v>
      </c>
      <c r="Y61" s="440"/>
      <c r="Z61" s="440">
        <v>1891</v>
      </c>
      <c r="AA61" s="440"/>
      <c r="AB61" s="448"/>
      <c r="AC61" s="448"/>
      <c r="AD61" s="448"/>
      <c r="AE61" s="448"/>
      <c r="AF61" s="448"/>
      <c r="AG61" s="448"/>
      <c r="AH61" s="448"/>
      <c r="AI61" s="448"/>
      <c r="AJ61" s="448"/>
      <c r="AK61" s="440"/>
      <c r="AL61" s="448"/>
      <c r="AM61" s="448"/>
      <c r="AN61" s="448"/>
      <c r="AO61" s="448"/>
      <c r="AP61" s="448"/>
      <c r="AQ61" s="448"/>
      <c r="AR61" s="448"/>
      <c r="AS61" s="448"/>
      <c r="AT61" s="448"/>
      <c r="AU61" s="440"/>
      <c r="AV61" s="448"/>
      <c r="AW61" s="448"/>
      <c r="AX61" s="448"/>
      <c r="AY61" s="448"/>
      <c r="AZ61" s="448"/>
      <c r="BA61" s="448"/>
      <c r="BB61" s="448"/>
      <c r="BC61" s="448"/>
      <c r="BD61" s="448"/>
      <c r="BE61" s="440"/>
      <c r="BF61" s="448"/>
      <c r="BG61" s="448"/>
      <c r="BH61" s="448"/>
      <c r="BI61" s="448"/>
      <c r="BJ61" s="448"/>
      <c r="BK61" s="448"/>
      <c r="BL61" s="448"/>
      <c r="BM61" s="448"/>
      <c r="BN61" s="448"/>
      <c r="BO61" s="448" t="s">
        <v>2257</v>
      </c>
      <c r="BP61" s="448" t="s">
        <v>2282</v>
      </c>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t="s">
        <v>2282</v>
      </c>
      <c r="CV61" s="441" t="s">
        <v>2248</v>
      </c>
      <c r="CW61" s="441"/>
      <c r="CX61" s="598"/>
      <c r="CY61" s="598"/>
      <c r="CZ61" s="598"/>
      <c r="DA61" s="598"/>
      <c r="DB61" s="598"/>
      <c r="DC61" s="598"/>
      <c r="DD61" s="598"/>
      <c r="DE61" s="599"/>
      <c r="DF61" s="599"/>
      <c r="DG61" s="600"/>
      <c r="DH61" s="600"/>
      <c r="DI61" s="600"/>
      <c r="DJ61" s="600"/>
      <c r="DK61" s="600"/>
      <c r="DL61" s="600"/>
      <c r="DM61" s="600"/>
      <c r="DN61" s="600"/>
      <c r="DO61" s="600"/>
      <c r="DP61" s="600"/>
      <c r="DQ61" s="600"/>
      <c r="DR61" s="600"/>
      <c r="DS61" s="600"/>
      <c r="DT61" s="367"/>
      <c r="DU61" s="367"/>
      <c r="DV61" s="367"/>
      <c r="DW61" s="367"/>
      <c r="DX61" s="367"/>
      <c r="DY61" s="367"/>
      <c r="DZ61" s="367"/>
      <c r="EA61" s="367"/>
      <c r="EB61" s="367"/>
      <c r="EC61" s="367"/>
      <c r="ED61" s="367"/>
      <c r="EE61" s="367"/>
      <c r="EF61" s="367"/>
      <c r="EG61" s="367"/>
      <c r="EH61" s="367"/>
      <c r="EI61" s="367"/>
      <c r="EJ61" s="440">
        <v>0</v>
      </c>
      <c r="EK61" s="339">
        <v>0</v>
      </c>
      <c r="EL61" s="339">
        <v>0</v>
      </c>
      <c r="EM61" s="339"/>
      <c r="EN61" s="339"/>
      <c r="EO61" s="339"/>
      <c r="EP61" s="339">
        <v>0</v>
      </c>
      <c r="EQ61" s="339">
        <v>0</v>
      </c>
      <c r="ER61" s="339"/>
      <c r="ES61" s="339"/>
      <c r="ET61" s="339">
        <v>0</v>
      </c>
      <c r="EU61" s="339">
        <v>0</v>
      </c>
      <c r="EV61" s="339"/>
      <c r="EW61" s="339"/>
      <c r="EX61" s="440" t="s">
        <v>2257</v>
      </c>
      <c r="EY61" s="339">
        <v>0</v>
      </c>
    </row>
    <row r="62" spans="1:155" s="9" customFormat="1" ht="85.5" hidden="1" customHeight="1" x14ac:dyDescent="0.25">
      <c r="A62" s="493"/>
      <c r="B62" s="488"/>
      <c r="C62" s="750"/>
      <c r="D62" s="750"/>
      <c r="E62" s="488"/>
      <c r="F62" s="487"/>
      <c r="G62" s="488"/>
      <c r="H62" s="488"/>
      <c r="I62" s="62"/>
      <c r="J62" s="62"/>
      <c r="K62" s="257"/>
      <c r="L62" s="257"/>
      <c r="M62" s="488"/>
      <c r="N62" s="448" t="s">
        <v>986</v>
      </c>
      <c r="O62" s="720"/>
      <c r="P62" s="533"/>
      <c r="Q62" s="533"/>
      <c r="R62" s="533"/>
      <c r="S62" s="533"/>
      <c r="T62" s="579" t="s">
        <v>2685</v>
      </c>
      <c r="U62" s="278" t="s">
        <v>2260</v>
      </c>
      <c r="V62" s="524" t="s">
        <v>1730</v>
      </c>
      <c r="W62" s="524"/>
      <c r="X62" s="524" t="s">
        <v>177</v>
      </c>
      <c r="Y62" s="440">
        <v>1</v>
      </c>
      <c r="Z62" s="440">
        <v>3</v>
      </c>
      <c r="AA62" s="441" t="s">
        <v>1341</v>
      </c>
      <c r="AB62" s="441" t="s">
        <v>1341</v>
      </c>
      <c r="AC62" s="441" t="s">
        <v>1861</v>
      </c>
      <c r="AD62" s="441"/>
      <c r="AE62" s="441" t="s">
        <v>1862</v>
      </c>
      <c r="AF62" s="441" t="s">
        <v>1863</v>
      </c>
      <c r="AG62" s="441"/>
      <c r="AH62" s="441"/>
      <c r="AI62" s="441"/>
      <c r="AJ62" s="441"/>
      <c r="AK62" s="441" t="s">
        <v>1341</v>
      </c>
      <c r="AL62" s="441" t="s">
        <v>1341</v>
      </c>
      <c r="AM62" s="441"/>
      <c r="AN62" s="441"/>
      <c r="AO62" s="441"/>
      <c r="AP62" s="441"/>
      <c r="AQ62" s="441"/>
      <c r="AR62" s="441"/>
      <c r="AS62" s="441"/>
      <c r="AT62" s="441"/>
      <c r="AU62" s="441" t="s">
        <v>1341</v>
      </c>
      <c r="AV62" s="441" t="s">
        <v>1341</v>
      </c>
      <c r="AW62" s="441"/>
      <c r="AX62" s="441"/>
      <c r="AY62" s="441"/>
      <c r="AZ62" s="441"/>
      <c r="BA62" s="441"/>
      <c r="BB62" s="441"/>
      <c r="BC62" s="441"/>
      <c r="BD62" s="441"/>
      <c r="BE62" s="440">
        <v>3</v>
      </c>
      <c r="BF62" s="441" t="s">
        <v>1341</v>
      </c>
      <c r="BG62" s="441"/>
      <c r="BH62" s="441"/>
      <c r="BI62" s="441"/>
      <c r="BJ62" s="441"/>
      <c r="BK62" s="441"/>
      <c r="BL62" s="441"/>
      <c r="BM62" s="441"/>
      <c r="BN62" s="441"/>
      <c r="BO62" s="440" t="s">
        <v>2147</v>
      </c>
      <c r="BP62" s="440">
        <v>4</v>
      </c>
      <c r="BQ62" s="525"/>
      <c r="BR62" s="525"/>
      <c r="BS62" s="525"/>
      <c r="BT62" s="525"/>
      <c r="BU62" s="525"/>
      <c r="BV62" s="525"/>
      <c r="BW62" s="524"/>
      <c r="BX62" s="524"/>
      <c r="BY62" s="524"/>
      <c r="BZ62" s="524"/>
      <c r="CA62" s="524"/>
      <c r="CB62" s="524"/>
      <c r="CC62" s="524"/>
      <c r="CD62" s="524"/>
      <c r="CE62" s="524"/>
      <c r="CF62" s="524"/>
      <c r="CG62" s="524"/>
      <c r="CH62" s="524" t="s">
        <v>775</v>
      </c>
      <c r="CI62" s="524" t="s">
        <v>776</v>
      </c>
      <c r="CJ62" s="524" t="s">
        <v>777</v>
      </c>
      <c r="CK62" s="524"/>
      <c r="CL62" s="524" t="s">
        <v>731</v>
      </c>
      <c r="CM62" s="524" t="s">
        <v>224</v>
      </c>
      <c r="CN62" s="524" t="s">
        <v>303</v>
      </c>
      <c r="CO62" s="524"/>
      <c r="CP62" s="524"/>
      <c r="CQ62" s="524"/>
      <c r="CR62" s="524"/>
      <c r="CS62" s="524"/>
      <c r="CT62" s="524"/>
      <c r="CU62" s="441">
        <v>4</v>
      </c>
      <c r="CV62" s="524" t="s">
        <v>2248</v>
      </c>
      <c r="CW62" s="524" t="s">
        <v>1367</v>
      </c>
      <c r="CX62" s="520"/>
      <c r="CY62" s="520"/>
      <c r="CZ62" s="520"/>
      <c r="DA62" s="520"/>
      <c r="DB62" s="520"/>
      <c r="DC62" s="520"/>
      <c r="DD62" s="520"/>
      <c r="DE62" s="203"/>
      <c r="DF62" s="203"/>
      <c r="DG62" s="537"/>
      <c r="DH62" s="537"/>
      <c r="DI62" s="537"/>
      <c r="DJ62" s="537"/>
      <c r="DK62" s="537"/>
      <c r="DL62" s="537"/>
      <c r="DM62" s="537"/>
      <c r="DN62" s="537"/>
      <c r="DO62" s="537"/>
      <c r="DP62" s="537"/>
      <c r="DQ62" s="537"/>
      <c r="DR62" s="537"/>
      <c r="DS62" s="537"/>
      <c r="DT62" s="521"/>
      <c r="DU62" s="521"/>
      <c r="DV62" s="521"/>
      <c r="DW62" s="521"/>
      <c r="DX62" s="521"/>
      <c r="DY62" s="521"/>
      <c r="DZ62" s="521"/>
      <c r="EA62" s="521"/>
      <c r="EB62" s="521"/>
      <c r="EC62" s="521"/>
      <c r="ED62" s="521"/>
      <c r="EE62" s="521"/>
      <c r="EF62" s="521"/>
      <c r="EG62" s="521"/>
      <c r="EH62" s="521"/>
      <c r="EI62" s="521"/>
      <c r="EJ62" s="592" t="s">
        <v>2604</v>
      </c>
      <c r="EK62" s="592" t="s">
        <v>2604</v>
      </c>
      <c r="EL62" s="653"/>
      <c r="EM62" s="653"/>
      <c r="EN62" s="653"/>
      <c r="EO62" s="653"/>
      <c r="EP62" s="592" t="s">
        <v>2604</v>
      </c>
      <c r="EQ62" s="592" t="s">
        <v>2604</v>
      </c>
      <c r="ER62" s="653"/>
      <c r="ES62" s="653"/>
      <c r="ET62" s="592" t="s">
        <v>2604</v>
      </c>
      <c r="EU62" s="592" t="s">
        <v>2604</v>
      </c>
      <c r="EV62" s="653"/>
      <c r="EW62" s="653"/>
      <c r="EX62" s="592" t="s">
        <v>2604</v>
      </c>
      <c r="EY62" s="592" t="s">
        <v>2604</v>
      </c>
    </row>
    <row r="63" spans="1:155" s="243" customFormat="1" ht="57" hidden="1" customHeight="1" x14ac:dyDescent="0.25">
      <c r="A63" s="230"/>
      <c r="B63" s="625"/>
      <c r="C63" s="750"/>
      <c r="D63" s="750"/>
      <c r="E63" s="625"/>
      <c r="F63" s="630"/>
      <c r="G63" s="625"/>
      <c r="H63" s="625"/>
      <c r="I63" s="625"/>
      <c r="J63" s="625"/>
      <c r="K63" s="251"/>
      <c r="L63" s="251"/>
      <c r="M63" s="625"/>
      <c r="N63" s="448"/>
      <c r="O63" s="720"/>
      <c r="P63" s="533"/>
      <c r="Q63" s="533"/>
      <c r="R63" s="533"/>
      <c r="S63" s="533"/>
      <c r="T63" s="533"/>
      <c r="U63" s="278" t="s">
        <v>1712</v>
      </c>
      <c r="V63" s="631"/>
      <c r="W63" s="631"/>
      <c r="X63" s="626" t="s">
        <v>1737</v>
      </c>
      <c r="Y63" s="317"/>
      <c r="Z63" s="317" t="s">
        <v>2258</v>
      </c>
      <c r="AA63" s="627"/>
      <c r="AB63" s="627"/>
      <c r="AC63" s="627"/>
      <c r="AD63" s="627"/>
      <c r="AE63" s="627"/>
      <c r="AF63" s="627"/>
      <c r="AG63" s="627"/>
      <c r="AH63" s="627"/>
      <c r="AI63" s="627"/>
      <c r="AJ63" s="627"/>
      <c r="AK63" s="627"/>
      <c r="AL63" s="627"/>
      <c r="AM63" s="627"/>
      <c r="AN63" s="627"/>
      <c r="AO63" s="627"/>
      <c r="AP63" s="627"/>
      <c r="AQ63" s="627"/>
      <c r="AR63" s="627"/>
      <c r="AS63" s="627"/>
      <c r="AT63" s="627"/>
      <c r="AU63" s="627"/>
      <c r="AV63" s="627"/>
      <c r="AW63" s="627"/>
      <c r="AX63" s="627"/>
      <c r="AY63" s="627"/>
      <c r="AZ63" s="627"/>
      <c r="BA63" s="627"/>
      <c r="BB63" s="627"/>
      <c r="BC63" s="627"/>
      <c r="BD63" s="627"/>
      <c r="BE63" s="627"/>
      <c r="BF63" s="627"/>
      <c r="BG63" s="627"/>
      <c r="BH63" s="627"/>
      <c r="BI63" s="627"/>
      <c r="BJ63" s="627"/>
      <c r="BK63" s="627"/>
      <c r="BL63" s="627"/>
      <c r="BM63" s="627"/>
      <c r="BN63" s="627"/>
      <c r="BO63" s="627" t="s">
        <v>2259</v>
      </c>
      <c r="BP63" s="627" t="s">
        <v>2259</v>
      </c>
      <c r="BQ63" s="627" t="s">
        <v>2259</v>
      </c>
      <c r="BR63" s="627" t="s">
        <v>2259</v>
      </c>
      <c r="BS63" s="627" t="s">
        <v>2259</v>
      </c>
      <c r="BT63" s="627" t="s">
        <v>2259</v>
      </c>
      <c r="BU63" s="627" t="s">
        <v>2259</v>
      </c>
      <c r="BV63" s="627" t="s">
        <v>2259</v>
      </c>
      <c r="BW63" s="627" t="s">
        <v>2259</v>
      </c>
      <c r="BX63" s="627" t="s">
        <v>2259</v>
      </c>
      <c r="BY63" s="627" t="s">
        <v>2259</v>
      </c>
      <c r="BZ63" s="627" t="s">
        <v>2259</v>
      </c>
      <c r="CA63" s="627" t="s">
        <v>2259</v>
      </c>
      <c r="CB63" s="627" t="s">
        <v>2259</v>
      </c>
      <c r="CC63" s="627" t="s">
        <v>2259</v>
      </c>
      <c r="CD63" s="627" t="s">
        <v>2259</v>
      </c>
      <c r="CE63" s="627" t="s">
        <v>2259</v>
      </c>
      <c r="CF63" s="627" t="s">
        <v>2259</v>
      </c>
      <c r="CG63" s="627" t="s">
        <v>2259</v>
      </c>
      <c r="CH63" s="627" t="s">
        <v>2259</v>
      </c>
      <c r="CI63" s="627" t="s">
        <v>2259</v>
      </c>
      <c r="CJ63" s="627" t="s">
        <v>2259</v>
      </c>
      <c r="CK63" s="627" t="s">
        <v>2259</v>
      </c>
      <c r="CL63" s="627" t="s">
        <v>2259</v>
      </c>
      <c r="CM63" s="627" t="s">
        <v>2259</v>
      </c>
      <c r="CN63" s="627" t="s">
        <v>2259</v>
      </c>
      <c r="CO63" s="627" t="s">
        <v>2259</v>
      </c>
      <c r="CP63" s="627" t="s">
        <v>2259</v>
      </c>
      <c r="CQ63" s="627" t="s">
        <v>2259</v>
      </c>
      <c r="CR63" s="627" t="s">
        <v>2259</v>
      </c>
      <c r="CS63" s="627" t="s">
        <v>2259</v>
      </c>
      <c r="CT63" s="627" t="s">
        <v>2259</v>
      </c>
      <c r="CU63" s="627" t="s">
        <v>2259</v>
      </c>
      <c r="CV63" s="625" t="s">
        <v>2248</v>
      </c>
      <c r="CW63" s="625"/>
      <c r="CX63" s="520"/>
      <c r="CY63" s="520"/>
      <c r="CZ63" s="520"/>
      <c r="DA63" s="520"/>
      <c r="DB63" s="520"/>
      <c r="DC63" s="520"/>
      <c r="DD63" s="520"/>
      <c r="DE63" s="203"/>
      <c r="DF63" s="203"/>
      <c r="DG63" s="537"/>
      <c r="DH63" s="537"/>
      <c r="DI63" s="537"/>
      <c r="DJ63" s="537"/>
      <c r="DK63" s="537"/>
      <c r="DL63" s="537"/>
      <c r="DM63" s="537"/>
      <c r="DN63" s="537"/>
      <c r="DO63" s="537"/>
      <c r="DP63" s="537"/>
      <c r="DQ63" s="537"/>
      <c r="DR63" s="537"/>
      <c r="DS63" s="537"/>
      <c r="DT63" s="521"/>
      <c r="DU63" s="521"/>
      <c r="DV63" s="521"/>
      <c r="DW63" s="521"/>
      <c r="DX63" s="521"/>
      <c r="DY63" s="521"/>
      <c r="DZ63" s="521"/>
      <c r="EA63" s="521"/>
      <c r="EB63" s="521"/>
      <c r="EC63" s="521"/>
      <c r="ED63" s="521"/>
      <c r="EE63" s="521"/>
      <c r="EF63" s="521"/>
      <c r="EG63" s="521"/>
      <c r="EH63" s="521"/>
      <c r="EI63" s="521"/>
      <c r="EJ63" s="632"/>
      <c r="EK63" s="632"/>
      <c r="EL63" s="632"/>
      <c r="EM63" s="632"/>
      <c r="EN63" s="632"/>
      <c r="EO63" s="632"/>
      <c r="EP63" s="632"/>
      <c r="EQ63" s="632"/>
      <c r="ER63" s="632"/>
      <c r="ES63" s="632"/>
      <c r="ET63" s="632"/>
      <c r="EU63" s="632"/>
      <c r="EV63" s="632"/>
      <c r="EW63" s="632"/>
      <c r="EX63" s="627" t="s">
        <v>2259</v>
      </c>
      <c r="EY63" s="632"/>
    </row>
    <row r="64" spans="1:155" s="9" customFormat="1" ht="81" hidden="1" customHeight="1" x14ac:dyDescent="0.25">
      <c r="A64" s="499"/>
      <c r="B64" s="500"/>
      <c r="C64" s="750"/>
      <c r="D64" s="750"/>
      <c r="E64" s="500"/>
      <c r="F64" s="501"/>
      <c r="G64" s="500"/>
      <c r="H64" s="500"/>
      <c r="I64" s="62"/>
      <c r="J64" s="62"/>
      <c r="K64" s="257"/>
      <c r="L64" s="257"/>
      <c r="M64" s="500"/>
      <c r="N64" s="448" t="s">
        <v>2223</v>
      </c>
      <c r="O64" s="721"/>
      <c r="P64" s="525"/>
      <c r="Q64" s="524"/>
      <c r="R64" s="524"/>
      <c r="S64" s="524"/>
      <c r="T64" s="579" t="s">
        <v>2685</v>
      </c>
      <c r="U64" s="278" t="s">
        <v>2102</v>
      </c>
      <c r="V64" s="279"/>
      <c r="W64" s="279"/>
      <c r="X64" s="230" t="s">
        <v>1737</v>
      </c>
      <c r="Y64" s="301">
        <v>0.2</v>
      </c>
      <c r="Z64" s="301">
        <v>0.25</v>
      </c>
      <c r="AA64" s="440">
        <v>0</v>
      </c>
      <c r="AB64" s="448">
        <v>0</v>
      </c>
      <c r="AC64" s="448"/>
      <c r="AD64" s="448"/>
      <c r="AE64" s="448"/>
      <c r="AF64" s="448"/>
      <c r="AG64" s="448"/>
      <c r="AH64" s="448"/>
      <c r="AI64" s="448"/>
      <c r="AJ64" s="448"/>
      <c r="AK64" s="440">
        <v>0</v>
      </c>
      <c r="AL64" s="448">
        <v>0</v>
      </c>
      <c r="AM64" s="448"/>
      <c r="AN64" s="448"/>
      <c r="AO64" s="448"/>
      <c r="AP64" s="448"/>
      <c r="AQ64" s="448"/>
      <c r="AR64" s="448"/>
      <c r="AS64" s="448"/>
      <c r="AT64" s="448"/>
      <c r="AU64" s="440">
        <v>0</v>
      </c>
      <c r="AV64" s="448">
        <v>0</v>
      </c>
      <c r="AW64" s="448"/>
      <c r="AX64" s="448"/>
      <c r="AY64" s="448"/>
      <c r="AZ64" s="448"/>
      <c r="BA64" s="448"/>
      <c r="BB64" s="448"/>
      <c r="BC64" s="448"/>
      <c r="BD64" s="448"/>
      <c r="BE64" s="301">
        <v>0.25</v>
      </c>
      <c r="BF64" s="448">
        <v>0</v>
      </c>
      <c r="BG64" s="448"/>
      <c r="BH64" s="448"/>
      <c r="BI64" s="448"/>
      <c r="BJ64" s="448"/>
      <c r="BK64" s="448"/>
      <c r="BL64" s="448"/>
      <c r="BM64" s="448"/>
      <c r="BN64" s="448"/>
      <c r="BO64" s="374">
        <v>0.3</v>
      </c>
      <c r="BP64" s="374">
        <v>0.35</v>
      </c>
      <c r="BQ64" s="230"/>
      <c r="BR64" s="230"/>
      <c r="BS64" s="230"/>
      <c r="BT64" s="230"/>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374">
        <v>0.4</v>
      </c>
      <c r="CV64" s="524" t="s">
        <v>2248</v>
      </c>
      <c r="CW64" s="524"/>
      <c r="CX64" s="520"/>
      <c r="CY64" s="520"/>
      <c r="CZ64" s="520"/>
      <c r="DA64" s="520"/>
      <c r="DB64" s="520"/>
      <c r="DC64" s="520"/>
      <c r="DD64" s="520"/>
      <c r="DE64" s="203"/>
      <c r="DF64" s="203"/>
      <c r="DG64" s="537"/>
      <c r="DH64" s="537"/>
      <c r="DI64" s="537"/>
      <c r="DJ64" s="537"/>
      <c r="DK64" s="537"/>
      <c r="DL64" s="537"/>
      <c r="DM64" s="537"/>
      <c r="DN64" s="537"/>
      <c r="DO64" s="537"/>
      <c r="DP64" s="537"/>
      <c r="DQ64" s="537"/>
      <c r="DR64" s="537"/>
      <c r="DS64" s="537"/>
      <c r="DT64" s="521"/>
      <c r="DU64" s="521"/>
      <c r="DV64" s="521"/>
      <c r="DW64" s="521"/>
      <c r="DX64" s="521"/>
      <c r="DY64" s="521"/>
      <c r="DZ64" s="521"/>
      <c r="EA64" s="521"/>
      <c r="EB64" s="521"/>
      <c r="EC64" s="521"/>
      <c r="ED64" s="521"/>
      <c r="EE64" s="521"/>
      <c r="EF64" s="521"/>
      <c r="EG64" s="521"/>
      <c r="EH64" s="521"/>
      <c r="EI64" s="521"/>
      <c r="EJ64" s="592" t="s">
        <v>2604</v>
      </c>
      <c r="EK64" s="592" t="s">
        <v>2604</v>
      </c>
      <c r="EL64" s="653"/>
      <c r="EM64" s="653"/>
      <c r="EN64" s="653"/>
      <c r="EO64" s="653"/>
      <c r="EP64" s="592" t="s">
        <v>2604</v>
      </c>
      <c r="EQ64" s="592" t="s">
        <v>2604</v>
      </c>
      <c r="ER64" s="653"/>
      <c r="ES64" s="653"/>
      <c r="ET64" s="592" t="s">
        <v>2604</v>
      </c>
      <c r="EU64" s="592" t="s">
        <v>2604</v>
      </c>
      <c r="EV64" s="653"/>
      <c r="EW64" s="653"/>
      <c r="EX64" s="592" t="s">
        <v>2604</v>
      </c>
      <c r="EY64" s="592" t="s">
        <v>2604</v>
      </c>
    </row>
    <row r="65" spans="1:157" s="548" customFormat="1" ht="68.25" hidden="1" customHeight="1" x14ac:dyDescent="0.25">
      <c r="A65" s="543"/>
      <c r="B65" s="232"/>
      <c r="C65" s="750"/>
      <c r="D65" s="750"/>
      <c r="E65" s="232"/>
      <c r="F65" s="544"/>
      <c r="G65" s="232"/>
      <c r="H65" s="232"/>
      <c r="I65" s="232"/>
      <c r="J65" s="232"/>
      <c r="K65" s="545"/>
      <c r="L65" s="545"/>
      <c r="M65" s="232"/>
      <c r="N65" s="726" t="s">
        <v>2412</v>
      </c>
      <c r="O65" s="442" t="s">
        <v>2556</v>
      </c>
      <c r="P65" s="555"/>
      <c r="Q65" s="553"/>
      <c r="R65" s="553"/>
      <c r="S65" s="553"/>
      <c r="T65" s="578"/>
      <c r="U65" s="278" t="s">
        <v>2557</v>
      </c>
      <c r="V65" s="36"/>
      <c r="W65" s="36"/>
      <c r="X65" s="36"/>
      <c r="Y65" s="307"/>
      <c r="Z65" s="307" t="s">
        <v>2558</v>
      </c>
      <c r="AA65" s="442"/>
      <c r="AB65" s="444"/>
      <c r="AC65" s="444"/>
      <c r="AD65" s="444"/>
      <c r="AE65" s="444"/>
      <c r="AF65" s="444"/>
      <c r="AG65" s="444"/>
      <c r="AH65" s="444"/>
      <c r="AI65" s="444"/>
      <c r="AJ65" s="444"/>
      <c r="AK65" s="442"/>
      <c r="AL65" s="444"/>
      <c r="AM65" s="444"/>
      <c r="AN65" s="444"/>
      <c r="AO65" s="444"/>
      <c r="AP65" s="444"/>
      <c r="AQ65" s="444"/>
      <c r="AR65" s="444"/>
      <c r="AS65" s="444"/>
      <c r="AT65" s="444"/>
      <c r="AU65" s="442"/>
      <c r="AV65" s="444"/>
      <c r="AW65" s="444"/>
      <c r="AX65" s="444"/>
      <c r="AY65" s="444"/>
      <c r="AZ65" s="444"/>
      <c r="BA65" s="444"/>
      <c r="BB65" s="444"/>
      <c r="BC65" s="444"/>
      <c r="BD65" s="444"/>
      <c r="BE65" s="307"/>
      <c r="BF65" s="444"/>
      <c r="BG65" s="444"/>
      <c r="BH65" s="444"/>
      <c r="BI65" s="444"/>
      <c r="BJ65" s="444"/>
      <c r="BK65" s="444"/>
      <c r="BL65" s="444"/>
      <c r="BM65" s="444"/>
      <c r="BN65" s="444"/>
      <c r="BO65" s="569"/>
      <c r="BP65" s="569"/>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6"/>
      <c r="CU65" s="569"/>
      <c r="CV65" s="553"/>
      <c r="CW65" s="553"/>
      <c r="CX65" s="195"/>
      <c r="CY65" s="195"/>
      <c r="CZ65" s="195"/>
      <c r="DA65" s="195"/>
      <c r="DB65" s="195"/>
      <c r="DC65" s="195"/>
      <c r="DD65" s="195"/>
      <c r="DE65" s="258"/>
      <c r="DF65" s="258"/>
      <c r="DG65" s="258"/>
      <c r="DH65" s="258"/>
      <c r="DI65" s="258"/>
      <c r="DJ65" s="258"/>
      <c r="DK65" s="258"/>
      <c r="DL65" s="258"/>
      <c r="DM65" s="258"/>
      <c r="DN65" s="258"/>
      <c r="DO65" s="258"/>
      <c r="DP65" s="258"/>
      <c r="DQ65" s="258"/>
      <c r="DR65" s="258"/>
      <c r="DS65" s="258"/>
      <c r="DT65" s="413"/>
      <c r="DU65" s="413"/>
      <c r="DV65" s="413"/>
      <c r="DW65" s="413"/>
      <c r="DX65" s="413"/>
      <c r="DY65" s="413"/>
      <c r="DZ65" s="413"/>
      <c r="EA65" s="413"/>
      <c r="EB65" s="413"/>
      <c r="EC65" s="413"/>
      <c r="ED65" s="413"/>
      <c r="EE65" s="413"/>
      <c r="EF65" s="413"/>
      <c r="EG65" s="413"/>
      <c r="EH65" s="413"/>
      <c r="EI65" s="413"/>
      <c r="EJ65" s="592" t="s">
        <v>2604</v>
      </c>
      <c r="EK65" s="592" t="s">
        <v>2604</v>
      </c>
      <c r="EL65" s="653"/>
      <c r="EM65" s="653"/>
      <c r="EN65" s="653"/>
      <c r="EO65" s="653"/>
      <c r="EP65" s="592" t="s">
        <v>2604</v>
      </c>
      <c r="EQ65" s="592" t="s">
        <v>2604</v>
      </c>
      <c r="ER65" s="653"/>
      <c r="ES65" s="653"/>
      <c r="ET65" s="592" t="s">
        <v>2604</v>
      </c>
      <c r="EU65" s="592" t="s">
        <v>2604</v>
      </c>
      <c r="EV65" s="653"/>
      <c r="EW65" s="653"/>
      <c r="EX65" s="592" t="s">
        <v>2604</v>
      </c>
      <c r="EY65" s="592" t="s">
        <v>2604</v>
      </c>
    </row>
    <row r="66" spans="1:157" s="9" customFormat="1" ht="61.5" hidden="1" customHeight="1" x14ac:dyDescent="0.25">
      <c r="A66" s="493"/>
      <c r="B66" s="488"/>
      <c r="C66" s="750"/>
      <c r="D66" s="750"/>
      <c r="E66" s="488"/>
      <c r="F66" s="487"/>
      <c r="G66" s="488"/>
      <c r="H66" s="488"/>
      <c r="I66" s="62"/>
      <c r="J66" s="62"/>
      <c r="K66" s="257"/>
      <c r="L66" s="257"/>
      <c r="M66" s="488"/>
      <c r="N66" s="727"/>
      <c r="O66" s="494" t="s">
        <v>1048</v>
      </c>
      <c r="P66" s="553"/>
      <c r="Q66" s="557" t="s">
        <v>147</v>
      </c>
      <c r="R66" s="553"/>
      <c r="S66" s="553" t="s">
        <v>1512</v>
      </c>
      <c r="T66" s="36" t="s">
        <v>2686</v>
      </c>
      <c r="U66" s="316" t="s">
        <v>2013</v>
      </c>
      <c r="V66" s="553" t="s">
        <v>1720</v>
      </c>
      <c r="W66" s="553"/>
      <c r="X66" s="553" t="s">
        <v>177</v>
      </c>
      <c r="Y66" s="553">
        <v>0</v>
      </c>
      <c r="Z66" s="494">
        <v>0</v>
      </c>
      <c r="AA66" s="494" t="s">
        <v>913</v>
      </c>
      <c r="AB66" s="494" t="s">
        <v>1732</v>
      </c>
      <c r="AC66" s="494" t="s">
        <v>1849</v>
      </c>
      <c r="AD66" s="320"/>
      <c r="AE66" s="494" t="s">
        <v>1849</v>
      </c>
      <c r="AF66" s="320"/>
      <c r="AG66" s="320"/>
      <c r="AH66" s="320"/>
      <c r="AI66" s="320"/>
      <c r="AJ66" s="320"/>
      <c r="AK66" s="494" t="s">
        <v>914</v>
      </c>
      <c r="AL66" s="494" t="s">
        <v>1542</v>
      </c>
      <c r="AM66" s="494"/>
      <c r="AN66" s="494"/>
      <c r="AO66" s="494"/>
      <c r="AP66" s="494"/>
      <c r="AQ66" s="494"/>
      <c r="AR66" s="494"/>
      <c r="AS66" s="494"/>
      <c r="AT66" s="494"/>
      <c r="AU66" s="494" t="s">
        <v>915</v>
      </c>
      <c r="AV66" s="494" t="s">
        <v>1733</v>
      </c>
      <c r="AW66" s="320"/>
      <c r="AX66" s="320"/>
      <c r="AY66" s="320"/>
      <c r="AZ66" s="320"/>
      <c r="BA66" s="320"/>
      <c r="BB66" s="320"/>
      <c r="BC66" s="320"/>
      <c r="BD66" s="320"/>
      <c r="BE66" s="494" t="s">
        <v>912</v>
      </c>
      <c r="BF66" s="494" t="s">
        <v>1734</v>
      </c>
      <c r="BG66" s="320"/>
      <c r="BH66" s="320"/>
      <c r="BI66" s="320"/>
      <c r="BJ66" s="320"/>
      <c r="BK66" s="320"/>
      <c r="BL66" s="320"/>
      <c r="BM66" s="320"/>
      <c r="BN66" s="320"/>
      <c r="BO66" s="494" t="s">
        <v>2676</v>
      </c>
      <c r="BP66" s="494" t="s">
        <v>1411</v>
      </c>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c r="CM66" s="494"/>
      <c r="CN66" s="494"/>
      <c r="CO66" s="494"/>
      <c r="CP66" s="494"/>
      <c r="CQ66" s="494"/>
      <c r="CR66" s="494"/>
      <c r="CS66" s="494"/>
      <c r="CT66" s="494"/>
      <c r="CU66" s="494">
        <v>0</v>
      </c>
      <c r="CV66" s="553" t="s">
        <v>2194</v>
      </c>
      <c r="CW66" s="553" t="s">
        <v>1367</v>
      </c>
      <c r="CX66" s="195"/>
      <c r="CY66" s="195"/>
      <c r="CZ66" s="195"/>
      <c r="DA66" s="195"/>
      <c r="DB66" s="195"/>
      <c r="DC66" s="195"/>
      <c r="DD66" s="195"/>
      <c r="DE66" s="258"/>
      <c r="DF66" s="258"/>
      <c r="DG66" s="258"/>
      <c r="DH66" s="258"/>
      <c r="DI66" s="258"/>
      <c r="DJ66" s="258"/>
      <c r="DK66" s="258"/>
      <c r="DL66" s="258"/>
      <c r="DM66" s="258"/>
      <c r="DN66" s="258"/>
      <c r="DO66" s="258"/>
      <c r="DP66" s="258"/>
      <c r="DQ66" s="258"/>
      <c r="DR66" s="258"/>
      <c r="DS66" s="258"/>
      <c r="DT66" s="413"/>
      <c r="DU66" s="413"/>
      <c r="DV66" s="413"/>
      <c r="DW66" s="413"/>
      <c r="DX66" s="413"/>
      <c r="DY66" s="413"/>
      <c r="DZ66" s="413"/>
      <c r="EA66" s="413"/>
      <c r="EB66" s="413"/>
      <c r="EC66" s="413"/>
      <c r="ED66" s="413"/>
      <c r="EE66" s="413"/>
      <c r="EF66" s="413"/>
      <c r="EG66" s="413"/>
      <c r="EH66" s="413"/>
      <c r="EI66" s="413"/>
      <c r="EJ66" s="592" t="s">
        <v>2604</v>
      </c>
      <c r="EK66" s="592" t="s">
        <v>2604</v>
      </c>
      <c r="EL66" s="653"/>
      <c r="EM66" s="653"/>
      <c r="EN66" s="653"/>
      <c r="EO66" s="653"/>
      <c r="EP66" s="592" t="s">
        <v>2604</v>
      </c>
      <c r="EQ66" s="592" t="s">
        <v>2604</v>
      </c>
      <c r="ER66" s="653"/>
      <c r="ES66" s="653"/>
      <c r="ET66" s="592" t="s">
        <v>2604</v>
      </c>
      <c r="EU66" s="592" t="s">
        <v>2604</v>
      </c>
      <c r="EV66" s="653"/>
      <c r="EW66" s="653"/>
      <c r="EX66" s="592" t="s">
        <v>2604</v>
      </c>
      <c r="EY66" s="592" t="s">
        <v>2604</v>
      </c>
    </row>
    <row r="67" spans="1:157" s="9" customFormat="1" ht="27" customHeight="1" x14ac:dyDescent="0.25">
      <c r="A67" s="493"/>
      <c r="B67" s="488"/>
      <c r="C67" s="750"/>
      <c r="D67" s="750"/>
      <c r="E67" s="488"/>
      <c r="F67" s="487"/>
      <c r="G67" s="488"/>
      <c r="H67" s="488"/>
      <c r="I67" s="62"/>
      <c r="J67" s="62"/>
      <c r="K67" s="257"/>
      <c r="L67" s="257"/>
      <c r="M67" s="488"/>
      <c r="N67" s="714" t="s">
        <v>2546</v>
      </c>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5"/>
      <c r="AY67" s="715"/>
      <c r="AZ67" s="715"/>
      <c r="BA67" s="715"/>
      <c r="BB67" s="715"/>
      <c r="BC67" s="715"/>
      <c r="BD67" s="715"/>
      <c r="BE67" s="715"/>
      <c r="BF67" s="715"/>
      <c r="BG67" s="715"/>
      <c r="BH67" s="715"/>
      <c r="BI67" s="715"/>
      <c r="BJ67" s="715"/>
      <c r="BK67" s="715"/>
      <c r="BL67" s="715"/>
      <c r="BM67" s="715"/>
      <c r="BN67" s="715"/>
      <c r="BO67" s="715"/>
      <c r="BP67" s="715"/>
      <c r="BQ67" s="715"/>
      <c r="BR67" s="715"/>
      <c r="BS67" s="715"/>
      <c r="BT67" s="715"/>
      <c r="BU67" s="715"/>
      <c r="BV67" s="715"/>
      <c r="BW67" s="715"/>
      <c r="BX67" s="715"/>
      <c r="BY67" s="715"/>
      <c r="BZ67" s="715"/>
      <c r="CA67" s="715"/>
      <c r="CB67" s="715"/>
      <c r="CC67" s="715"/>
      <c r="CD67" s="715"/>
      <c r="CE67" s="715"/>
      <c r="CF67" s="715"/>
      <c r="CG67" s="715"/>
      <c r="CH67" s="715"/>
      <c r="CI67" s="715"/>
      <c r="CJ67" s="715"/>
      <c r="CK67" s="715"/>
      <c r="CL67" s="715"/>
      <c r="CM67" s="715"/>
      <c r="CN67" s="715"/>
      <c r="CO67" s="715"/>
      <c r="CP67" s="715"/>
      <c r="CQ67" s="715"/>
      <c r="CR67" s="715"/>
      <c r="CS67" s="715"/>
      <c r="CT67" s="715"/>
      <c r="CU67" s="715"/>
      <c r="CV67" s="715"/>
      <c r="CW67" s="715"/>
      <c r="CX67" s="715"/>
      <c r="CY67" s="715"/>
      <c r="CZ67" s="715"/>
      <c r="DA67" s="715"/>
      <c r="DB67" s="715"/>
      <c r="DC67" s="715"/>
      <c r="DD67" s="715"/>
      <c r="DE67" s="715"/>
      <c r="DF67" s="715"/>
      <c r="DG67" s="715"/>
      <c r="DH67" s="715"/>
      <c r="DI67" s="715"/>
      <c r="DJ67" s="715"/>
      <c r="DK67" s="715"/>
      <c r="DL67" s="715"/>
      <c r="DM67" s="715"/>
      <c r="DN67" s="715"/>
      <c r="DO67" s="715"/>
      <c r="DP67" s="715"/>
      <c r="DQ67" s="715"/>
      <c r="DR67" s="715"/>
      <c r="DS67" s="715"/>
      <c r="DT67" s="715"/>
      <c r="DU67" s="715"/>
      <c r="DV67" s="715"/>
      <c r="DW67" s="715"/>
      <c r="DX67" s="715"/>
      <c r="DY67" s="715"/>
      <c r="DZ67" s="715"/>
      <c r="EA67" s="715"/>
      <c r="EB67" s="715"/>
      <c r="EC67" s="715"/>
      <c r="ED67" s="715"/>
      <c r="EE67" s="715"/>
      <c r="EF67" s="715"/>
      <c r="EG67" s="715"/>
      <c r="EH67" s="715"/>
      <c r="EI67" s="715"/>
      <c r="EJ67" s="715"/>
      <c r="EK67" s="715"/>
      <c r="EL67" s="715"/>
      <c r="EM67" s="715"/>
      <c r="EN67" s="715"/>
      <c r="EO67" s="715"/>
      <c r="EP67" s="715"/>
      <c r="EQ67" s="715"/>
      <c r="ER67" s="715"/>
      <c r="ES67" s="715"/>
      <c r="ET67" s="715"/>
      <c r="EU67" s="715"/>
      <c r="EV67" s="715"/>
      <c r="EW67" s="715"/>
      <c r="EX67" s="715"/>
      <c r="EY67" s="715"/>
    </row>
    <row r="68" spans="1:157" s="9" customFormat="1" ht="108.75" customHeight="1" x14ac:dyDescent="0.25">
      <c r="A68" s="493"/>
      <c r="B68" s="488"/>
      <c r="C68" s="750"/>
      <c r="D68" s="750"/>
      <c r="E68" s="488"/>
      <c r="F68" s="487"/>
      <c r="G68" s="488"/>
      <c r="H68" s="488"/>
      <c r="I68" s="62"/>
      <c r="J68" s="62"/>
      <c r="K68" s="257"/>
      <c r="L68" s="257"/>
      <c r="M68" s="488"/>
      <c r="N68" s="608" t="s">
        <v>2412</v>
      </c>
      <c r="O68" s="494" t="s">
        <v>95</v>
      </c>
      <c r="P68" s="553"/>
      <c r="Q68" s="557" t="s">
        <v>168</v>
      </c>
      <c r="R68" s="553"/>
      <c r="S68" s="557" t="s">
        <v>1546</v>
      </c>
      <c r="T68" s="578" t="s">
        <v>2686</v>
      </c>
      <c r="U68" s="628" t="s">
        <v>96</v>
      </c>
      <c r="V68" s="553" t="s">
        <v>1547</v>
      </c>
      <c r="W68" s="553"/>
      <c r="X68" s="553" t="s">
        <v>177</v>
      </c>
      <c r="Y68" s="494" t="s">
        <v>97</v>
      </c>
      <c r="Z68" s="494" t="s">
        <v>2070</v>
      </c>
      <c r="AA68" s="494" t="s">
        <v>1548</v>
      </c>
      <c r="AB68" s="494" t="s">
        <v>2413</v>
      </c>
      <c r="AC68" s="494" t="s">
        <v>1850</v>
      </c>
      <c r="AD68" s="494"/>
      <c r="AE68" s="494" t="s">
        <v>1851</v>
      </c>
      <c r="AF68" s="494" t="s">
        <v>1852</v>
      </c>
      <c r="AG68" s="494"/>
      <c r="AH68" s="494"/>
      <c r="AI68" s="494"/>
      <c r="AJ68" s="494"/>
      <c r="AK68" s="494" t="s">
        <v>1549</v>
      </c>
      <c r="AL68" s="494" t="s">
        <v>1550</v>
      </c>
      <c r="AM68" s="494"/>
      <c r="AN68" s="494"/>
      <c r="AO68" s="494"/>
      <c r="AP68" s="494"/>
      <c r="AQ68" s="494"/>
      <c r="AR68" s="494"/>
      <c r="AS68" s="494"/>
      <c r="AT68" s="494"/>
      <c r="AU68" s="494" t="s">
        <v>1551</v>
      </c>
      <c r="AV68" s="494" t="s">
        <v>1552</v>
      </c>
      <c r="AW68" s="494"/>
      <c r="AX68" s="494"/>
      <c r="AY68" s="494"/>
      <c r="AZ68" s="494"/>
      <c r="BA68" s="494"/>
      <c r="BB68" s="494"/>
      <c r="BC68" s="494"/>
      <c r="BD68" s="494"/>
      <c r="BE68" s="494" t="s">
        <v>98</v>
      </c>
      <c r="BF68" s="494" t="s">
        <v>1553</v>
      </c>
      <c r="BG68" s="494"/>
      <c r="BH68" s="494"/>
      <c r="BI68" s="494"/>
      <c r="BJ68" s="494"/>
      <c r="BK68" s="494"/>
      <c r="BL68" s="494"/>
      <c r="BM68" s="494"/>
      <c r="BN68" s="494"/>
      <c r="BO68" s="646">
        <v>8</v>
      </c>
      <c r="BP68" s="494" t="s">
        <v>2212</v>
      </c>
      <c r="BQ68" s="570"/>
      <c r="BR68" s="570"/>
      <c r="BS68" s="570"/>
      <c r="BT68" s="570"/>
      <c r="BU68" s="570"/>
      <c r="BV68" s="570"/>
      <c r="BW68" s="570"/>
      <c r="BX68" s="570"/>
      <c r="BY68" s="570"/>
      <c r="BZ68" s="570"/>
      <c r="CA68" s="570"/>
      <c r="CB68" s="570"/>
      <c r="CC68" s="570"/>
      <c r="CD68" s="570"/>
      <c r="CE68" s="570"/>
      <c r="CF68" s="570"/>
      <c r="CG68" s="570"/>
      <c r="CH68" s="570"/>
      <c r="CI68" s="570"/>
      <c r="CJ68" s="570"/>
      <c r="CK68" s="570"/>
      <c r="CL68" s="570"/>
      <c r="CM68" s="570"/>
      <c r="CN68" s="570"/>
      <c r="CO68" s="570"/>
      <c r="CP68" s="570"/>
      <c r="CQ68" s="570"/>
      <c r="CR68" s="570"/>
      <c r="CS68" s="570"/>
      <c r="CT68" s="570"/>
      <c r="CU68" s="494" t="s">
        <v>2211</v>
      </c>
      <c r="CV68" s="570" t="s">
        <v>2194</v>
      </c>
      <c r="CW68" s="570" t="s">
        <v>1367</v>
      </c>
      <c r="CX68" s="593"/>
      <c r="CY68" s="566"/>
      <c r="CZ68" s="566"/>
      <c r="DA68" s="566"/>
      <c r="DB68" s="566"/>
      <c r="DC68" s="566"/>
      <c r="DD68" s="566"/>
      <c r="DE68" s="567"/>
      <c r="DF68" s="567"/>
      <c r="DG68" s="594"/>
      <c r="DH68" s="594"/>
      <c r="DI68" s="594"/>
      <c r="DJ68" s="594"/>
      <c r="DK68" s="594"/>
      <c r="DL68" s="594"/>
      <c r="DM68" s="594"/>
      <c r="DN68" s="594"/>
      <c r="DO68" s="594"/>
      <c r="DP68" s="594"/>
      <c r="DQ68" s="594"/>
      <c r="DR68" s="594"/>
      <c r="DS68" s="594"/>
      <c r="DT68" s="595"/>
      <c r="DU68" s="595"/>
      <c r="DV68" s="595"/>
      <c r="DW68" s="595"/>
      <c r="DX68" s="595"/>
      <c r="DY68" s="595"/>
      <c r="DZ68" s="595"/>
      <c r="EA68" s="595"/>
      <c r="EB68" s="595"/>
      <c r="EC68" s="595"/>
      <c r="ED68" s="595"/>
      <c r="EE68" s="595"/>
      <c r="EF68" s="595"/>
      <c r="EG68" s="595"/>
      <c r="EH68" s="595"/>
      <c r="EI68" s="595"/>
      <c r="EJ68" s="442">
        <v>1</v>
      </c>
      <c r="EK68" s="442" t="s">
        <v>2522</v>
      </c>
      <c r="EL68" s="661" t="s">
        <v>2739</v>
      </c>
      <c r="EM68" s="661"/>
      <c r="EN68" s="661"/>
      <c r="EO68" s="661"/>
      <c r="EP68" s="442" t="s">
        <v>2701</v>
      </c>
      <c r="EQ68" s="442" t="s">
        <v>2522</v>
      </c>
      <c r="ER68" s="654"/>
      <c r="ES68" s="654"/>
      <c r="ET68" s="442" t="s">
        <v>2703</v>
      </c>
      <c r="EU68" s="442" t="s">
        <v>2522</v>
      </c>
      <c r="EV68" s="654"/>
      <c r="EW68" s="654"/>
      <c r="EX68" s="494" t="s">
        <v>2702</v>
      </c>
      <c r="EY68" s="442" t="s">
        <v>2522</v>
      </c>
    </row>
    <row r="69" spans="1:157" s="9" customFormat="1" ht="157.5" x14ac:dyDescent="0.25">
      <c r="A69" s="493"/>
      <c r="B69" s="488"/>
      <c r="C69" s="750"/>
      <c r="D69" s="750"/>
      <c r="E69" s="488"/>
      <c r="F69" s="487"/>
      <c r="G69" s="488"/>
      <c r="H69" s="488"/>
      <c r="I69" s="62"/>
      <c r="J69" s="62"/>
      <c r="K69" s="257"/>
      <c r="L69" s="257"/>
      <c r="M69" s="488"/>
      <c r="N69" s="724" t="s">
        <v>2367</v>
      </c>
      <c r="O69" s="604" t="s">
        <v>2590</v>
      </c>
      <c r="P69" s="502"/>
      <c r="Q69" s="502"/>
      <c r="R69" s="502"/>
      <c r="S69" s="502"/>
      <c r="T69" s="36" t="s">
        <v>2688</v>
      </c>
      <c r="U69" s="441" t="s">
        <v>89</v>
      </c>
      <c r="V69" s="489" t="s">
        <v>1718</v>
      </c>
      <c r="W69" s="251"/>
      <c r="X69" s="489" t="s">
        <v>15</v>
      </c>
      <c r="Y69" s="441" t="s">
        <v>2070</v>
      </c>
      <c r="Z69" s="441" t="s">
        <v>2069</v>
      </c>
      <c r="AA69" s="441" t="s">
        <v>903</v>
      </c>
      <c r="AB69" s="441" t="s">
        <v>1341</v>
      </c>
      <c r="AC69" s="441" t="s">
        <v>1847</v>
      </c>
      <c r="AD69" s="441"/>
      <c r="AE69" s="441" t="s">
        <v>2370</v>
      </c>
      <c r="AF69" s="441" t="s">
        <v>2371</v>
      </c>
      <c r="AG69" s="441"/>
      <c r="AH69" s="441"/>
      <c r="AI69" s="441"/>
      <c r="AJ69" s="441"/>
      <c r="AK69" s="441" t="s">
        <v>2372</v>
      </c>
      <c r="AL69" s="441" t="s">
        <v>1341</v>
      </c>
      <c r="AM69" s="441"/>
      <c r="AN69" s="441"/>
      <c r="AO69" s="441"/>
      <c r="AP69" s="441"/>
      <c r="AQ69" s="441"/>
      <c r="AR69" s="441"/>
      <c r="AS69" s="441"/>
      <c r="AT69" s="441"/>
      <c r="AU69" s="441" t="s">
        <v>905</v>
      </c>
      <c r="AV69" s="441" t="s">
        <v>1341</v>
      </c>
      <c r="AW69" s="441"/>
      <c r="AX69" s="441"/>
      <c r="AY69" s="441"/>
      <c r="AZ69" s="441"/>
      <c r="BA69" s="441"/>
      <c r="BB69" s="441"/>
      <c r="BC69" s="441"/>
      <c r="BD69" s="441"/>
      <c r="BE69" s="441" t="s">
        <v>906</v>
      </c>
      <c r="BF69" s="441" t="s">
        <v>1341</v>
      </c>
      <c r="BG69" s="441"/>
      <c r="BH69" s="441"/>
      <c r="BI69" s="441"/>
      <c r="BJ69" s="441"/>
      <c r="BK69" s="441"/>
      <c r="BL69" s="441"/>
      <c r="BM69" s="441"/>
      <c r="BN69" s="441"/>
      <c r="BO69" s="441">
        <v>2</v>
      </c>
      <c r="BP69" s="441">
        <v>2</v>
      </c>
      <c r="BQ69" s="441"/>
      <c r="BR69" s="441"/>
      <c r="BS69" s="441"/>
      <c r="BT69" s="321"/>
      <c r="BU69" s="321"/>
      <c r="BV69" s="441"/>
      <c r="BW69" s="441"/>
      <c r="BX69" s="441"/>
      <c r="BY69" s="441"/>
      <c r="BZ69" s="441"/>
      <c r="CA69" s="441"/>
      <c r="CB69" s="441"/>
      <c r="CC69" s="441"/>
      <c r="CD69" s="441"/>
      <c r="CE69" s="441"/>
      <c r="CF69" s="441"/>
      <c r="CG69" s="441"/>
      <c r="CH69" s="441"/>
      <c r="CI69" s="441"/>
      <c r="CJ69" s="441"/>
      <c r="CK69" s="441"/>
      <c r="CL69" s="441"/>
      <c r="CM69" s="441"/>
      <c r="CN69" s="441"/>
      <c r="CO69" s="441"/>
      <c r="CP69" s="441"/>
      <c r="CQ69" s="441"/>
      <c r="CR69" s="441"/>
      <c r="CS69" s="441"/>
      <c r="CT69" s="441"/>
      <c r="CU69" s="441">
        <v>2</v>
      </c>
      <c r="CV69" s="488" t="s">
        <v>2194</v>
      </c>
      <c r="CW69" s="489" t="s">
        <v>1367</v>
      </c>
      <c r="CX69" s="399"/>
      <c r="CY69" s="197"/>
      <c r="CZ69" s="197"/>
      <c r="DA69" s="197"/>
      <c r="DB69" s="197"/>
      <c r="DC69" s="197"/>
      <c r="DD69" s="197"/>
      <c r="DE69" s="198"/>
      <c r="DF69" s="198"/>
      <c r="DG69" s="12"/>
      <c r="DH69" s="12"/>
      <c r="DI69" s="12"/>
      <c r="DJ69" s="12"/>
      <c r="DK69" s="12"/>
      <c r="DL69" s="12"/>
      <c r="DM69" s="12"/>
      <c r="DN69" s="12"/>
      <c r="DO69" s="12"/>
      <c r="DP69" s="12"/>
      <c r="DQ69" s="12"/>
      <c r="DR69" s="12"/>
      <c r="DS69" s="12"/>
      <c r="DT69" s="438"/>
      <c r="DU69" s="438"/>
      <c r="DV69" s="438"/>
      <c r="DW69" s="438"/>
      <c r="DX69" s="438"/>
      <c r="DY69" s="438"/>
      <c r="DZ69" s="438"/>
      <c r="EA69" s="438"/>
      <c r="EB69" s="438"/>
      <c r="EC69" s="438"/>
      <c r="ED69" s="438"/>
      <c r="EE69" s="438"/>
      <c r="EF69" s="438"/>
      <c r="EG69" s="438"/>
      <c r="EH69" s="438"/>
      <c r="EI69" s="438"/>
      <c r="EJ69" s="440" t="s">
        <v>2541</v>
      </c>
      <c r="EK69" s="440" t="s">
        <v>2691</v>
      </c>
      <c r="EL69" s="661" t="s">
        <v>2740</v>
      </c>
      <c r="EM69" s="661"/>
      <c r="EN69" s="665" t="s">
        <v>2741</v>
      </c>
      <c r="EO69" s="661" t="s">
        <v>2742</v>
      </c>
      <c r="EP69" s="440" t="s">
        <v>2692</v>
      </c>
      <c r="EQ69" s="440" t="s">
        <v>2693</v>
      </c>
      <c r="ER69" s="652"/>
      <c r="ES69" s="652"/>
      <c r="ET69" s="440" t="s">
        <v>2542</v>
      </c>
      <c r="EU69" s="440" t="s">
        <v>2694</v>
      </c>
      <c r="EV69" s="652"/>
      <c r="EW69" s="652"/>
      <c r="EX69" s="441" t="s">
        <v>2695</v>
      </c>
      <c r="EY69" s="440" t="s">
        <v>2696</v>
      </c>
    </row>
    <row r="70" spans="1:157" s="9" customFormat="1" ht="378" x14ac:dyDescent="0.25">
      <c r="A70" s="493"/>
      <c r="B70" s="488"/>
      <c r="C70" s="750"/>
      <c r="D70" s="750"/>
      <c r="E70" s="488"/>
      <c r="F70" s="487"/>
      <c r="G70" s="488"/>
      <c r="H70" s="488"/>
      <c r="I70" s="62"/>
      <c r="J70" s="62"/>
      <c r="K70" s="257"/>
      <c r="L70" s="257"/>
      <c r="M70" s="488"/>
      <c r="N70" s="725"/>
      <c r="O70" s="604" t="s">
        <v>2591</v>
      </c>
      <c r="P70" s="502"/>
      <c r="Q70" s="502"/>
      <c r="R70" s="502"/>
      <c r="S70" s="502"/>
      <c r="T70" s="36" t="s">
        <v>2689</v>
      </c>
      <c r="U70" s="441" t="s">
        <v>2584</v>
      </c>
      <c r="V70" s="251"/>
      <c r="W70" s="489" t="s">
        <v>177</v>
      </c>
      <c r="X70" s="571" t="s">
        <v>15</v>
      </c>
      <c r="Y70" s="441" t="s">
        <v>2069</v>
      </c>
      <c r="Z70" s="441" t="s">
        <v>1881</v>
      </c>
      <c r="AA70" s="441" t="s">
        <v>1341</v>
      </c>
      <c r="AB70" s="441" t="s">
        <v>2368</v>
      </c>
      <c r="AC70" s="441"/>
      <c r="AD70" s="441" t="s">
        <v>1846</v>
      </c>
      <c r="AE70" s="441" t="s">
        <v>2369</v>
      </c>
      <c r="AF70" s="441"/>
      <c r="AG70" s="441"/>
      <c r="AH70" s="441"/>
      <c r="AI70" s="441"/>
      <c r="AJ70" s="441" t="s">
        <v>900</v>
      </c>
      <c r="AK70" s="441" t="s">
        <v>1341</v>
      </c>
      <c r="AL70" s="441"/>
      <c r="AM70" s="441"/>
      <c r="AN70" s="441"/>
      <c r="AO70" s="441"/>
      <c r="AP70" s="441"/>
      <c r="AQ70" s="441"/>
      <c r="AR70" s="441"/>
      <c r="AS70" s="441"/>
      <c r="AT70" s="441" t="s">
        <v>901</v>
      </c>
      <c r="AU70" s="441" t="s">
        <v>1341</v>
      </c>
      <c r="AV70" s="441"/>
      <c r="AW70" s="441"/>
      <c r="AX70" s="441"/>
      <c r="AY70" s="441"/>
      <c r="AZ70" s="441"/>
      <c r="BA70" s="441"/>
      <c r="BB70" s="441"/>
      <c r="BC70" s="441"/>
      <c r="BD70" s="441" t="s">
        <v>902</v>
      </c>
      <c r="BE70" s="441" t="s">
        <v>1341</v>
      </c>
      <c r="BF70" s="441"/>
      <c r="BG70" s="441"/>
      <c r="BH70" s="441"/>
      <c r="BI70" s="441"/>
      <c r="BJ70" s="441"/>
      <c r="BK70" s="441"/>
      <c r="BL70" s="441"/>
      <c r="BM70" s="441"/>
      <c r="BN70" s="441">
        <v>2</v>
      </c>
      <c r="BO70" s="441">
        <v>2</v>
      </c>
      <c r="BP70" s="441"/>
      <c r="BQ70" s="441"/>
      <c r="BR70" s="441"/>
      <c r="BS70" s="321"/>
      <c r="BT70" s="321"/>
      <c r="BU70" s="441"/>
      <c r="BV70" s="441"/>
      <c r="BW70" s="441"/>
      <c r="BX70" s="441"/>
      <c r="BY70" s="441"/>
      <c r="BZ70" s="441"/>
      <c r="CA70" s="441"/>
      <c r="CB70" s="441"/>
      <c r="CC70" s="441"/>
      <c r="CD70" s="441"/>
      <c r="CE70" s="441"/>
      <c r="CF70" s="441"/>
      <c r="CG70" s="441"/>
      <c r="CH70" s="441"/>
      <c r="CI70" s="441"/>
      <c r="CJ70" s="441"/>
      <c r="CK70" s="441"/>
      <c r="CL70" s="441"/>
      <c r="CM70" s="441"/>
      <c r="CN70" s="441"/>
      <c r="CO70" s="441"/>
      <c r="CP70" s="441"/>
      <c r="CQ70" s="441"/>
      <c r="CR70" s="441"/>
      <c r="CS70" s="441"/>
      <c r="CT70" s="441">
        <v>2</v>
      </c>
      <c r="CU70" s="488" t="s">
        <v>2194</v>
      </c>
      <c r="CV70" s="489" t="s">
        <v>1367</v>
      </c>
      <c r="CW70" s="399"/>
      <c r="CX70" s="197"/>
      <c r="CY70" s="197"/>
      <c r="CZ70" s="197"/>
      <c r="DA70" s="197"/>
      <c r="DB70" s="197"/>
      <c r="DC70" s="197"/>
      <c r="DD70" s="198"/>
      <c r="DE70" s="198"/>
      <c r="DF70" s="12"/>
      <c r="DG70" s="12"/>
      <c r="DH70" s="12"/>
      <c r="DI70" s="12"/>
      <c r="DJ70" s="12"/>
      <c r="DK70" s="12"/>
      <c r="DL70" s="12"/>
      <c r="DM70" s="12"/>
      <c r="DN70" s="12"/>
      <c r="DO70" s="12"/>
      <c r="DP70" s="12"/>
      <c r="DQ70" s="12"/>
      <c r="DR70" s="12"/>
      <c r="DS70" s="438"/>
      <c r="DT70" s="438"/>
      <c r="DU70" s="438"/>
      <c r="DV70" s="438"/>
      <c r="DW70" s="438"/>
      <c r="DX70" s="438"/>
      <c r="DY70" s="438"/>
      <c r="DZ70" s="438"/>
      <c r="EA70" s="438"/>
      <c r="EB70" s="438"/>
      <c r="EC70" s="438"/>
      <c r="ED70" s="438"/>
      <c r="EE70" s="438"/>
      <c r="EF70" s="438"/>
      <c r="EG70" s="438"/>
      <c r="EH70" s="438"/>
      <c r="EI70" s="491" t="s">
        <v>2534</v>
      </c>
      <c r="EJ70" s="440" t="s">
        <v>2535</v>
      </c>
      <c r="EK70" s="440" t="s">
        <v>2697</v>
      </c>
      <c r="EL70" s="661" t="s">
        <v>2743</v>
      </c>
      <c r="EM70" s="661"/>
      <c r="EN70" s="664" t="s">
        <v>2744</v>
      </c>
      <c r="EO70" s="664" t="s">
        <v>2745</v>
      </c>
      <c r="EP70" s="440" t="s">
        <v>2692</v>
      </c>
      <c r="EQ70" s="440" t="s">
        <v>2693</v>
      </c>
      <c r="ER70" s="652"/>
      <c r="ES70" s="652"/>
      <c r="ET70" s="440" t="s">
        <v>2538</v>
      </c>
      <c r="EU70" s="339" t="s">
        <v>2539</v>
      </c>
      <c r="EV70" s="339"/>
      <c r="EW70" s="339"/>
      <c r="EX70" s="441">
        <v>2</v>
      </c>
      <c r="EY70" s="440" t="s">
        <v>2696</v>
      </c>
    </row>
    <row r="71" spans="1:157" s="9" customFormat="1" ht="112.5" hidden="1" customHeight="1" x14ac:dyDescent="0.25">
      <c r="A71" s="493"/>
      <c r="B71" s="488"/>
      <c r="C71" s="750"/>
      <c r="D71" s="750"/>
      <c r="E71" s="488"/>
      <c r="F71" s="487"/>
      <c r="G71" s="488"/>
      <c r="H71" s="488"/>
      <c r="I71" s="62"/>
      <c r="J71" s="62"/>
      <c r="K71" s="257"/>
      <c r="L71" s="257"/>
      <c r="M71" s="488"/>
      <c r="N71" s="36" t="s">
        <v>2412</v>
      </c>
      <c r="O71" s="587" t="s">
        <v>1048</v>
      </c>
      <c r="P71" s="553"/>
      <c r="Q71" s="553"/>
      <c r="R71" s="553"/>
      <c r="S71" s="77"/>
      <c r="T71" s="36" t="s">
        <v>2686</v>
      </c>
      <c r="U71" s="316" t="s">
        <v>1412</v>
      </c>
      <c r="V71" s="553" t="s">
        <v>1722</v>
      </c>
      <c r="W71" s="553"/>
      <c r="X71" s="553" t="s">
        <v>15</v>
      </c>
      <c r="Y71" s="553" t="s">
        <v>1413</v>
      </c>
      <c r="Z71" s="553" t="s">
        <v>1413</v>
      </c>
      <c r="AA71" s="553" t="s">
        <v>1341</v>
      </c>
      <c r="AB71" s="553" t="s">
        <v>1341</v>
      </c>
      <c r="AC71" s="553" t="s">
        <v>1849</v>
      </c>
      <c r="AD71" s="467"/>
      <c r="AE71" s="553" t="s">
        <v>1849</v>
      </c>
      <c r="AF71" s="553"/>
      <c r="AG71" s="553"/>
      <c r="AH71" s="553"/>
      <c r="AI71" s="553"/>
      <c r="AJ71" s="553"/>
      <c r="AK71" s="553" t="s">
        <v>1341</v>
      </c>
      <c r="AL71" s="553" t="s">
        <v>1341</v>
      </c>
      <c r="AM71" s="553"/>
      <c r="AN71" s="553"/>
      <c r="AO71" s="553"/>
      <c r="AP71" s="553"/>
      <c r="AQ71" s="553"/>
      <c r="AR71" s="553"/>
      <c r="AS71" s="553"/>
      <c r="AT71" s="553"/>
      <c r="AU71" s="553" t="s">
        <v>1341</v>
      </c>
      <c r="AV71" s="553" t="s">
        <v>1341</v>
      </c>
      <c r="AW71" s="553"/>
      <c r="AX71" s="553"/>
      <c r="AY71" s="553"/>
      <c r="AZ71" s="553"/>
      <c r="BA71" s="553"/>
      <c r="BB71" s="553"/>
      <c r="BC71" s="553"/>
      <c r="BD71" s="553"/>
      <c r="BE71" s="553" t="s">
        <v>2417</v>
      </c>
      <c r="BF71" s="553" t="s">
        <v>1341</v>
      </c>
      <c r="BG71" s="553"/>
      <c r="BH71" s="553"/>
      <c r="BI71" s="553"/>
      <c r="BJ71" s="553"/>
      <c r="BK71" s="553"/>
      <c r="BL71" s="553"/>
      <c r="BM71" s="553"/>
      <c r="BN71" s="553"/>
      <c r="BO71" s="494" t="s">
        <v>2532</v>
      </c>
      <c r="BP71" s="494" t="s">
        <v>2310</v>
      </c>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c r="CN71" s="494"/>
      <c r="CO71" s="494"/>
      <c r="CP71" s="494"/>
      <c r="CQ71" s="494"/>
      <c r="CR71" s="494"/>
      <c r="CS71" s="494"/>
      <c r="CT71" s="494"/>
      <c r="CU71" s="494" t="s">
        <v>2311</v>
      </c>
      <c r="CV71" s="553" t="s">
        <v>2194</v>
      </c>
      <c r="CW71" s="553" t="s">
        <v>1367</v>
      </c>
      <c r="CX71" s="408"/>
      <c r="CY71" s="195"/>
      <c r="CZ71" s="195"/>
      <c r="DA71" s="195"/>
      <c r="DB71" s="195"/>
      <c r="DC71" s="195"/>
      <c r="DD71" s="195"/>
      <c r="DE71" s="258"/>
      <c r="DF71" s="258"/>
      <c r="DG71" s="8"/>
      <c r="DH71" s="8"/>
      <c r="DI71" s="8"/>
      <c r="DJ71" s="8"/>
      <c r="DK71" s="8"/>
      <c r="DL71" s="8"/>
      <c r="DM71" s="8"/>
      <c r="DN71" s="8"/>
      <c r="DO71" s="8"/>
      <c r="DP71" s="8"/>
      <c r="DQ71" s="8"/>
      <c r="DR71" s="8"/>
      <c r="DS71" s="8"/>
      <c r="EJ71" s="592" t="s">
        <v>2604</v>
      </c>
      <c r="EK71" s="592" t="s">
        <v>2604</v>
      </c>
      <c r="EL71" s="653"/>
      <c r="EM71" s="653"/>
      <c r="EN71" s="653"/>
      <c r="EO71" s="653"/>
      <c r="EP71" s="592" t="s">
        <v>2604</v>
      </c>
      <c r="EQ71" s="592" t="s">
        <v>2604</v>
      </c>
      <c r="ER71" s="653"/>
      <c r="ES71" s="653"/>
      <c r="ET71" s="592" t="s">
        <v>2604</v>
      </c>
      <c r="EU71" s="592" t="s">
        <v>2604</v>
      </c>
      <c r="EV71" s="653"/>
      <c r="EW71" s="653"/>
      <c r="EX71" s="592" t="s">
        <v>2604</v>
      </c>
      <c r="EY71" s="592" t="s">
        <v>2604</v>
      </c>
    </row>
    <row r="72" spans="1:157" s="563" customFormat="1" ht="162.75" customHeight="1" x14ac:dyDescent="0.25">
      <c r="A72" s="556"/>
      <c r="B72" s="554"/>
      <c r="C72" s="750"/>
      <c r="D72" s="750"/>
      <c r="E72" s="554"/>
      <c r="F72" s="560"/>
      <c r="G72" s="554"/>
      <c r="H72" s="554"/>
      <c r="I72" s="554"/>
      <c r="J72" s="554"/>
      <c r="K72" s="251"/>
      <c r="L72" s="251"/>
      <c r="M72" s="554"/>
      <c r="N72" s="722" t="s">
        <v>2592</v>
      </c>
      <c r="O72" s="709" t="s">
        <v>2042</v>
      </c>
      <c r="P72" s="554" t="s">
        <v>734</v>
      </c>
      <c r="Q72" s="554" t="s">
        <v>735</v>
      </c>
      <c r="R72" s="554"/>
      <c r="S72" s="554" t="s">
        <v>1252</v>
      </c>
      <c r="T72" s="578" t="s">
        <v>2685</v>
      </c>
      <c r="U72" s="646" t="s">
        <v>2719</v>
      </c>
      <c r="V72" s="554" t="s">
        <v>1257</v>
      </c>
      <c r="W72" s="251"/>
      <c r="X72" s="554" t="s">
        <v>177</v>
      </c>
      <c r="Y72" s="441">
        <v>14</v>
      </c>
      <c r="Z72" s="441" t="s">
        <v>2261</v>
      </c>
      <c r="AA72" s="441" t="s">
        <v>961</v>
      </c>
      <c r="AB72" s="441" t="s">
        <v>736</v>
      </c>
      <c r="AC72" s="441" t="s">
        <v>2424</v>
      </c>
      <c r="AD72" s="441"/>
      <c r="AE72" s="441"/>
      <c r="AF72" s="441"/>
      <c r="AG72" s="441"/>
      <c r="AH72" s="441"/>
      <c r="AI72" s="441"/>
      <c r="AJ72" s="441"/>
      <c r="AK72" s="441" t="s">
        <v>962</v>
      </c>
      <c r="AL72" s="441" t="s">
        <v>736</v>
      </c>
      <c r="AM72" s="441"/>
      <c r="AN72" s="441"/>
      <c r="AO72" s="441"/>
      <c r="AP72" s="441"/>
      <c r="AQ72" s="441"/>
      <c r="AR72" s="441"/>
      <c r="AS72" s="441"/>
      <c r="AT72" s="441"/>
      <c r="AU72" s="441" t="s">
        <v>963</v>
      </c>
      <c r="AV72" s="441" t="s">
        <v>736</v>
      </c>
      <c r="AW72" s="441"/>
      <c r="AX72" s="441"/>
      <c r="AY72" s="441"/>
      <c r="AZ72" s="441"/>
      <c r="BA72" s="441"/>
      <c r="BB72" s="441"/>
      <c r="BC72" s="441"/>
      <c r="BD72" s="441"/>
      <c r="BE72" s="441" t="s">
        <v>964</v>
      </c>
      <c r="BF72" s="441" t="s">
        <v>736</v>
      </c>
      <c r="BG72" s="441"/>
      <c r="BH72" s="441"/>
      <c r="BI72" s="441"/>
      <c r="BJ72" s="441"/>
      <c r="BK72" s="441"/>
      <c r="BL72" s="441"/>
      <c r="BM72" s="441"/>
      <c r="BN72" s="441"/>
      <c r="BO72" s="441" t="s">
        <v>2262</v>
      </c>
      <c r="BP72" s="441" t="s">
        <v>2263</v>
      </c>
      <c r="BQ72" s="441"/>
      <c r="BR72" s="441"/>
      <c r="BS72" s="441"/>
      <c r="BT72" s="441"/>
      <c r="BU72" s="441"/>
      <c r="BV72" s="441"/>
      <c r="BW72" s="441"/>
      <c r="BX72" s="441"/>
      <c r="BY72" s="441"/>
      <c r="BZ72" s="441"/>
      <c r="CA72" s="441"/>
      <c r="CB72" s="441"/>
      <c r="CC72" s="441"/>
      <c r="CD72" s="441"/>
      <c r="CE72" s="441"/>
      <c r="CF72" s="441"/>
      <c r="CG72" s="441"/>
      <c r="CH72" s="441" t="s">
        <v>737</v>
      </c>
      <c r="CI72" s="441" t="s">
        <v>738</v>
      </c>
      <c r="CJ72" s="441" t="s">
        <v>739</v>
      </c>
      <c r="CK72" s="441"/>
      <c r="CL72" s="441" t="s">
        <v>211</v>
      </c>
      <c r="CM72" s="441" t="s">
        <v>224</v>
      </c>
      <c r="CN72" s="441" t="s">
        <v>269</v>
      </c>
      <c r="CO72" s="441"/>
      <c r="CP72" s="441"/>
      <c r="CQ72" s="441"/>
      <c r="CR72" s="441"/>
      <c r="CS72" s="441"/>
      <c r="CT72" s="441"/>
      <c r="CU72" s="441" t="s">
        <v>2264</v>
      </c>
      <c r="CV72" s="554" t="s">
        <v>2248</v>
      </c>
      <c r="CW72" s="554" t="s">
        <v>1367</v>
      </c>
      <c r="CX72" s="561"/>
      <c r="CY72" s="539"/>
      <c r="CZ72" s="539"/>
      <c r="DA72" s="539"/>
      <c r="DB72" s="539"/>
      <c r="DC72" s="539"/>
      <c r="DD72" s="539"/>
      <c r="DE72" s="540"/>
      <c r="DF72" s="540"/>
      <c r="DG72" s="562"/>
      <c r="DH72" s="562"/>
      <c r="DI72" s="562"/>
      <c r="DJ72" s="562"/>
      <c r="DK72" s="562"/>
      <c r="DL72" s="562"/>
      <c r="DM72" s="562"/>
      <c r="DN72" s="562"/>
      <c r="DO72" s="562"/>
      <c r="DP72" s="562"/>
      <c r="DQ72" s="562"/>
      <c r="DR72" s="562"/>
      <c r="DS72" s="562"/>
      <c r="EJ72" s="440" t="s">
        <v>2597</v>
      </c>
      <c r="EK72" s="440" t="s">
        <v>2598</v>
      </c>
      <c r="EL72" s="661" t="s">
        <v>2729</v>
      </c>
      <c r="EM72" s="661"/>
      <c r="EN72" s="652"/>
      <c r="EO72" s="652"/>
      <c r="EP72" s="440" t="s">
        <v>2599</v>
      </c>
      <c r="EQ72" s="440" t="s">
        <v>2598</v>
      </c>
      <c r="ER72" s="652"/>
      <c r="ES72" s="652"/>
      <c r="ET72" s="440" t="s">
        <v>2600</v>
      </c>
      <c r="EU72" s="440" t="s">
        <v>2601</v>
      </c>
      <c r="EV72" s="652"/>
      <c r="EW72" s="652"/>
      <c r="EX72" s="441" t="s">
        <v>2602</v>
      </c>
      <c r="EY72" s="440" t="s">
        <v>2603</v>
      </c>
    </row>
    <row r="73" spans="1:157" s="9" customFormat="1" ht="68.25" hidden="1" customHeight="1" x14ac:dyDescent="0.25">
      <c r="A73" s="493"/>
      <c r="B73" s="488"/>
      <c r="C73" s="750"/>
      <c r="D73" s="750"/>
      <c r="E73" s="488"/>
      <c r="F73" s="487"/>
      <c r="G73" s="488"/>
      <c r="H73" s="488"/>
      <c r="I73" s="62"/>
      <c r="J73" s="62"/>
      <c r="K73" s="257"/>
      <c r="L73" s="257"/>
      <c r="M73" s="488"/>
      <c r="N73" s="723"/>
      <c r="O73" s="709"/>
      <c r="P73" s="519"/>
      <c r="Q73" s="518"/>
      <c r="R73" s="518"/>
      <c r="S73" s="518"/>
      <c r="T73" s="578" t="s">
        <v>2685</v>
      </c>
      <c r="U73" s="316" t="s">
        <v>1997</v>
      </c>
      <c r="V73" s="488"/>
      <c r="W73" s="488"/>
      <c r="X73" s="488" t="s">
        <v>177</v>
      </c>
      <c r="Y73" s="494">
        <v>0</v>
      </c>
      <c r="Z73" s="494" t="s">
        <v>2680</v>
      </c>
      <c r="AA73" s="320"/>
      <c r="AB73" s="320"/>
      <c r="AC73" s="320"/>
      <c r="AD73" s="320"/>
      <c r="AE73" s="320"/>
      <c r="AF73" s="320"/>
      <c r="AG73" s="320"/>
      <c r="AH73" s="320"/>
      <c r="AI73" s="320"/>
      <c r="AJ73" s="320"/>
      <c r="AK73" s="320"/>
      <c r="AL73" s="320"/>
      <c r="AM73" s="320"/>
      <c r="AN73" s="320"/>
      <c r="AO73" s="320"/>
      <c r="AP73" s="320"/>
      <c r="AQ73" s="320"/>
      <c r="AR73" s="320"/>
      <c r="AS73" s="320"/>
      <c r="AT73" s="320"/>
      <c r="AU73" s="320"/>
      <c r="AV73" s="320"/>
      <c r="AW73" s="320"/>
      <c r="AX73" s="320"/>
      <c r="AY73" s="320"/>
      <c r="AZ73" s="320"/>
      <c r="BA73" s="320"/>
      <c r="BB73" s="320"/>
      <c r="BC73" s="320"/>
      <c r="BD73" s="320"/>
      <c r="BE73" s="320"/>
      <c r="BF73" s="320"/>
      <c r="BG73" s="320"/>
      <c r="BH73" s="320"/>
      <c r="BI73" s="320"/>
      <c r="BJ73" s="320"/>
      <c r="BK73" s="320"/>
      <c r="BL73" s="320"/>
      <c r="BM73" s="320"/>
      <c r="BN73" s="320"/>
      <c r="BO73" s="494" t="s">
        <v>1973</v>
      </c>
      <c r="BP73" s="494" t="s">
        <v>2249</v>
      </c>
      <c r="BQ73" s="441"/>
      <c r="BR73" s="441"/>
      <c r="BS73" s="441"/>
      <c r="BT73" s="321"/>
      <c r="BU73" s="321"/>
      <c r="BV73" s="441"/>
      <c r="BW73" s="441"/>
      <c r="BX73" s="441"/>
      <c r="BY73" s="441"/>
      <c r="BZ73" s="441"/>
      <c r="CA73" s="441"/>
      <c r="CB73" s="441"/>
      <c r="CC73" s="441"/>
      <c r="CD73" s="441"/>
      <c r="CE73" s="441"/>
      <c r="CF73" s="441"/>
      <c r="CG73" s="441"/>
      <c r="CH73" s="441"/>
      <c r="CI73" s="441"/>
      <c r="CJ73" s="441"/>
      <c r="CK73" s="441"/>
      <c r="CL73" s="441"/>
      <c r="CM73" s="441"/>
      <c r="CN73" s="441"/>
      <c r="CO73" s="441"/>
      <c r="CP73" s="441"/>
      <c r="CQ73" s="441"/>
      <c r="CR73" s="441"/>
      <c r="CS73" s="441"/>
      <c r="CT73" s="441"/>
      <c r="CU73" s="315" t="s">
        <v>2249</v>
      </c>
      <c r="CV73" s="489" t="s">
        <v>2248</v>
      </c>
      <c r="CW73" s="489"/>
      <c r="CX73" s="399"/>
      <c r="CY73" s="197"/>
      <c r="CZ73" s="197"/>
      <c r="DA73" s="197"/>
      <c r="DB73" s="197"/>
      <c r="DC73" s="197"/>
      <c r="DD73" s="197"/>
      <c r="DE73" s="198"/>
      <c r="DF73" s="198"/>
      <c r="DG73" s="12"/>
      <c r="DH73" s="12"/>
      <c r="DI73" s="12"/>
      <c r="DJ73" s="12"/>
      <c r="DK73" s="12"/>
      <c r="DL73" s="12"/>
      <c r="DM73" s="12"/>
      <c r="DN73" s="12"/>
      <c r="DO73" s="12"/>
      <c r="DP73" s="12"/>
      <c r="DQ73" s="12"/>
      <c r="DR73" s="12"/>
      <c r="DS73" s="12"/>
      <c r="DT73" s="438"/>
      <c r="DU73" s="438"/>
      <c r="DV73" s="438"/>
      <c r="DW73" s="438"/>
      <c r="DX73" s="438"/>
      <c r="DY73" s="438"/>
      <c r="DZ73" s="438"/>
      <c r="EA73" s="438"/>
      <c r="EB73" s="438"/>
      <c r="EC73" s="438"/>
      <c r="ED73" s="438"/>
      <c r="EE73" s="438"/>
      <c r="EF73" s="438"/>
      <c r="EG73" s="438"/>
      <c r="EH73" s="438"/>
      <c r="EI73" s="438"/>
      <c r="EJ73" s="592" t="s">
        <v>2604</v>
      </c>
      <c r="EK73" s="592" t="s">
        <v>2604</v>
      </c>
      <c r="EL73" s="659"/>
      <c r="EM73" s="653"/>
      <c r="EN73" s="653"/>
      <c r="EO73" s="653"/>
      <c r="EP73" s="592" t="s">
        <v>2604</v>
      </c>
      <c r="EQ73" s="592" t="s">
        <v>2604</v>
      </c>
      <c r="ER73" s="653"/>
      <c r="ES73" s="653"/>
      <c r="ET73" s="592" t="s">
        <v>2604</v>
      </c>
      <c r="EU73" s="592" t="s">
        <v>2604</v>
      </c>
      <c r="EV73" s="653"/>
      <c r="EW73" s="653"/>
      <c r="EX73" s="592" t="s">
        <v>2604</v>
      </c>
      <c r="EY73" s="592" t="s">
        <v>2604</v>
      </c>
    </row>
    <row r="74" spans="1:157" s="9" customFormat="1" ht="110.25" hidden="1" customHeight="1" x14ac:dyDescent="0.25">
      <c r="A74" s="493"/>
      <c r="B74" s="488"/>
      <c r="C74" s="750"/>
      <c r="D74" s="750"/>
      <c r="E74" s="488"/>
      <c r="F74" s="487"/>
      <c r="G74" s="488"/>
      <c r="H74" s="488"/>
      <c r="I74" s="62"/>
      <c r="J74" s="62"/>
      <c r="K74" s="257"/>
      <c r="L74" s="257"/>
      <c r="M74" s="488"/>
      <c r="N74" s="591" t="s">
        <v>2223</v>
      </c>
      <c r="O74" s="681" t="s">
        <v>2100</v>
      </c>
      <c r="P74" s="551"/>
      <c r="Q74" s="495"/>
      <c r="R74" s="489"/>
      <c r="S74" s="489"/>
      <c r="T74" s="578" t="s">
        <v>2685</v>
      </c>
      <c r="U74" s="316" t="s">
        <v>1892</v>
      </c>
      <c r="V74" s="231"/>
      <c r="W74" s="263"/>
      <c r="X74" s="489" t="s">
        <v>15</v>
      </c>
      <c r="Y74" s="441">
        <v>0</v>
      </c>
      <c r="Z74" s="494" t="s">
        <v>2680</v>
      </c>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9"/>
      <c r="BC74" s="319"/>
      <c r="BD74" s="319"/>
      <c r="BE74" s="319"/>
      <c r="BF74" s="319"/>
      <c r="BG74" s="319"/>
      <c r="BH74" s="319"/>
      <c r="BI74" s="319"/>
      <c r="BJ74" s="319"/>
      <c r="BK74" s="319"/>
      <c r="BL74" s="319"/>
      <c r="BM74" s="319"/>
      <c r="BN74" s="319"/>
      <c r="BO74" s="441" t="s">
        <v>2265</v>
      </c>
      <c r="BP74" s="441" t="s">
        <v>2266</v>
      </c>
      <c r="BQ74" s="441"/>
      <c r="BR74" s="441"/>
      <c r="BS74" s="441"/>
      <c r="BT74" s="441"/>
      <c r="BU74" s="441"/>
      <c r="BV74" s="441"/>
      <c r="BW74" s="441"/>
      <c r="BX74" s="441"/>
      <c r="BY74" s="441"/>
      <c r="BZ74" s="441"/>
      <c r="CA74" s="441"/>
      <c r="CB74" s="441"/>
      <c r="CC74" s="441"/>
      <c r="CD74" s="441"/>
      <c r="CE74" s="441"/>
      <c r="CF74" s="441"/>
      <c r="CG74" s="441"/>
      <c r="CH74" s="441"/>
      <c r="CI74" s="441"/>
      <c r="CJ74" s="441"/>
      <c r="CK74" s="441"/>
      <c r="CL74" s="441"/>
      <c r="CM74" s="441"/>
      <c r="CN74" s="441"/>
      <c r="CO74" s="441"/>
      <c r="CP74" s="441"/>
      <c r="CQ74" s="441"/>
      <c r="CR74" s="441"/>
      <c r="CS74" s="441"/>
      <c r="CT74" s="441"/>
      <c r="CU74" s="441" t="s">
        <v>2267</v>
      </c>
      <c r="CV74" s="489" t="s">
        <v>2248</v>
      </c>
      <c r="CW74" s="489" t="s">
        <v>1367</v>
      </c>
      <c r="CX74" s="399"/>
      <c r="CY74" s="197"/>
      <c r="CZ74" s="197"/>
      <c r="DA74" s="197"/>
      <c r="DB74" s="197"/>
      <c r="DC74" s="197"/>
      <c r="DD74" s="197"/>
      <c r="DE74" s="198"/>
      <c r="DF74" s="198"/>
      <c r="DG74" s="12"/>
      <c r="DH74" s="12"/>
      <c r="DI74" s="12"/>
      <c r="DJ74" s="12"/>
      <c r="DK74" s="12"/>
      <c r="DL74" s="12"/>
      <c r="DM74" s="12"/>
      <c r="DN74" s="12"/>
      <c r="DO74" s="12"/>
      <c r="DP74" s="12"/>
      <c r="DQ74" s="12"/>
      <c r="DR74" s="12"/>
      <c r="DS74" s="12"/>
      <c r="DT74" s="438"/>
      <c r="DU74" s="438"/>
      <c r="DV74" s="438"/>
      <c r="DW74" s="438"/>
      <c r="DX74" s="438"/>
      <c r="DY74" s="438"/>
      <c r="DZ74" s="438"/>
      <c r="EA74" s="438"/>
      <c r="EB74" s="438"/>
      <c r="EC74" s="438"/>
      <c r="ED74" s="438"/>
      <c r="EE74" s="438"/>
      <c r="EF74" s="438"/>
      <c r="EG74" s="438"/>
      <c r="EH74" s="438"/>
      <c r="EI74" s="438"/>
      <c r="EJ74" s="592" t="s">
        <v>2604</v>
      </c>
      <c r="EK74" s="592" t="s">
        <v>2604</v>
      </c>
      <c r="EL74" s="659"/>
      <c r="EM74" s="653"/>
      <c r="EN74" s="653"/>
      <c r="EO74" s="653"/>
      <c r="EP74" s="592" t="s">
        <v>2604</v>
      </c>
      <c r="EQ74" s="592" t="s">
        <v>2604</v>
      </c>
      <c r="ER74" s="653"/>
      <c r="ES74" s="653"/>
      <c r="ET74" s="592" t="s">
        <v>2604</v>
      </c>
      <c r="EU74" s="592" t="s">
        <v>2604</v>
      </c>
      <c r="EV74" s="653"/>
      <c r="EW74" s="653"/>
      <c r="EX74" s="592" t="s">
        <v>2604</v>
      </c>
      <c r="EY74" s="592" t="s">
        <v>2604</v>
      </c>
    </row>
    <row r="75" spans="1:157" s="9" customFormat="1" ht="90" customHeight="1" x14ac:dyDescent="0.25">
      <c r="A75" s="493"/>
      <c r="B75" s="488"/>
      <c r="C75" s="750"/>
      <c r="D75" s="750"/>
      <c r="E75" s="488"/>
      <c r="F75" s="487"/>
      <c r="G75" s="488"/>
      <c r="H75" s="488"/>
      <c r="I75" s="62"/>
      <c r="J75" s="62"/>
      <c r="K75" s="257"/>
      <c r="L75" s="257"/>
      <c r="M75" s="488"/>
      <c r="N75" s="591" t="s">
        <v>2690</v>
      </c>
      <c r="O75" s="681"/>
      <c r="P75" s="519"/>
      <c r="Q75" s="518"/>
      <c r="R75" s="518"/>
      <c r="S75" s="518"/>
      <c r="T75" s="578" t="s">
        <v>2685</v>
      </c>
      <c r="U75" s="441" t="s">
        <v>2250</v>
      </c>
      <c r="V75" s="489" t="s">
        <v>1731</v>
      </c>
      <c r="W75" s="251"/>
      <c r="X75" s="489" t="s">
        <v>177</v>
      </c>
      <c r="Y75" s="441">
        <v>1</v>
      </c>
      <c r="Z75" s="441" t="s">
        <v>2268</v>
      </c>
      <c r="AA75" s="441" t="s">
        <v>1341</v>
      </c>
      <c r="AB75" s="441" t="s">
        <v>1341</v>
      </c>
      <c r="AC75" s="441" t="s">
        <v>2425</v>
      </c>
      <c r="AD75" s="441"/>
      <c r="AE75" s="441"/>
      <c r="AF75" s="441"/>
      <c r="AG75" s="441"/>
      <c r="AH75" s="441"/>
      <c r="AI75" s="441"/>
      <c r="AJ75" s="441"/>
      <c r="AK75" s="441" t="s">
        <v>1341</v>
      </c>
      <c r="AL75" s="441" t="s">
        <v>1341</v>
      </c>
      <c r="AM75" s="441"/>
      <c r="AN75" s="441"/>
      <c r="AO75" s="441"/>
      <c r="AP75" s="441"/>
      <c r="AQ75" s="441"/>
      <c r="AR75" s="441"/>
      <c r="AS75" s="441"/>
      <c r="AT75" s="441"/>
      <c r="AU75" s="441" t="s">
        <v>1341</v>
      </c>
      <c r="AV75" s="441" t="s">
        <v>1341</v>
      </c>
      <c r="AW75" s="441"/>
      <c r="AX75" s="441"/>
      <c r="AY75" s="441"/>
      <c r="AZ75" s="441"/>
      <c r="BA75" s="441"/>
      <c r="BB75" s="441"/>
      <c r="BC75" s="441"/>
      <c r="BD75" s="441"/>
      <c r="BE75" s="441">
        <v>3</v>
      </c>
      <c r="BF75" s="441" t="s">
        <v>1341</v>
      </c>
      <c r="BG75" s="441"/>
      <c r="BH75" s="441"/>
      <c r="BI75" s="441"/>
      <c r="BJ75" s="441"/>
      <c r="BK75" s="441"/>
      <c r="BL75" s="441"/>
      <c r="BM75" s="441"/>
      <c r="BN75" s="441"/>
      <c r="BO75" s="637" t="s">
        <v>2715</v>
      </c>
      <c r="BP75" s="441" t="s">
        <v>2251</v>
      </c>
      <c r="BQ75" s="489"/>
      <c r="BR75" s="489"/>
      <c r="BS75" s="489"/>
      <c r="BT75" s="227"/>
      <c r="BU75" s="227"/>
      <c r="BV75" s="489"/>
      <c r="BW75" s="489"/>
      <c r="BX75" s="489"/>
      <c r="BY75" s="489"/>
      <c r="BZ75" s="489"/>
      <c r="CA75" s="489"/>
      <c r="CB75" s="489"/>
      <c r="CC75" s="489"/>
      <c r="CD75" s="489"/>
      <c r="CE75" s="489"/>
      <c r="CF75" s="489"/>
      <c r="CG75" s="489"/>
      <c r="CH75" s="489"/>
      <c r="CI75" s="489"/>
      <c r="CJ75" s="489"/>
      <c r="CK75" s="489"/>
      <c r="CL75" s="489"/>
      <c r="CM75" s="489"/>
      <c r="CN75" s="489"/>
      <c r="CO75" s="489"/>
      <c r="CP75" s="489"/>
      <c r="CQ75" s="489"/>
      <c r="CR75" s="489"/>
      <c r="CS75" s="489"/>
      <c r="CT75" s="489"/>
      <c r="CU75" s="441" t="s">
        <v>2251</v>
      </c>
      <c r="CV75" s="489" t="s">
        <v>2248</v>
      </c>
      <c r="CW75" s="489" t="s">
        <v>1367</v>
      </c>
      <c r="CX75" s="399"/>
      <c r="CY75" s="197"/>
      <c r="CZ75" s="197"/>
      <c r="DA75" s="197"/>
      <c r="DB75" s="197"/>
      <c r="DC75" s="197"/>
      <c r="DD75" s="197"/>
      <c r="DE75" s="198"/>
      <c r="DF75" s="198"/>
      <c r="DG75" s="12"/>
      <c r="DH75" s="12"/>
      <c r="DI75" s="12"/>
      <c r="DJ75" s="12"/>
      <c r="DK75" s="12"/>
      <c r="DL75" s="12"/>
      <c r="DM75" s="12"/>
      <c r="DN75" s="12"/>
      <c r="DO75" s="12"/>
      <c r="DP75" s="12"/>
      <c r="DQ75" s="12"/>
      <c r="DR75" s="12"/>
      <c r="DS75" s="12"/>
      <c r="DT75" s="438"/>
      <c r="DU75" s="438"/>
      <c r="DV75" s="438"/>
      <c r="DW75" s="438"/>
      <c r="DX75" s="438"/>
      <c r="DY75" s="438"/>
      <c r="DZ75" s="438"/>
      <c r="EA75" s="438"/>
      <c r="EB75" s="438"/>
      <c r="EC75" s="438"/>
      <c r="ED75" s="438"/>
      <c r="EE75" s="438"/>
      <c r="EF75" s="438"/>
      <c r="EG75" s="438"/>
      <c r="EH75" s="438"/>
      <c r="EI75" s="438"/>
      <c r="EJ75" s="448" t="s">
        <v>2704</v>
      </c>
      <c r="EK75" s="448" t="s">
        <v>2705</v>
      </c>
      <c r="EL75" s="661" t="s">
        <v>2730</v>
      </c>
      <c r="EM75" s="661"/>
      <c r="EN75" s="448"/>
      <c r="EO75" s="448"/>
      <c r="EP75" s="448" t="s">
        <v>2706</v>
      </c>
      <c r="EQ75" s="448" t="s">
        <v>2707</v>
      </c>
      <c r="ER75" s="448"/>
      <c r="ES75" s="448"/>
      <c r="ET75" s="448">
        <v>0</v>
      </c>
      <c r="EU75" s="448">
        <v>0</v>
      </c>
      <c r="EV75" s="448"/>
      <c r="EW75" s="448"/>
      <c r="EX75" s="441">
        <v>0</v>
      </c>
      <c r="EY75" s="448">
        <v>0</v>
      </c>
    </row>
    <row r="76" spans="1:157" s="9" customFormat="1" ht="154.5" customHeight="1" x14ac:dyDescent="0.25">
      <c r="A76" s="493"/>
      <c r="B76" s="488"/>
      <c r="C76" s="750"/>
      <c r="D76" s="750"/>
      <c r="E76" s="488"/>
      <c r="F76" s="487"/>
      <c r="G76" s="488"/>
      <c r="H76" s="488"/>
      <c r="I76" s="62"/>
      <c r="J76" s="62"/>
      <c r="K76" s="257"/>
      <c r="L76" s="257"/>
      <c r="M76" s="488"/>
      <c r="N76" s="647" t="s">
        <v>2690</v>
      </c>
      <c r="O76" s="704" t="s">
        <v>2044</v>
      </c>
      <c r="P76" s="551" t="s">
        <v>765</v>
      </c>
      <c r="Q76" s="489" t="s">
        <v>766</v>
      </c>
      <c r="R76" s="489"/>
      <c r="S76" s="489" t="s">
        <v>1252</v>
      </c>
      <c r="T76" s="578" t="s">
        <v>2685</v>
      </c>
      <c r="U76" s="441" t="s">
        <v>1998</v>
      </c>
      <c r="V76" s="489" t="s">
        <v>767</v>
      </c>
      <c r="W76" s="251"/>
      <c r="X76" s="489" t="s">
        <v>342</v>
      </c>
      <c r="Y76" s="441">
        <v>6</v>
      </c>
      <c r="Z76" s="494" t="s">
        <v>2270</v>
      </c>
      <c r="AA76" s="494" t="s">
        <v>2426</v>
      </c>
      <c r="AB76" s="494" t="s">
        <v>2427</v>
      </c>
      <c r="AC76" s="494" t="s">
        <v>1858</v>
      </c>
      <c r="AD76" s="494"/>
      <c r="AE76" s="494" t="s">
        <v>1859</v>
      </c>
      <c r="AF76" s="494" t="s">
        <v>1860</v>
      </c>
      <c r="AG76" s="494"/>
      <c r="AH76" s="494"/>
      <c r="AI76" s="494"/>
      <c r="AJ76" s="494"/>
      <c r="AK76" s="494" t="s">
        <v>976</v>
      </c>
      <c r="AL76" s="494" t="s">
        <v>2427</v>
      </c>
      <c r="AM76" s="494"/>
      <c r="AN76" s="494"/>
      <c r="AO76" s="494"/>
      <c r="AP76" s="494"/>
      <c r="AQ76" s="494"/>
      <c r="AR76" s="494"/>
      <c r="AS76" s="494"/>
      <c r="AT76" s="494"/>
      <c r="AU76" s="494" t="s">
        <v>977</v>
      </c>
      <c r="AV76" s="494" t="s">
        <v>2427</v>
      </c>
      <c r="AW76" s="494"/>
      <c r="AX76" s="494"/>
      <c r="AY76" s="494"/>
      <c r="AZ76" s="494"/>
      <c r="BA76" s="494"/>
      <c r="BB76" s="494"/>
      <c r="BC76" s="494"/>
      <c r="BD76" s="494"/>
      <c r="BE76" s="494" t="s">
        <v>978</v>
      </c>
      <c r="BF76" s="494" t="s">
        <v>2427</v>
      </c>
      <c r="BG76" s="494"/>
      <c r="BH76" s="494"/>
      <c r="BI76" s="494"/>
      <c r="BJ76" s="494"/>
      <c r="BK76" s="494"/>
      <c r="BL76" s="494"/>
      <c r="BM76" s="494"/>
      <c r="BN76" s="494"/>
      <c r="BO76" s="646" t="s">
        <v>2708</v>
      </c>
      <c r="BP76" s="441" t="s">
        <v>2272</v>
      </c>
      <c r="BQ76" s="489"/>
      <c r="BR76" s="489"/>
      <c r="BS76" s="489"/>
      <c r="BT76" s="227"/>
      <c r="BU76" s="227"/>
      <c r="BV76" s="489"/>
      <c r="BW76" s="489"/>
      <c r="BX76" s="489"/>
      <c r="BY76" s="489"/>
      <c r="BZ76" s="489"/>
      <c r="CA76" s="489"/>
      <c r="CB76" s="489"/>
      <c r="CC76" s="489"/>
      <c r="CD76" s="489"/>
      <c r="CE76" s="489"/>
      <c r="CF76" s="489"/>
      <c r="CG76" s="489"/>
      <c r="CH76" s="489"/>
      <c r="CI76" s="489"/>
      <c r="CJ76" s="489"/>
      <c r="CK76" s="489"/>
      <c r="CL76" s="489"/>
      <c r="CM76" s="489"/>
      <c r="CN76" s="489"/>
      <c r="CO76" s="489"/>
      <c r="CP76" s="489"/>
      <c r="CQ76" s="489"/>
      <c r="CR76" s="489"/>
      <c r="CS76" s="489"/>
      <c r="CT76" s="489"/>
      <c r="CU76" s="441" t="s">
        <v>2273</v>
      </c>
      <c r="CV76" s="489" t="s">
        <v>2248</v>
      </c>
      <c r="CW76" s="489" t="s">
        <v>1367</v>
      </c>
      <c r="CX76" s="399"/>
      <c r="CY76" s="197"/>
      <c r="CZ76" s="197"/>
      <c r="DA76" s="197"/>
      <c r="DB76" s="197"/>
      <c r="DC76" s="197"/>
      <c r="DD76" s="197"/>
      <c r="DE76" s="198"/>
      <c r="DF76" s="198"/>
      <c r="DG76" s="12"/>
      <c r="DH76" s="12"/>
      <c r="DI76" s="12"/>
      <c r="DJ76" s="12"/>
      <c r="DK76" s="12"/>
      <c r="DL76" s="12"/>
      <c r="DM76" s="12"/>
      <c r="DN76" s="12"/>
      <c r="DO76" s="12"/>
      <c r="DP76" s="12"/>
      <c r="DQ76" s="12"/>
      <c r="DR76" s="12"/>
      <c r="DS76" s="12"/>
      <c r="DT76" s="438"/>
      <c r="DU76" s="438"/>
      <c r="DV76" s="438"/>
      <c r="DW76" s="438"/>
      <c r="DX76" s="438"/>
      <c r="DY76" s="438"/>
      <c r="DZ76" s="438"/>
      <c r="EA76" s="438"/>
      <c r="EB76" s="438"/>
      <c r="EC76" s="438"/>
      <c r="ED76" s="438"/>
      <c r="EE76" s="438"/>
      <c r="EF76" s="438"/>
      <c r="EG76" s="438"/>
      <c r="EH76" s="438"/>
      <c r="EI76" s="438"/>
      <c r="EJ76" s="448" t="s">
        <v>2750</v>
      </c>
      <c r="EK76" s="448" t="s">
        <v>2750</v>
      </c>
      <c r="EL76" s="448" t="s">
        <v>2751</v>
      </c>
      <c r="EM76" s="339"/>
      <c r="EN76" s="534"/>
      <c r="EO76" s="534"/>
      <c r="EP76" s="448" t="s">
        <v>2709</v>
      </c>
      <c r="EQ76" s="448" t="s">
        <v>2605</v>
      </c>
      <c r="ER76" s="448"/>
      <c r="ES76" s="448"/>
      <c r="ET76" s="534" t="s">
        <v>2606</v>
      </c>
      <c r="EU76" s="534" t="s">
        <v>2607</v>
      </c>
      <c r="EV76" s="534"/>
      <c r="EW76" s="534"/>
      <c r="EX76" s="441" t="s">
        <v>2607</v>
      </c>
      <c r="EY76" s="534" t="s">
        <v>2607</v>
      </c>
    </row>
    <row r="77" spans="1:157" s="9" customFormat="1" ht="79.5" hidden="1" customHeight="1" x14ac:dyDescent="0.25">
      <c r="A77" s="493"/>
      <c r="B77" s="488"/>
      <c r="C77" s="750"/>
      <c r="D77" s="750"/>
      <c r="E77" s="488"/>
      <c r="F77" s="487"/>
      <c r="G77" s="488"/>
      <c r="H77" s="488"/>
      <c r="I77" s="62"/>
      <c r="J77" s="62"/>
      <c r="K77" s="257"/>
      <c r="L77" s="257"/>
      <c r="M77" s="488"/>
      <c r="N77" s="647"/>
      <c r="O77" s="681"/>
      <c r="P77" s="551" t="s">
        <v>740</v>
      </c>
      <c r="Q77" s="489" t="s">
        <v>2428</v>
      </c>
      <c r="R77" s="489"/>
      <c r="S77" s="489" t="s">
        <v>1252</v>
      </c>
      <c r="T77" s="578" t="s">
        <v>2685</v>
      </c>
      <c r="U77" s="316" t="s">
        <v>1999</v>
      </c>
      <c r="V77" s="489" t="s">
        <v>1258</v>
      </c>
      <c r="W77" s="251"/>
      <c r="X77" s="489" t="s">
        <v>177</v>
      </c>
      <c r="Y77" s="441">
        <v>3</v>
      </c>
      <c r="Z77" s="441" t="s">
        <v>2252</v>
      </c>
      <c r="AA77" s="441" t="s">
        <v>965</v>
      </c>
      <c r="AB77" s="441" t="s">
        <v>743</v>
      </c>
      <c r="AC77" s="339" t="s">
        <v>1853</v>
      </c>
      <c r="AD77" s="441"/>
      <c r="AE77" s="441" t="s">
        <v>2429</v>
      </c>
      <c r="AF77" s="441" t="s">
        <v>1854</v>
      </c>
      <c r="AG77" s="441"/>
      <c r="AH77" s="441"/>
      <c r="AI77" s="441"/>
      <c r="AJ77" s="441"/>
      <c r="AK77" s="441" t="s">
        <v>966</v>
      </c>
      <c r="AL77" s="441" t="s">
        <v>744</v>
      </c>
      <c r="AM77" s="441"/>
      <c r="AN77" s="441"/>
      <c r="AO77" s="441"/>
      <c r="AP77" s="441"/>
      <c r="AQ77" s="441"/>
      <c r="AR77" s="441"/>
      <c r="AS77" s="441"/>
      <c r="AT77" s="441"/>
      <c r="AU77" s="441" t="s">
        <v>966</v>
      </c>
      <c r="AV77" s="441" t="s">
        <v>745</v>
      </c>
      <c r="AW77" s="441"/>
      <c r="AX77" s="441"/>
      <c r="AY77" s="441"/>
      <c r="AZ77" s="441"/>
      <c r="BA77" s="441"/>
      <c r="BB77" s="441"/>
      <c r="BC77" s="441"/>
      <c r="BD77" s="441"/>
      <c r="BE77" s="441" t="s">
        <v>968</v>
      </c>
      <c r="BF77" s="441" t="s">
        <v>755</v>
      </c>
      <c r="BG77" s="441"/>
      <c r="BH77" s="441"/>
      <c r="BI77" s="441"/>
      <c r="BJ77" s="441"/>
      <c r="BK77" s="441"/>
      <c r="BL77" s="441"/>
      <c r="BM77" s="441"/>
      <c r="BN77" s="441"/>
      <c r="BO77" s="441" t="s">
        <v>2274</v>
      </c>
      <c r="BP77" s="441" t="s">
        <v>2275</v>
      </c>
      <c r="BQ77" s="489"/>
      <c r="BR77" s="489"/>
      <c r="BS77" s="489"/>
      <c r="BT77" s="227"/>
      <c r="BU77" s="227"/>
      <c r="BV77" s="489"/>
      <c r="BW77" s="489"/>
      <c r="BX77" s="489"/>
      <c r="BY77" s="489"/>
      <c r="BZ77" s="489"/>
      <c r="CA77" s="489"/>
      <c r="CB77" s="489"/>
      <c r="CC77" s="489" t="s">
        <v>747</v>
      </c>
      <c r="CD77" s="489" t="s">
        <v>748</v>
      </c>
      <c r="CE77" s="489" t="s">
        <v>739</v>
      </c>
      <c r="CF77" s="489"/>
      <c r="CG77" s="489" t="s">
        <v>731</v>
      </c>
      <c r="CH77" s="489" t="s">
        <v>749</v>
      </c>
      <c r="CI77" s="489" t="s">
        <v>750</v>
      </c>
      <c r="CJ77" s="489" t="s">
        <v>751</v>
      </c>
      <c r="CK77" s="489"/>
      <c r="CL77" s="489" t="s">
        <v>731</v>
      </c>
      <c r="CM77" s="489" t="s">
        <v>180</v>
      </c>
      <c r="CN77" s="489" t="s">
        <v>303</v>
      </c>
      <c r="CO77" s="489"/>
      <c r="CP77" s="489"/>
      <c r="CQ77" s="489"/>
      <c r="CR77" s="489"/>
      <c r="CS77" s="489"/>
      <c r="CT77" s="489"/>
      <c r="CU77" s="441" t="s">
        <v>2276</v>
      </c>
      <c r="CV77" s="489" t="s">
        <v>2248</v>
      </c>
      <c r="CW77" s="489" t="s">
        <v>1367</v>
      </c>
      <c r="CX77" s="399"/>
      <c r="CY77" s="197"/>
      <c r="CZ77" s="197"/>
      <c r="DA77" s="197"/>
      <c r="DB77" s="197"/>
      <c r="DC77" s="197"/>
      <c r="DD77" s="197"/>
      <c r="DE77" s="198"/>
      <c r="DF77" s="198"/>
      <c r="DG77" s="12"/>
      <c r="DH77" s="12"/>
      <c r="DI77" s="12"/>
      <c r="DJ77" s="12"/>
      <c r="DK77" s="12"/>
      <c r="DL77" s="12"/>
      <c r="DM77" s="12"/>
      <c r="DN77" s="12"/>
      <c r="DO77" s="12"/>
      <c r="DP77" s="12"/>
      <c r="DQ77" s="12"/>
      <c r="DR77" s="12"/>
      <c r="DS77" s="12"/>
      <c r="DT77" s="438"/>
      <c r="DU77" s="438"/>
      <c r="DV77" s="438"/>
      <c r="DW77" s="438"/>
      <c r="DX77" s="438"/>
      <c r="DY77" s="438"/>
      <c r="DZ77" s="438"/>
      <c r="EA77" s="438"/>
      <c r="EB77" s="438"/>
      <c r="EC77" s="438"/>
      <c r="ED77" s="438"/>
      <c r="EE77" s="438"/>
      <c r="EF77" s="438"/>
      <c r="EG77" s="438"/>
      <c r="EH77" s="438"/>
      <c r="EI77" s="438"/>
      <c r="EJ77" s="592" t="s">
        <v>2604</v>
      </c>
      <c r="EK77" s="592" t="s">
        <v>2604</v>
      </c>
      <c r="EL77" s="653"/>
      <c r="EM77" s="653"/>
      <c r="EN77" s="653"/>
      <c r="EO77" s="653"/>
      <c r="EP77" s="592" t="s">
        <v>2604</v>
      </c>
      <c r="EQ77" s="592" t="s">
        <v>2604</v>
      </c>
      <c r="ER77" s="653"/>
      <c r="ES77" s="653"/>
      <c r="ET77" s="592" t="s">
        <v>2604</v>
      </c>
      <c r="EU77" s="592" t="s">
        <v>2604</v>
      </c>
      <c r="EV77" s="653"/>
      <c r="EW77" s="653"/>
      <c r="EX77" s="592" t="s">
        <v>2604</v>
      </c>
      <c r="EY77" s="592" t="s">
        <v>2604</v>
      </c>
    </row>
    <row r="78" spans="1:157" s="9" customFormat="1" ht="158.25" hidden="1" customHeight="1" x14ac:dyDescent="0.25">
      <c r="A78" s="493"/>
      <c r="B78" s="488"/>
      <c r="C78" s="750"/>
      <c r="D78" s="750"/>
      <c r="E78" s="488"/>
      <c r="F78" s="487"/>
      <c r="G78" s="488"/>
      <c r="H78" s="488"/>
      <c r="I78" s="62"/>
      <c r="J78" s="62"/>
      <c r="K78" s="257"/>
      <c r="L78" s="257"/>
      <c r="M78" s="488"/>
      <c r="N78" s="647"/>
      <c r="O78" s="494" t="s">
        <v>2430</v>
      </c>
      <c r="P78" s="551" t="s">
        <v>756</v>
      </c>
      <c r="Q78" s="489" t="s">
        <v>757</v>
      </c>
      <c r="R78" s="489"/>
      <c r="S78" s="489" t="s">
        <v>757</v>
      </c>
      <c r="T78" s="578" t="s">
        <v>2685</v>
      </c>
      <c r="U78" s="316" t="s">
        <v>2043</v>
      </c>
      <c r="V78" s="489" t="s">
        <v>1260</v>
      </c>
      <c r="W78" s="251"/>
      <c r="X78" s="489" t="s">
        <v>177</v>
      </c>
      <c r="Y78" s="441">
        <v>7</v>
      </c>
      <c r="Z78" s="441" t="s">
        <v>2253</v>
      </c>
      <c r="AA78" s="441" t="s">
        <v>969</v>
      </c>
      <c r="AB78" s="441" t="s">
        <v>759</v>
      </c>
      <c r="AC78" s="441" t="s">
        <v>2431</v>
      </c>
      <c r="AD78" s="441"/>
      <c r="AE78" s="441" t="s">
        <v>1855</v>
      </c>
      <c r="AF78" s="441" t="s">
        <v>1856</v>
      </c>
      <c r="AG78" s="441"/>
      <c r="AH78" s="441"/>
      <c r="AI78" s="441"/>
      <c r="AJ78" s="441"/>
      <c r="AK78" s="441" t="s">
        <v>970</v>
      </c>
      <c r="AL78" s="441" t="s">
        <v>759</v>
      </c>
      <c r="AM78" s="441"/>
      <c r="AN78" s="441"/>
      <c r="AO78" s="441"/>
      <c r="AP78" s="441"/>
      <c r="AQ78" s="441"/>
      <c r="AR78" s="441"/>
      <c r="AS78" s="441"/>
      <c r="AT78" s="441"/>
      <c r="AU78" s="441" t="s">
        <v>971</v>
      </c>
      <c r="AV78" s="441" t="s">
        <v>759</v>
      </c>
      <c r="AW78" s="441"/>
      <c r="AX78" s="441"/>
      <c r="AY78" s="441"/>
      <c r="AZ78" s="441"/>
      <c r="BA78" s="441"/>
      <c r="BB78" s="441"/>
      <c r="BC78" s="441"/>
      <c r="BD78" s="441"/>
      <c r="BE78" s="441" t="s">
        <v>972</v>
      </c>
      <c r="BF78" s="441" t="s">
        <v>759</v>
      </c>
      <c r="BG78" s="441"/>
      <c r="BH78" s="441"/>
      <c r="BI78" s="441"/>
      <c r="BJ78" s="441"/>
      <c r="BK78" s="441"/>
      <c r="BL78" s="441"/>
      <c r="BM78" s="441"/>
      <c r="BN78" s="441"/>
      <c r="BO78" s="441" t="s">
        <v>2432</v>
      </c>
      <c r="BP78" s="441" t="s">
        <v>2433</v>
      </c>
      <c r="BQ78" s="489"/>
      <c r="BR78" s="489"/>
      <c r="BS78" s="489"/>
      <c r="BT78" s="227"/>
      <c r="BU78" s="227"/>
      <c r="BV78" s="489"/>
      <c r="BW78" s="489"/>
      <c r="BX78" s="489"/>
      <c r="BY78" s="489"/>
      <c r="BZ78" s="489"/>
      <c r="CA78" s="489"/>
      <c r="CB78" s="489"/>
      <c r="CC78" s="489"/>
      <c r="CD78" s="489"/>
      <c r="CE78" s="489"/>
      <c r="CF78" s="489"/>
      <c r="CG78" s="489"/>
      <c r="CH78" s="489" t="s">
        <v>747</v>
      </c>
      <c r="CI78" s="489" t="s">
        <v>760</v>
      </c>
      <c r="CJ78" s="489" t="s">
        <v>761</v>
      </c>
      <c r="CK78" s="489"/>
      <c r="CL78" s="489" t="s">
        <v>731</v>
      </c>
      <c r="CM78" s="489" t="s">
        <v>180</v>
      </c>
      <c r="CN78" s="489" t="s">
        <v>269</v>
      </c>
      <c r="CO78" s="489"/>
      <c r="CP78" s="489"/>
      <c r="CQ78" s="489"/>
      <c r="CR78" s="489"/>
      <c r="CS78" s="489"/>
      <c r="CT78" s="489"/>
      <c r="CU78" s="441" t="s">
        <v>2434</v>
      </c>
      <c r="CV78" s="489" t="s">
        <v>2248</v>
      </c>
      <c r="CW78" s="489" t="s">
        <v>1367</v>
      </c>
      <c r="CX78" s="399"/>
      <c r="CY78" s="197"/>
      <c r="CZ78" s="197"/>
      <c r="DA78" s="197"/>
      <c r="DB78" s="197"/>
      <c r="DC78" s="197"/>
      <c r="DD78" s="197"/>
      <c r="DE78" s="198"/>
      <c r="DF78" s="198"/>
      <c r="DG78" s="12"/>
      <c r="DH78" s="12"/>
      <c r="DI78" s="12"/>
      <c r="DJ78" s="12"/>
      <c r="DK78" s="12"/>
      <c r="DL78" s="12"/>
      <c r="DM78" s="12"/>
      <c r="DN78" s="12"/>
      <c r="DO78" s="12"/>
      <c r="DP78" s="12"/>
      <c r="DQ78" s="12"/>
      <c r="DR78" s="12"/>
      <c r="DS78" s="12"/>
      <c r="DT78" s="438"/>
      <c r="DU78" s="438"/>
      <c r="DV78" s="438"/>
      <c r="DW78" s="438"/>
      <c r="DX78" s="438"/>
      <c r="DY78" s="438"/>
      <c r="DZ78" s="438"/>
      <c r="EA78" s="438"/>
      <c r="EB78" s="438"/>
      <c r="EC78" s="438"/>
      <c r="ED78" s="438"/>
      <c r="EE78" s="438"/>
      <c r="EF78" s="438"/>
      <c r="EG78" s="438"/>
      <c r="EH78" s="438"/>
      <c r="EI78" s="438"/>
      <c r="EJ78" s="592" t="s">
        <v>2604</v>
      </c>
      <c r="EK78" s="592" t="s">
        <v>2604</v>
      </c>
      <c r="EL78" s="653"/>
      <c r="EM78" s="653"/>
      <c r="EN78" s="653"/>
      <c r="EO78" s="653"/>
      <c r="EP78" s="592" t="s">
        <v>2604</v>
      </c>
      <c r="EQ78" s="592" t="s">
        <v>2604</v>
      </c>
      <c r="ER78" s="653"/>
      <c r="ES78" s="653"/>
      <c r="ET78" s="592" t="s">
        <v>2604</v>
      </c>
      <c r="EU78" s="592" t="s">
        <v>2604</v>
      </c>
      <c r="EV78" s="653"/>
      <c r="EW78" s="653"/>
      <c r="EX78" s="592" t="s">
        <v>2604</v>
      </c>
      <c r="EY78" s="592" t="s">
        <v>2604</v>
      </c>
    </row>
    <row r="79" spans="1:157" s="9" customFormat="1" ht="70.5" hidden="1" customHeight="1" x14ac:dyDescent="0.25">
      <c r="A79" s="493"/>
      <c r="B79" s="488"/>
      <c r="C79" s="750"/>
      <c r="D79" s="750"/>
      <c r="E79" s="488"/>
      <c r="F79" s="487"/>
      <c r="G79" s="488"/>
      <c r="H79" s="488"/>
      <c r="I79" s="62"/>
      <c r="J79" s="62"/>
      <c r="K79" s="257"/>
      <c r="L79" s="257"/>
      <c r="M79" s="488"/>
      <c r="N79" s="647"/>
      <c r="O79" s="441" t="s">
        <v>984</v>
      </c>
      <c r="P79" s="518"/>
      <c r="Q79" s="518"/>
      <c r="R79" s="518"/>
      <c r="S79" s="518"/>
      <c r="T79" s="579" t="s">
        <v>2685</v>
      </c>
      <c r="U79" s="316" t="s">
        <v>2001</v>
      </c>
      <c r="V79" s="529"/>
      <c r="W79" s="529"/>
      <c r="X79" s="529" t="s">
        <v>177</v>
      </c>
      <c r="Y79" s="441">
        <v>0</v>
      </c>
      <c r="Z79" s="441" t="s">
        <v>210</v>
      </c>
      <c r="AA79" s="441"/>
      <c r="AB79" s="441"/>
      <c r="AC79" s="441"/>
      <c r="AD79" s="319"/>
      <c r="AE79" s="319"/>
      <c r="AF79" s="319"/>
      <c r="AG79" s="441"/>
      <c r="AH79" s="441"/>
      <c r="AI79" s="441"/>
      <c r="AJ79" s="441"/>
      <c r="AK79" s="441"/>
      <c r="AL79" s="441"/>
      <c r="AM79" s="441"/>
      <c r="AN79" s="441"/>
      <c r="AO79" s="441"/>
      <c r="AP79" s="441"/>
      <c r="AQ79" s="441"/>
      <c r="AR79" s="441"/>
      <c r="AS79" s="441"/>
      <c r="AT79" s="441"/>
      <c r="AU79" s="441"/>
      <c r="AV79" s="441"/>
      <c r="AW79" s="441"/>
      <c r="AX79" s="441"/>
      <c r="AY79" s="441"/>
      <c r="AZ79" s="441"/>
      <c r="BA79" s="441"/>
      <c r="BB79" s="441"/>
      <c r="BC79" s="441"/>
      <c r="BD79" s="441"/>
      <c r="BE79" s="441"/>
      <c r="BF79" s="441"/>
      <c r="BG79" s="441"/>
      <c r="BH79" s="441"/>
      <c r="BI79" s="441"/>
      <c r="BJ79" s="441"/>
      <c r="BK79" s="441"/>
      <c r="BL79" s="441"/>
      <c r="BM79" s="441"/>
      <c r="BN79" s="441"/>
      <c r="BO79" s="441" t="s">
        <v>2002</v>
      </c>
      <c r="BP79" s="505" t="s">
        <v>2249</v>
      </c>
      <c r="BQ79" s="503"/>
      <c r="BR79" s="503"/>
      <c r="BS79" s="503"/>
      <c r="BT79" s="503"/>
      <c r="BU79" s="503"/>
      <c r="BV79" s="503"/>
      <c r="BW79" s="503"/>
      <c r="BX79" s="503"/>
      <c r="BY79" s="503"/>
      <c r="BZ79" s="503"/>
      <c r="CA79" s="503"/>
      <c r="CB79" s="503"/>
      <c r="CC79" s="503"/>
      <c r="CD79" s="503"/>
      <c r="CE79" s="503"/>
      <c r="CF79" s="503"/>
      <c r="CG79" s="503"/>
      <c r="CH79" s="503"/>
      <c r="CI79" s="503"/>
      <c r="CJ79" s="503"/>
      <c r="CK79" s="503"/>
      <c r="CL79" s="503"/>
      <c r="CM79" s="503"/>
      <c r="CN79" s="503"/>
      <c r="CO79" s="503"/>
      <c r="CP79" s="503"/>
      <c r="CQ79" s="503"/>
      <c r="CR79" s="503"/>
      <c r="CS79" s="503"/>
      <c r="CT79" s="503"/>
      <c r="CU79" s="503" t="s">
        <v>2249</v>
      </c>
      <c r="CV79" s="503" t="s">
        <v>2248</v>
      </c>
      <c r="CW79" s="503"/>
      <c r="CX79" s="508"/>
      <c r="CY79" s="509"/>
      <c r="CZ79" s="509"/>
      <c r="DA79" s="509"/>
      <c r="DB79" s="509"/>
      <c r="DC79" s="509"/>
      <c r="DD79" s="509"/>
      <c r="DE79" s="510"/>
      <c r="DF79" s="510"/>
      <c r="DG79" s="511"/>
      <c r="DH79" s="511"/>
      <c r="DI79" s="511"/>
      <c r="DJ79" s="511"/>
      <c r="DK79" s="511"/>
      <c r="DL79" s="511"/>
      <c r="DM79" s="511"/>
      <c r="DN79" s="511"/>
      <c r="DO79" s="511"/>
      <c r="DP79" s="511"/>
      <c r="DQ79" s="511"/>
      <c r="DR79" s="511"/>
      <c r="DS79" s="511"/>
      <c r="DT79" s="512"/>
      <c r="DU79" s="512"/>
      <c r="DV79" s="512"/>
      <c r="DW79" s="512"/>
      <c r="DX79" s="512"/>
      <c r="DY79" s="512"/>
      <c r="DZ79" s="512"/>
      <c r="EA79" s="512"/>
      <c r="EB79" s="512"/>
      <c r="EC79" s="512"/>
      <c r="ED79" s="512"/>
      <c r="EE79" s="512"/>
      <c r="EF79" s="512"/>
      <c r="EG79" s="512"/>
      <c r="EH79" s="512"/>
      <c r="EI79" s="512"/>
      <c r="EJ79" s="592" t="s">
        <v>2604</v>
      </c>
      <c r="EK79" s="592" t="s">
        <v>2604</v>
      </c>
      <c r="EL79" s="653"/>
      <c r="EM79" s="653"/>
      <c r="EN79" s="653"/>
      <c r="EO79" s="653"/>
      <c r="EP79" s="592" t="s">
        <v>2604</v>
      </c>
      <c r="EQ79" s="592" t="s">
        <v>2604</v>
      </c>
      <c r="ER79" s="653"/>
      <c r="ES79" s="653"/>
      <c r="ET79" s="592" t="s">
        <v>2604</v>
      </c>
      <c r="EU79" s="592" t="s">
        <v>2604</v>
      </c>
      <c r="EV79" s="653"/>
      <c r="EW79" s="653"/>
      <c r="EX79" s="592" t="s">
        <v>2604</v>
      </c>
      <c r="EY79" s="592" t="s">
        <v>2604</v>
      </c>
      <c r="EZ79" s="512"/>
      <c r="FA79" s="512"/>
    </row>
    <row r="80" spans="1:157" s="9" customFormat="1" ht="123.75" customHeight="1" x14ac:dyDescent="0.25">
      <c r="A80" s="493"/>
      <c r="B80" s="488"/>
      <c r="C80" s="750"/>
      <c r="D80" s="750"/>
      <c r="E80" s="488"/>
      <c r="F80" s="487"/>
      <c r="G80" s="488"/>
      <c r="H80" s="488"/>
      <c r="I80" s="62"/>
      <c r="J80" s="62"/>
      <c r="K80" s="257"/>
      <c r="L80" s="257"/>
      <c r="M80" s="488"/>
      <c r="N80" s="591" t="s">
        <v>2690</v>
      </c>
      <c r="O80" s="494" t="s">
        <v>1890</v>
      </c>
      <c r="P80" s="552"/>
      <c r="Q80" s="488" t="s">
        <v>2436</v>
      </c>
      <c r="R80" s="488"/>
      <c r="S80" s="488" t="s">
        <v>1515</v>
      </c>
      <c r="T80" s="579" t="s">
        <v>2685</v>
      </c>
      <c r="U80" s="494" t="s">
        <v>2101</v>
      </c>
      <c r="V80" s="488" t="s">
        <v>1727</v>
      </c>
      <c r="W80" s="488"/>
      <c r="X80" s="488" t="s">
        <v>15</v>
      </c>
      <c r="Y80" s="494">
        <v>14</v>
      </c>
      <c r="Z80" s="494" t="s">
        <v>2630</v>
      </c>
      <c r="AA80" s="494">
        <v>100</v>
      </c>
      <c r="AB80" s="494" t="s">
        <v>1736</v>
      </c>
      <c r="AC80" s="494" t="s">
        <v>2437</v>
      </c>
      <c r="AD80" s="494"/>
      <c r="AE80" s="494"/>
      <c r="AF80" s="494"/>
      <c r="AG80" s="494"/>
      <c r="AH80" s="494"/>
      <c r="AI80" s="494"/>
      <c r="AJ80" s="494"/>
      <c r="AK80" s="494">
        <v>100</v>
      </c>
      <c r="AL80" s="494" t="s">
        <v>1736</v>
      </c>
      <c r="AM80" s="494"/>
      <c r="AN80" s="494"/>
      <c r="AO80" s="494"/>
      <c r="AP80" s="494"/>
      <c r="AQ80" s="494"/>
      <c r="AR80" s="494"/>
      <c r="AS80" s="494"/>
      <c r="AT80" s="494"/>
      <c r="AU80" s="494">
        <v>100</v>
      </c>
      <c r="AV80" s="494" t="s">
        <v>1736</v>
      </c>
      <c r="AW80" s="494"/>
      <c r="AX80" s="494"/>
      <c r="AY80" s="494"/>
      <c r="AZ80" s="494"/>
      <c r="BA80" s="494"/>
      <c r="BB80" s="494"/>
      <c r="BC80" s="494"/>
      <c r="BD80" s="494"/>
      <c r="BE80" s="494">
        <v>100</v>
      </c>
      <c r="BF80" s="494" t="s">
        <v>1736</v>
      </c>
      <c r="BG80" s="494"/>
      <c r="BH80" s="494"/>
      <c r="BI80" s="494"/>
      <c r="BJ80" s="494"/>
      <c r="BK80" s="494"/>
      <c r="BL80" s="494"/>
      <c r="BM80" s="494"/>
      <c r="BN80" s="494"/>
      <c r="BO80" s="641" t="s">
        <v>2255</v>
      </c>
      <c r="BP80" s="494" t="s">
        <v>2256</v>
      </c>
      <c r="BQ80" s="488"/>
      <c r="BR80" s="488"/>
      <c r="BS80" s="488"/>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c r="CS80" s="488"/>
      <c r="CT80" s="488"/>
      <c r="CU80" s="441" t="s">
        <v>2281</v>
      </c>
      <c r="CV80" s="489" t="s">
        <v>2248</v>
      </c>
      <c r="CW80" s="488" t="s">
        <v>1367</v>
      </c>
      <c r="CX80" s="408"/>
      <c r="CY80" s="195"/>
      <c r="CZ80" s="195"/>
      <c r="DA80" s="195"/>
      <c r="DB80" s="195"/>
      <c r="DC80" s="195"/>
      <c r="DD80" s="195"/>
      <c r="DE80" s="258"/>
      <c r="DF80" s="258"/>
      <c r="DG80" s="8"/>
      <c r="DH80" s="8"/>
      <c r="DI80" s="8"/>
      <c r="DJ80" s="8"/>
      <c r="DK80" s="8"/>
      <c r="DL80" s="8"/>
      <c r="DM80" s="8"/>
      <c r="DN80" s="8"/>
      <c r="DO80" s="8"/>
      <c r="DP80" s="8"/>
      <c r="DQ80" s="8"/>
      <c r="DR80" s="8"/>
      <c r="DS80" s="8"/>
      <c r="EJ80" s="448" t="s">
        <v>2631</v>
      </c>
      <c r="EK80" s="448" t="s">
        <v>2632</v>
      </c>
      <c r="EL80" s="661" t="s">
        <v>2729</v>
      </c>
      <c r="EM80" s="661"/>
      <c r="EN80" s="448"/>
      <c r="EO80" s="448"/>
      <c r="EP80" s="448" t="s">
        <v>2633</v>
      </c>
      <c r="EQ80" s="448" t="s">
        <v>2634</v>
      </c>
      <c r="ER80" s="448"/>
      <c r="ES80" s="448"/>
      <c r="ET80" s="448" t="s">
        <v>2633</v>
      </c>
      <c r="EU80" s="448" t="s">
        <v>2634</v>
      </c>
      <c r="EV80" s="448"/>
      <c r="EW80" s="448"/>
      <c r="EX80" s="448" t="s">
        <v>2633</v>
      </c>
      <c r="EY80" s="448" t="s">
        <v>2634</v>
      </c>
      <c r="EZ80" s="512"/>
      <c r="FA80" s="512"/>
    </row>
    <row r="81" spans="1:157" s="9" customFormat="1" ht="22.5" customHeight="1" x14ac:dyDescent="0.25">
      <c r="A81" s="493"/>
      <c r="B81" s="488"/>
      <c r="C81" s="750"/>
      <c r="D81" s="750"/>
      <c r="E81" s="488"/>
      <c r="F81" s="487"/>
      <c r="G81" s="488"/>
      <c r="H81" s="488"/>
      <c r="I81" s="62"/>
      <c r="J81" s="62"/>
      <c r="K81" s="257"/>
      <c r="L81" s="257"/>
      <c r="M81" s="488"/>
      <c r="N81" s="728" t="s">
        <v>2547</v>
      </c>
      <c r="O81" s="729"/>
      <c r="P81" s="729"/>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29"/>
      <c r="AR81" s="729"/>
      <c r="AS81" s="729"/>
      <c r="AT81" s="729"/>
      <c r="AU81" s="729"/>
      <c r="AV81" s="729"/>
      <c r="AW81" s="729"/>
      <c r="AX81" s="729"/>
      <c r="AY81" s="729"/>
      <c r="AZ81" s="729"/>
      <c r="BA81" s="729"/>
      <c r="BB81" s="729"/>
      <c r="BC81" s="729"/>
      <c r="BD81" s="729"/>
      <c r="BE81" s="729"/>
      <c r="BF81" s="729"/>
      <c r="BG81" s="729"/>
      <c r="BH81" s="729"/>
      <c r="BI81" s="729"/>
      <c r="BJ81" s="729"/>
      <c r="BK81" s="729"/>
      <c r="BL81" s="729"/>
      <c r="BM81" s="729"/>
      <c r="BN81" s="729"/>
      <c r="BO81" s="729"/>
      <c r="BP81" s="729"/>
      <c r="BQ81" s="729"/>
      <c r="BR81" s="729"/>
      <c r="BS81" s="729"/>
      <c r="BT81" s="729"/>
      <c r="BU81" s="729"/>
      <c r="BV81" s="729"/>
      <c r="BW81" s="729"/>
      <c r="BX81" s="729"/>
      <c r="BY81" s="729"/>
      <c r="BZ81" s="729"/>
      <c r="CA81" s="729"/>
      <c r="CB81" s="729"/>
      <c r="CC81" s="729"/>
      <c r="CD81" s="729"/>
      <c r="CE81" s="729"/>
      <c r="CF81" s="729"/>
      <c r="CG81" s="729"/>
      <c r="CH81" s="729"/>
      <c r="CI81" s="729"/>
      <c r="CJ81" s="729"/>
      <c r="CK81" s="729"/>
      <c r="CL81" s="729"/>
      <c r="CM81" s="729"/>
      <c r="CN81" s="729"/>
      <c r="CO81" s="729"/>
      <c r="CP81" s="729"/>
      <c r="CQ81" s="729"/>
      <c r="CR81" s="729"/>
      <c r="CS81" s="729"/>
      <c r="CT81" s="729"/>
      <c r="CU81" s="729"/>
      <c r="CV81" s="729"/>
      <c r="CW81" s="729"/>
      <c r="CX81" s="729"/>
      <c r="CY81" s="729"/>
      <c r="CZ81" s="729"/>
      <c r="DA81" s="729"/>
      <c r="DB81" s="729"/>
      <c r="DC81" s="729"/>
      <c r="DD81" s="729"/>
      <c r="DE81" s="729"/>
      <c r="DF81" s="729"/>
      <c r="DG81" s="729"/>
      <c r="DH81" s="729"/>
      <c r="DI81" s="729"/>
      <c r="DJ81" s="729"/>
      <c r="DK81" s="729"/>
      <c r="DL81" s="729"/>
      <c r="DM81" s="729"/>
      <c r="DN81" s="729"/>
      <c r="DO81" s="729"/>
      <c r="DP81" s="729"/>
      <c r="DQ81" s="729"/>
      <c r="DR81" s="729"/>
      <c r="DS81" s="729"/>
      <c r="DT81" s="729"/>
      <c r="DU81" s="729"/>
      <c r="DV81" s="729"/>
      <c r="DW81" s="729"/>
      <c r="DX81" s="729"/>
      <c r="DY81" s="729"/>
      <c r="DZ81" s="729"/>
      <c r="EA81" s="729"/>
      <c r="EB81" s="729"/>
      <c r="EC81" s="729"/>
      <c r="ED81" s="729"/>
      <c r="EE81" s="729"/>
      <c r="EF81" s="729"/>
      <c r="EG81" s="729"/>
      <c r="EH81" s="729"/>
      <c r="EI81" s="729"/>
      <c r="EJ81" s="729"/>
      <c r="EK81" s="729"/>
      <c r="EL81" s="729"/>
      <c r="EM81" s="729"/>
      <c r="EN81" s="729"/>
      <c r="EO81" s="729"/>
      <c r="EP81" s="729"/>
      <c r="EQ81" s="729"/>
      <c r="ER81" s="729"/>
      <c r="ES81" s="729"/>
      <c r="ET81" s="729"/>
      <c r="EU81" s="729"/>
      <c r="EV81" s="729"/>
      <c r="EW81" s="729"/>
      <c r="EX81" s="729"/>
      <c r="EY81" s="729"/>
    </row>
    <row r="82" spans="1:157" s="531" customFormat="1" ht="143.25" customHeight="1" x14ac:dyDescent="0.25">
      <c r="A82" s="526"/>
      <c r="B82" s="523"/>
      <c r="C82" s="750"/>
      <c r="D82" s="750"/>
      <c r="E82" s="523"/>
      <c r="F82" s="522"/>
      <c r="G82" s="523"/>
      <c r="H82" s="523"/>
      <c r="I82" s="62"/>
      <c r="J82" s="62"/>
      <c r="K82" s="257"/>
      <c r="L82" s="257"/>
      <c r="M82" s="523"/>
      <c r="N82" s="444" t="s">
        <v>1885</v>
      </c>
      <c r="O82" s="444" t="s">
        <v>1431</v>
      </c>
      <c r="P82" s="532"/>
      <c r="Q82" s="532"/>
      <c r="R82" s="532"/>
      <c r="S82" s="532"/>
      <c r="T82" s="579" t="s">
        <v>2685</v>
      </c>
      <c r="U82" s="444" t="s">
        <v>2585</v>
      </c>
      <c r="V82" s="532"/>
      <c r="W82" s="532"/>
      <c r="X82" s="532" t="s">
        <v>15</v>
      </c>
      <c r="Y82" s="532"/>
      <c r="Z82" s="602">
        <v>0.38</v>
      </c>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t="s">
        <v>1433</v>
      </c>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444"/>
      <c r="CR82" s="444"/>
      <c r="CS82" s="444"/>
      <c r="CT82" s="444"/>
      <c r="CU82" s="444"/>
      <c r="CV82" s="444"/>
      <c r="CW82" s="444"/>
      <c r="CX82" s="444"/>
      <c r="CY82" s="444"/>
      <c r="CZ82" s="444"/>
      <c r="DA82" s="444"/>
      <c r="DB82" s="444"/>
      <c r="DC82" s="444"/>
      <c r="DD82" s="444"/>
      <c r="DE82" s="444"/>
      <c r="DF82" s="444"/>
      <c r="DG82" s="444"/>
      <c r="DH82" s="444"/>
      <c r="DI82" s="444"/>
      <c r="DJ82" s="444"/>
      <c r="DK82" s="444"/>
      <c r="DL82" s="444"/>
      <c r="DM82" s="444"/>
      <c r="DN82" s="444"/>
      <c r="DO82" s="444"/>
      <c r="DP82" s="444"/>
      <c r="DQ82" s="444"/>
      <c r="DR82" s="444"/>
      <c r="DS82" s="444"/>
      <c r="DT82" s="444"/>
      <c r="DU82" s="444"/>
      <c r="DV82" s="444"/>
      <c r="DW82" s="444"/>
      <c r="DX82" s="444"/>
      <c r="DY82" s="444"/>
      <c r="DZ82" s="444"/>
      <c r="EA82" s="444"/>
      <c r="EB82" s="444"/>
      <c r="EC82" s="444"/>
      <c r="ED82" s="444"/>
      <c r="EE82" s="444"/>
      <c r="EF82" s="444"/>
      <c r="EG82" s="444"/>
      <c r="EH82" s="444"/>
      <c r="EI82" s="444"/>
      <c r="EJ82" s="442" t="s">
        <v>1469</v>
      </c>
      <c r="EK82" s="444" t="s">
        <v>695</v>
      </c>
      <c r="EL82" s="301">
        <v>0</v>
      </c>
      <c r="EM82" s="661"/>
      <c r="EN82" s="660" t="s">
        <v>2748</v>
      </c>
      <c r="EO82" s="660" t="s">
        <v>2749</v>
      </c>
      <c r="EP82" s="444" t="s">
        <v>1470</v>
      </c>
      <c r="EQ82" s="444" t="s">
        <v>695</v>
      </c>
      <c r="ER82" s="444"/>
      <c r="ES82" s="444"/>
      <c r="ET82" s="444" t="s">
        <v>1471</v>
      </c>
      <c r="EU82" s="444" t="s">
        <v>695</v>
      </c>
      <c r="EV82" s="444"/>
      <c r="EW82" s="444"/>
      <c r="EX82" s="444" t="s">
        <v>1433</v>
      </c>
      <c r="EY82" s="444" t="s">
        <v>695</v>
      </c>
    </row>
    <row r="83" spans="1:157" s="9" customFormat="1" ht="27" hidden="1" customHeight="1" x14ac:dyDescent="0.25">
      <c r="A83" s="493"/>
      <c r="B83" s="488"/>
      <c r="C83" s="750"/>
      <c r="D83" s="750"/>
      <c r="E83" s="488"/>
      <c r="F83" s="487"/>
      <c r="G83" s="488"/>
      <c r="H83" s="488"/>
      <c r="I83" s="62"/>
      <c r="J83" s="62"/>
      <c r="K83" s="257"/>
      <c r="L83" s="257"/>
      <c r="M83" s="488"/>
      <c r="N83" s="728" t="s">
        <v>2548</v>
      </c>
      <c r="O83" s="729"/>
      <c r="P83" s="729"/>
      <c r="Q83" s="729"/>
      <c r="R83" s="729"/>
      <c r="S83" s="729"/>
      <c r="T83" s="729"/>
      <c r="U83" s="729"/>
      <c r="V83" s="729"/>
      <c r="W83" s="729"/>
      <c r="X83" s="729"/>
      <c r="Y83" s="729"/>
      <c r="Z83" s="729"/>
      <c r="AA83" s="729"/>
      <c r="AB83" s="729"/>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729"/>
      <c r="AY83" s="729"/>
      <c r="AZ83" s="729"/>
      <c r="BA83" s="729"/>
      <c r="BB83" s="729"/>
      <c r="BC83" s="729"/>
      <c r="BD83" s="729"/>
      <c r="BE83" s="729"/>
      <c r="BF83" s="729"/>
      <c r="BG83" s="729"/>
      <c r="BH83" s="729"/>
      <c r="BI83" s="729"/>
      <c r="BJ83" s="729"/>
      <c r="BK83" s="729"/>
      <c r="BL83" s="729"/>
      <c r="BM83" s="729"/>
      <c r="BN83" s="729"/>
      <c r="BO83" s="729"/>
      <c r="BP83" s="729"/>
      <c r="BQ83" s="729"/>
      <c r="BR83" s="729"/>
      <c r="BS83" s="729"/>
      <c r="BT83" s="729"/>
      <c r="BU83" s="729"/>
      <c r="BV83" s="729"/>
      <c r="BW83" s="729"/>
      <c r="BX83" s="729"/>
      <c r="BY83" s="729"/>
      <c r="BZ83" s="729"/>
      <c r="CA83" s="729"/>
      <c r="CB83" s="729"/>
      <c r="CC83" s="729"/>
      <c r="CD83" s="729"/>
      <c r="CE83" s="729"/>
      <c r="CF83" s="729"/>
      <c r="CG83" s="729"/>
      <c r="CH83" s="729"/>
      <c r="CI83" s="729"/>
      <c r="CJ83" s="729"/>
      <c r="CK83" s="729"/>
      <c r="CL83" s="729"/>
      <c r="CM83" s="729"/>
      <c r="CN83" s="729"/>
      <c r="CO83" s="729"/>
      <c r="CP83" s="729"/>
      <c r="CQ83" s="729"/>
      <c r="CR83" s="729"/>
      <c r="CS83" s="729"/>
      <c r="CT83" s="729"/>
      <c r="CU83" s="729"/>
      <c r="CV83" s="729"/>
      <c r="CW83" s="729"/>
      <c r="CX83" s="729"/>
      <c r="CY83" s="729"/>
      <c r="CZ83" s="729"/>
      <c r="DA83" s="729"/>
      <c r="DB83" s="729"/>
      <c r="DC83" s="729"/>
      <c r="DD83" s="729"/>
      <c r="DE83" s="729"/>
      <c r="DF83" s="729"/>
      <c r="DG83" s="729"/>
      <c r="DH83" s="729"/>
      <c r="DI83" s="729"/>
      <c r="DJ83" s="729"/>
      <c r="DK83" s="729"/>
      <c r="DL83" s="729"/>
      <c r="DM83" s="729"/>
      <c r="DN83" s="729"/>
      <c r="DO83" s="729"/>
      <c r="DP83" s="729"/>
      <c r="DQ83" s="729"/>
      <c r="DR83" s="729"/>
      <c r="DS83" s="729"/>
      <c r="DT83" s="729"/>
      <c r="DU83" s="729"/>
      <c r="DV83" s="729"/>
      <c r="DW83" s="729"/>
      <c r="DX83" s="729"/>
      <c r="DY83" s="729"/>
      <c r="DZ83" s="729"/>
      <c r="EA83" s="729"/>
      <c r="EB83" s="729"/>
      <c r="EC83" s="729"/>
      <c r="ED83" s="729"/>
      <c r="EE83" s="729"/>
      <c r="EF83" s="729"/>
      <c r="EG83" s="729"/>
      <c r="EH83" s="729"/>
      <c r="EI83" s="729"/>
      <c r="EJ83" s="729"/>
      <c r="EK83" s="729"/>
      <c r="EL83" s="729"/>
      <c r="EM83" s="729"/>
      <c r="EN83" s="729"/>
      <c r="EO83" s="729"/>
      <c r="EP83" s="729"/>
      <c r="EQ83" s="729"/>
      <c r="ER83" s="729"/>
      <c r="ES83" s="729"/>
      <c r="ET83" s="729"/>
      <c r="EU83" s="729"/>
      <c r="EV83" s="729"/>
      <c r="EW83" s="729"/>
      <c r="EX83" s="729"/>
      <c r="EY83" s="729"/>
    </row>
    <row r="84" spans="1:157" s="9" customFormat="1" ht="105.75" hidden="1" customHeight="1" x14ac:dyDescent="0.25">
      <c r="A84" s="493"/>
      <c r="B84" s="488"/>
      <c r="C84" s="750"/>
      <c r="D84" s="750"/>
      <c r="E84" s="488"/>
      <c r="F84" s="487"/>
      <c r="G84" s="488"/>
      <c r="H84" s="488"/>
      <c r="I84" s="62"/>
      <c r="J84" s="62"/>
      <c r="K84" s="257"/>
      <c r="L84" s="257"/>
      <c r="M84" s="488"/>
      <c r="N84" s="448" t="s">
        <v>2223</v>
      </c>
      <c r="O84" s="448" t="s">
        <v>2042</v>
      </c>
      <c r="P84" s="533"/>
      <c r="Q84" s="533"/>
      <c r="R84" s="533"/>
      <c r="S84" s="533"/>
      <c r="T84" s="533"/>
      <c r="U84" s="441" t="s">
        <v>1995</v>
      </c>
      <c r="V84" s="524"/>
      <c r="W84" s="524"/>
      <c r="X84" s="524" t="s">
        <v>177</v>
      </c>
      <c r="Y84" s="441">
        <v>0</v>
      </c>
      <c r="Z84" s="441" t="s">
        <v>210</v>
      </c>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9"/>
      <c r="BC84" s="319"/>
      <c r="BD84" s="319"/>
      <c r="BE84" s="319"/>
      <c r="BF84" s="319"/>
      <c r="BG84" s="319"/>
      <c r="BH84" s="319"/>
      <c r="BI84" s="319"/>
      <c r="BJ84" s="319"/>
      <c r="BK84" s="319"/>
      <c r="BL84" s="319"/>
      <c r="BM84" s="319"/>
      <c r="BN84" s="319"/>
      <c r="BO84" s="441" t="s">
        <v>1996</v>
      </c>
      <c r="BP84" s="441" t="s">
        <v>2249</v>
      </c>
      <c r="BQ84" s="441"/>
      <c r="BR84" s="441"/>
      <c r="BS84" s="441"/>
      <c r="BT84" s="441"/>
      <c r="BU84" s="441"/>
      <c r="BV84" s="441"/>
      <c r="BW84" s="441"/>
      <c r="BX84" s="441"/>
      <c r="BY84" s="534"/>
      <c r="BZ84" s="441"/>
      <c r="CA84" s="441" t="s">
        <v>1943</v>
      </c>
      <c r="CB84" s="441"/>
      <c r="CC84" s="441"/>
      <c r="CD84" s="441"/>
      <c r="CE84" s="441"/>
      <c r="CF84" s="441"/>
      <c r="CG84" s="441"/>
      <c r="CH84" s="441"/>
      <c r="CI84" s="441"/>
      <c r="CJ84" s="441"/>
      <c r="CK84" s="441"/>
      <c r="CL84" s="441" t="s">
        <v>1944</v>
      </c>
      <c r="CM84" s="441" t="s">
        <v>344</v>
      </c>
      <c r="CN84" s="441"/>
      <c r="CO84" s="441"/>
      <c r="CP84" s="441"/>
      <c r="CQ84" s="441"/>
      <c r="CR84" s="441"/>
      <c r="CS84" s="441"/>
      <c r="CT84" s="441"/>
      <c r="CU84" s="441" t="s">
        <v>2249</v>
      </c>
      <c r="CV84" s="524" t="s">
        <v>2248</v>
      </c>
      <c r="CW84" s="524"/>
      <c r="CX84" s="279"/>
      <c r="CY84" s="279"/>
      <c r="CZ84" s="279"/>
      <c r="DA84" s="279"/>
      <c r="DB84" s="279"/>
      <c r="DC84" s="279"/>
      <c r="DD84" s="279"/>
      <c r="DE84" s="535"/>
      <c r="DF84" s="535"/>
      <c r="DG84" s="536"/>
      <c r="DH84" s="536"/>
      <c r="DI84" s="536"/>
      <c r="DJ84" s="536"/>
      <c r="DK84" s="536"/>
      <c r="DL84" s="536"/>
      <c r="DM84" s="536"/>
      <c r="DN84" s="536"/>
      <c r="DO84" s="536"/>
      <c r="DP84" s="536"/>
      <c r="DQ84" s="536"/>
      <c r="DR84" s="536"/>
      <c r="DS84" s="536"/>
      <c r="DT84" s="536"/>
      <c r="DU84" s="536"/>
      <c r="DV84" s="536"/>
      <c r="DW84" s="536"/>
      <c r="DX84" s="536"/>
      <c r="DY84" s="536"/>
      <c r="DZ84" s="536"/>
      <c r="EA84" s="536"/>
      <c r="EB84" s="536"/>
      <c r="EC84" s="536"/>
      <c r="ED84" s="536"/>
      <c r="EE84" s="536"/>
      <c r="EF84" s="536"/>
      <c r="EG84" s="536"/>
      <c r="EH84" s="536"/>
      <c r="EI84" s="536"/>
      <c r="EJ84" s="486" t="s">
        <v>2637</v>
      </c>
      <c r="EK84" s="534"/>
      <c r="EL84" s="534"/>
      <c r="EM84" s="534"/>
      <c r="EN84" s="534"/>
      <c r="EO84" s="534"/>
      <c r="EP84" s="534"/>
      <c r="EQ84" s="534"/>
      <c r="ER84" s="534"/>
      <c r="ES84" s="534"/>
      <c r="ET84" s="534"/>
      <c r="EU84" s="534"/>
      <c r="EV84" s="534"/>
      <c r="EW84" s="534"/>
      <c r="EX84" s="441" t="s">
        <v>1996</v>
      </c>
      <c r="EY84" s="536"/>
    </row>
    <row r="85" spans="1:157" s="548" customFormat="1" ht="130.5" hidden="1" customHeight="1" x14ac:dyDescent="0.25">
      <c r="A85" s="543"/>
      <c r="B85" s="232"/>
      <c r="C85" s="750"/>
      <c r="D85" s="750"/>
      <c r="E85" s="232"/>
      <c r="F85" s="544"/>
      <c r="G85" s="232"/>
      <c r="H85" s="232"/>
      <c r="I85" s="232"/>
      <c r="J85" s="232"/>
      <c r="K85" s="545"/>
      <c r="L85" s="545"/>
      <c r="M85" s="232"/>
      <c r="N85" s="547" t="s">
        <v>2562</v>
      </c>
      <c r="O85" s="547" t="s">
        <v>2559</v>
      </c>
      <c r="P85" s="547"/>
      <c r="Q85" s="547"/>
      <c r="R85" s="547"/>
      <c r="S85" s="547"/>
      <c r="T85" s="547"/>
      <c r="U85" s="547" t="s">
        <v>2560</v>
      </c>
      <c r="V85" s="547"/>
      <c r="W85" s="547"/>
      <c r="X85" s="547"/>
      <c r="Y85" s="547"/>
      <c r="Z85" s="547" t="s">
        <v>2561</v>
      </c>
      <c r="AA85" s="547"/>
      <c r="AB85" s="547"/>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47"/>
      <c r="AY85" s="547"/>
      <c r="AZ85" s="547"/>
      <c r="BA85" s="547"/>
      <c r="BB85" s="547"/>
      <c r="BC85" s="547"/>
      <c r="BD85" s="547"/>
      <c r="BE85" s="547"/>
      <c r="BF85" s="547"/>
      <c r="BG85" s="547"/>
      <c r="BH85" s="547"/>
      <c r="BI85" s="547"/>
      <c r="BJ85" s="547"/>
      <c r="BK85" s="547"/>
      <c r="BL85" s="547"/>
      <c r="BM85" s="547"/>
      <c r="BN85" s="547"/>
      <c r="BO85" s="547" t="s">
        <v>2563</v>
      </c>
      <c r="BP85" s="547"/>
      <c r="BQ85" s="547"/>
      <c r="BR85" s="547"/>
      <c r="BS85" s="547"/>
      <c r="BT85" s="547"/>
      <c r="BU85" s="547"/>
      <c r="BV85" s="547"/>
      <c r="BW85" s="547"/>
      <c r="BX85" s="547"/>
      <c r="BY85" s="547"/>
      <c r="BZ85" s="547"/>
      <c r="CA85" s="547"/>
      <c r="CB85" s="547"/>
      <c r="CC85" s="547"/>
      <c r="CD85" s="547"/>
      <c r="CE85" s="547"/>
      <c r="CF85" s="547"/>
      <c r="CG85" s="547"/>
      <c r="CH85" s="547"/>
      <c r="CI85" s="547"/>
      <c r="CJ85" s="547"/>
      <c r="CK85" s="547"/>
      <c r="CL85" s="547"/>
      <c r="CM85" s="547"/>
      <c r="CN85" s="547"/>
      <c r="CO85" s="547"/>
      <c r="CP85" s="547"/>
      <c r="CQ85" s="547"/>
      <c r="CR85" s="547"/>
      <c r="CS85" s="547"/>
      <c r="CT85" s="547"/>
      <c r="CU85" s="547"/>
      <c r="CV85" s="547"/>
      <c r="CW85" s="547"/>
      <c r="CX85" s="547"/>
      <c r="CY85" s="547"/>
      <c r="CZ85" s="547"/>
      <c r="DA85" s="547"/>
      <c r="DB85" s="547"/>
      <c r="DC85" s="547"/>
      <c r="DD85" s="547"/>
      <c r="DE85" s="547"/>
      <c r="DF85" s="547"/>
      <c r="DG85" s="547"/>
      <c r="DH85" s="547"/>
      <c r="DI85" s="547"/>
      <c r="DJ85" s="547"/>
      <c r="DK85" s="547"/>
      <c r="DL85" s="547"/>
      <c r="DM85" s="547"/>
      <c r="DN85" s="547"/>
      <c r="DO85" s="547"/>
      <c r="DP85" s="547"/>
      <c r="DQ85" s="547"/>
      <c r="DR85" s="547"/>
      <c r="DS85" s="547"/>
      <c r="DT85" s="547"/>
      <c r="DU85" s="547"/>
      <c r="DV85" s="547"/>
      <c r="DW85" s="547"/>
      <c r="DX85" s="547"/>
      <c r="DY85" s="547"/>
      <c r="DZ85" s="547"/>
      <c r="EA85" s="547"/>
      <c r="EB85" s="547"/>
      <c r="EC85" s="547"/>
      <c r="ED85" s="547"/>
      <c r="EE85" s="547"/>
      <c r="EF85" s="547"/>
      <c r="EG85" s="547"/>
      <c r="EH85" s="547"/>
      <c r="EI85" s="547"/>
      <c r="EJ85" s="547" t="s">
        <v>846</v>
      </c>
      <c r="EK85" s="547" t="s">
        <v>1467</v>
      </c>
      <c r="EL85" s="547"/>
      <c r="EM85" s="547"/>
      <c r="EN85" s="547"/>
      <c r="EO85" s="547"/>
      <c r="EP85" s="547" t="s">
        <v>847</v>
      </c>
      <c r="EQ85" s="547" t="s">
        <v>2564</v>
      </c>
      <c r="ER85" s="547"/>
      <c r="ES85" s="547"/>
      <c r="ET85" s="547" t="s">
        <v>849</v>
      </c>
      <c r="EU85" s="547" t="s">
        <v>2564</v>
      </c>
      <c r="EV85" s="547"/>
      <c r="EW85" s="547"/>
      <c r="EX85" s="547" t="s">
        <v>849</v>
      </c>
      <c r="EY85" s="547" t="s">
        <v>2564</v>
      </c>
    </row>
    <row r="86" spans="1:157" s="9" customFormat="1" ht="97.5" hidden="1" customHeight="1" x14ac:dyDescent="0.25">
      <c r="A86" s="493"/>
      <c r="B86" s="488"/>
      <c r="C86" s="750"/>
      <c r="D86" s="750"/>
      <c r="E86" s="488"/>
      <c r="F86" s="487"/>
      <c r="G86" s="488"/>
      <c r="H86" s="488"/>
      <c r="I86" s="62"/>
      <c r="J86" s="62"/>
      <c r="K86" s="257"/>
      <c r="L86" s="257"/>
      <c r="M86" s="488"/>
      <c r="N86" s="448" t="s">
        <v>2565</v>
      </c>
      <c r="O86" s="448" t="s">
        <v>2566</v>
      </c>
      <c r="P86" s="448"/>
      <c r="Q86" s="448"/>
      <c r="R86" s="448"/>
      <c r="S86" s="448"/>
      <c r="T86" s="448"/>
      <c r="U86" s="448" t="s">
        <v>2567</v>
      </c>
      <c r="V86" s="448"/>
      <c r="W86" s="448"/>
      <c r="X86" s="448"/>
      <c r="Y86" s="448"/>
      <c r="Z86" s="448" t="s">
        <v>2568</v>
      </c>
      <c r="AA86" s="448"/>
      <c r="AB86" s="448"/>
      <c r="AC86" s="448"/>
      <c r="AD86" s="448"/>
      <c r="AE86" s="448"/>
      <c r="AF86" s="448"/>
      <c r="AG86" s="448"/>
      <c r="AH86" s="448"/>
      <c r="AI86" s="448"/>
      <c r="AJ86" s="448"/>
      <c r="AK86" s="448"/>
      <c r="AL86" s="448"/>
      <c r="AM86" s="448"/>
      <c r="AN86" s="448"/>
      <c r="AO86" s="448"/>
      <c r="AP86" s="448"/>
      <c r="AQ86" s="448"/>
      <c r="AR86" s="448"/>
      <c r="AS86" s="448"/>
      <c r="AT86" s="448"/>
      <c r="AU86" s="448"/>
      <c r="AV86" s="448"/>
      <c r="AW86" s="448"/>
      <c r="AX86" s="448"/>
      <c r="AY86" s="448"/>
      <c r="AZ86" s="448"/>
      <c r="BA86" s="448"/>
      <c r="BB86" s="448"/>
      <c r="BC86" s="448"/>
      <c r="BD86" s="448"/>
      <c r="BE86" s="448"/>
      <c r="BF86" s="448"/>
      <c r="BG86" s="448"/>
      <c r="BH86" s="448"/>
      <c r="BI86" s="448"/>
      <c r="BJ86" s="448"/>
      <c r="BK86" s="448"/>
      <c r="BL86" s="448"/>
      <c r="BM86" s="448"/>
      <c r="BN86" s="448"/>
      <c r="BO86" s="448" t="s">
        <v>2569</v>
      </c>
      <c r="BP86" s="448"/>
      <c r="BQ86" s="448"/>
      <c r="BR86" s="448"/>
      <c r="BS86" s="448"/>
      <c r="BT86" s="448"/>
      <c r="BU86" s="448"/>
      <c r="BV86" s="448"/>
      <c r="BW86" s="448"/>
      <c r="BX86" s="448"/>
      <c r="BY86" s="448"/>
      <c r="BZ86" s="448"/>
      <c r="CA86" s="448"/>
      <c r="CB86" s="448"/>
      <c r="CC86" s="448"/>
      <c r="CD86" s="448"/>
      <c r="CE86" s="448"/>
      <c r="CF86" s="448"/>
      <c r="CG86" s="448"/>
      <c r="CH86" s="448"/>
      <c r="CI86" s="448"/>
      <c r="CJ86" s="448"/>
      <c r="CK86" s="448"/>
      <c r="CL86" s="448"/>
      <c r="CM86" s="448"/>
      <c r="CN86" s="448"/>
      <c r="CO86" s="448"/>
      <c r="CP86" s="448"/>
      <c r="CQ86" s="448"/>
      <c r="CR86" s="448"/>
      <c r="CS86" s="448"/>
      <c r="CT86" s="448"/>
      <c r="CU86" s="448"/>
      <c r="CV86" s="448"/>
      <c r="CW86" s="448"/>
      <c r="CX86" s="448"/>
      <c r="CY86" s="448"/>
      <c r="CZ86" s="448"/>
      <c r="DA86" s="448"/>
      <c r="DB86" s="448"/>
      <c r="DC86" s="448"/>
      <c r="DD86" s="448"/>
      <c r="DE86" s="448"/>
      <c r="DF86" s="448"/>
      <c r="DG86" s="448"/>
      <c r="DH86" s="448"/>
      <c r="DI86" s="448"/>
      <c r="DJ86" s="448"/>
      <c r="DK86" s="448"/>
      <c r="DL86" s="448"/>
      <c r="DM86" s="448"/>
      <c r="DN86" s="448"/>
      <c r="DO86" s="448"/>
      <c r="DP86" s="448"/>
      <c r="DQ86" s="448"/>
      <c r="DR86" s="448"/>
      <c r="DS86" s="448"/>
      <c r="DT86" s="448"/>
      <c r="DU86" s="448"/>
      <c r="DV86" s="448"/>
      <c r="DW86" s="448"/>
      <c r="DX86" s="448"/>
      <c r="DY86" s="448"/>
      <c r="DZ86" s="448"/>
      <c r="EA86" s="448"/>
      <c r="EB86" s="448"/>
      <c r="EC86" s="448"/>
      <c r="ED86" s="448"/>
      <c r="EE86" s="448"/>
      <c r="EF86" s="448"/>
      <c r="EG86" s="448"/>
      <c r="EH86" s="448"/>
      <c r="EI86" s="448"/>
      <c r="EJ86" s="448" t="s">
        <v>2555</v>
      </c>
      <c r="EK86" s="448" t="s">
        <v>2570</v>
      </c>
      <c r="EL86" s="448"/>
      <c r="EM86" s="448"/>
      <c r="EN86" s="448"/>
      <c r="EO86" s="448"/>
      <c r="EP86" s="448" t="s">
        <v>877</v>
      </c>
      <c r="EQ86" s="448" t="s">
        <v>2571</v>
      </c>
      <c r="ER86" s="448"/>
      <c r="ES86" s="448"/>
      <c r="ET86" s="448" t="s">
        <v>2572</v>
      </c>
      <c r="EU86" s="448" t="s">
        <v>2573</v>
      </c>
      <c r="EV86" s="448"/>
      <c r="EW86" s="448"/>
      <c r="EX86" s="448" t="s">
        <v>2574</v>
      </c>
      <c r="EY86" s="448" t="s">
        <v>1455</v>
      </c>
    </row>
    <row r="87" spans="1:157" s="548" customFormat="1" ht="55.5" hidden="1" customHeight="1" x14ac:dyDescent="0.25">
      <c r="A87" s="543"/>
      <c r="B87" s="232"/>
      <c r="C87" s="750"/>
      <c r="D87" s="750"/>
      <c r="E87" s="232"/>
      <c r="F87" s="544"/>
      <c r="G87" s="232"/>
      <c r="H87" s="232"/>
      <c r="I87" s="232"/>
      <c r="J87" s="232"/>
      <c r="K87" s="545"/>
      <c r="L87" s="545"/>
      <c r="M87" s="232"/>
      <c r="N87" s="547">
        <v>0</v>
      </c>
      <c r="O87" s="547" t="s">
        <v>2575</v>
      </c>
      <c r="P87" s="547"/>
      <c r="Q87" s="547"/>
      <c r="R87" s="547"/>
      <c r="S87" s="547"/>
      <c r="T87" s="547"/>
      <c r="U87" s="547" t="s">
        <v>2586</v>
      </c>
      <c r="V87" s="547"/>
      <c r="W87" s="547"/>
      <c r="X87" s="547"/>
      <c r="Y87" s="547"/>
      <c r="Z87" s="547">
        <v>1</v>
      </c>
      <c r="AA87" s="547"/>
      <c r="AB87" s="547"/>
      <c r="AC87" s="547"/>
      <c r="AD87" s="547"/>
      <c r="AE87" s="547"/>
      <c r="AF87" s="547"/>
      <c r="AG87" s="547"/>
      <c r="AH87" s="547"/>
      <c r="AI87" s="547"/>
      <c r="AJ87" s="547"/>
      <c r="AK87" s="547"/>
      <c r="AL87" s="547"/>
      <c r="AM87" s="547"/>
      <c r="AN87" s="547"/>
      <c r="AO87" s="547"/>
      <c r="AP87" s="547"/>
      <c r="AQ87" s="547"/>
      <c r="AR87" s="547"/>
      <c r="AS87" s="547"/>
      <c r="AT87" s="547"/>
      <c r="AU87" s="547"/>
      <c r="AV87" s="547"/>
      <c r="AW87" s="547"/>
      <c r="AX87" s="547"/>
      <c r="AY87" s="547"/>
      <c r="AZ87" s="547"/>
      <c r="BA87" s="547"/>
      <c r="BB87" s="547"/>
      <c r="BC87" s="547"/>
      <c r="BD87" s="547"/>
      <c r="BE87" s="547"/>
      <c r="BF87" s="547"/>
      <c r="BG87" s="547"/>
      <c r="BH87" s="547"/>
      <c r="BI87" s="547"/>
      <c r="BJ87" s="547"/>
      <c r="BK87" s="547"/>
      <c r="BL87" s="547"/>
      <c r="BM87" s="547"/>
      <c r="BN87" s="547"/>
      <c r="BO87" s="547">
        <v>3</v>
      </c>
      <c r="BP87" s="547"/>
      <c r="BQ87" s="547"/>
      <c r="BR87" s="547"/>
      <c r="BS87" s="547"/>
      <c r="BT87" s="547"/>
      <c r="BU87" s="547"/>
      <c r="BV87" s="547"/>
      <c r="BW87" s="547"/>
      <c r="BX87" s="547"/>
      <c r="BY87" s="547"/>
      <c r="BZ87" s="547"/>
      <c r="CA87" s="547"/>
      <c r="CB87" s="547"/>
      <c r="CC87" s="547"/>
      <c r="CD87" s="547"/>
      <c r="CE87" s="547"/>
      <c r="CF87" s="547"/>
      <c r="CG87" s="547"/>
      <c r="CH87" s="547"/>
      <c r="CI87" s="547"/>
      <c r="CJ87" s="547"/>
      <c r="CK87" s="547"/>
      <c r="CL87" s="547"/>
      <c r="CM87" s="547"/>
      <c r="CN87" s="547"/>
      <c r="CO87" s="547"/>
      <c r="CP87" s="547"/>
      <c r="CQ87" s="547"/>
      <c r="CR87" s="547"/>
      <c r="CS87" s="547"/>
      <c r="CT87" s="547"/>
      <c r="CU87" s="547"/>
      <c r="CV87" s="547"/>
      <c r="CW87" s="547"/>
      <c r="CX87" s="547"/>
      <c r="CY87" s="547"/>
      <c r="CZ87" s="547"/>
      <c r="DA87" s="547"/>
      <c r="DB87" s="547"/>
      <c r="DC87" s="547"/>
      <c r="DD87" s="547"/>
      <c r="DE87" s="547"/>
      <c r="DF87" s="547"/>
      <c r="DG87" s="547"/>
      <c r="DH87" s="547"/>
      <c r="DI87" s="547"/>
      <c r="DJ87" s="547"/>
      <c r="DK87" s="547"/>
      <c r="DL87" s="547"/>
      <c r="DM87" s="547"/>
      <c r="DN87" s="547"/>
      <c r="DO87" s="547"/>
      <c r="DP87" s="547"/>
      <c r="DQ87" s="547"/>
      <c r="DR87" s="547"/>
      <c r="DS87" s="547"/>
      <c r="DT87" s="547"/>
      <c r="DU87" s="547"/>
      <c r="DV87" s="547"/>
      <c r="DW87" s="547"/>
      <c r="DX87" s="547"/>
      <c r="DY87" s="547"/>
      <c r="DZ87" s="547"/>
      <c r="EA87" s="547"/>
      <c r="EB87" s="547"/>
      <c r="EC87" s="547"/>
      <c r="ED87" s="547"/>
      <c r="EE87" s="547"/>
      <c r="EF87" s="547"/>
      <c r="EG87" s="547"/>
      <c r="EH87" s="547"/>
      <c r="EI87" s="547"/>
      <c r="EJ87" s="547" t="s">
        <v>2555</v>
      </c>
      <c r="EK87" s="547" t="s">
        <v>2555</v>
      </c>
      <c r="EL87" s="547"/>
      <c r="EM87" s="547"/>
      <c r="EN87" s="547"/>
      <c r="EO87" s="547"/>
      <c r="EP87" s="547" t="s">
        <v>2555</v>
      </c>
      <c r="EQ87" s="547" t="s">
        <v>2555</v>
      </c>
      <c r="ER87" s="547"/>
      <c r="ES87" s="547"/>
      <c r="ET87" s="547" t="s">
        <v>2555</v>
      </c>
      <c r="EU87" s="547">
        <v>0</v>
      </c>
      <c r="EV87" s="547"/>
      <c r="EW87" s="547"/>
      <c r="EX87" s="547">
        <v>3</v>
      </c>
      <c r="EY87" s="547">
        <v>0</v>
      </c>
    </row>
    <row r="88" spans="1:157" s="550" customFormat="1" ht="80.25" hidden="1" customHeight="1" x14ac:dyDescent="0.25">
      <c r="A88" s="543"/>
      <c r="B88" s="232"/>
      <c r="C88" s="750"/>
      <c r="D88" s="750"/>
      <c r="E88" s="232"/>
      <c r="F88" s="544"/>
      <c r="G88" s="232"/>
      <c r="H88" s="232"/>
      <c r="I88" s="232"/>
      <c r="J88" s="232"/>
      <c r="K88" s="545"/>
      <c r="L88" s="545"/>
      <c r="M88" s="232"/>
      <c r="N88" s="547" t="s">
        <v>2576</v>
      </c>
      <c r="O88" s="547" t="s">
        <v>2577</v>
      </c>
      <c r="P88" s="546"/>
      <c r="Q88" s="546"/>
      <c r="R88" s="546"/>
      <c r="S88" s="546"/>
      <c r="T88" s="546"/>
      <c r="U88" s="547" t="s">
        <v>2578</v>
      </c>
      <c r="V88" s="549"/>
      <c r="W88" s="549"/>
      <c r="X88" s="549"/>
      <c r="Y88" s="549"/>
      <c r="Z88" s="543" t="s">
        <v>2579</v>
      </c>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9"/>
      <c r="AW88" s="549"/>
      <c r="AX88" s="549"/>
      <c r="AY88" s="549"/>
      <c r="AZ88" s="549"/>
      <c r="BA88" s="549"/>
      <c r="BB88" s="549"/>
      <c r="BC88" s="549"/>
      <c r="BD88" s="549"/>
      <c r="BE88" s="549"/>
      <c r="BF88" s="549"/>
      <c r="BG88" s="549"/>
      <c r="BH88" s="549"/>
      <c r="BI88" s="549"/>
      <c r="BJ88" s="549"/>
      <c r="BK88" s="549"/>
      <c r="BL88" s="549"/>
      <c r="BM88" s="549"/>
      <c r="BN88" s="549"/>
      <c r="BO88" s="543" t="s">
        <v>2580</v>
      </c>
      <c r="BP88" s="549"/>
      <c r="BQ88" s="549"/>
      <c r="BR88" s="549"/>
      <c r="BS88" s="549"/>
      <c r="BT88" s="549"/>
      <c r="BU88" s="549"/>
      <c r="BV88" s="549"/>
      <c r="BW88" s="549"/>
      <c r="BX88" s="549"/>
      <c r="BY88" s="549"/>
      <c r="BZ88" s="549"/>
      <c r="CA88" s="549"/>
      <c r="CB88" s="549"/>
      <c r="CC88" s="549"/>
      <c r="CD88" s="549"/>
      <c r="CE88" s="549"/>
      <c r="CF88" s="549"/>
      <c r="CG88" s="549"/>
      <c r="CH88" s="549"/>
      <c r="CI88" s="549"/>
      <c r="CJ88" s="549"/>
      <c r="CK88" s="549"/>
      <c r="CL88" s="549"/>
      <c r="CM88" s="549"/>
      <c r="CN88" s="549"/>
      <c r="CO88" s="549"/>
      <c r="CP88" s="549"/>
      <c r="CQ88" s="549"/>
      <c r="CR88" s="549"/>
      <c r="CS88" s="549"/>
      <c r="CT88" s="549"/>
      <c r="CU88" s="549"/>
      <c r="CV88" s="549"/>
      <c r="CW88" s="549"/>
      <c r="CX88" s="549"/>
      <c r="CY88" s="549"/>
      <c r="CZ88" s="549"/>
      <c r="DA88" s="549"/>
      <c r="DB88" s="549"/>
      <c r="DC88" s="549"/>
      <c r="DD88" s="549"/>
      <c r="DE88" s="549"/>
      <c r="DF88" s="549"/>
      <c r="DG88" s="549"/>
      <c r="DH88" s="549"/>
      <c r="DI88" s="549"/>
      <c r="DJ88" s="549"/>
      <c r="DK88" s="549"/>
      <c r="DL88" s="549"/>
      <c r="DM88" s="549"/>
      <c r="DN88" s="549"/>
      <c r="DO88" s="549"/>
      <c r="DP88" s="549"/>
      <c r="DQ88" s="549"/>
      <c r="DR88" s="549"/>
      <c r="DS88" s="549"/>
      <c r="DT88" s="549"/>
      <c r="DU88" s="549"/>
      <c r="DV88" s="549"/>
      <c r="DW88" s="549"/>
      <c r="DX88" s="549"/>
      <c r="DY88" s="549"/>
      <c r="DZ88" s="549"/>
      <c r="EA88" s="549"/>
      <c r="EB88" s="549"/>
      <c r="EC88" s="549"/>
      <c r="ED88" s="549"/>
      <c r="EE88" s="549"/>
      <c r="EF88" s="549"/>
      <c r="EG88" s="549"/>
      <c r="EH88" s="549"/>
      <c r="EI88" s="549"/>
      <c r="EJ88" s="543" t="s">
        <v>2581</v>
      </c>
      <c r="EK88" s="543" t="s">
        <v>570</v>
      </c>
      <c r="EL88" s="543"/>
      <c r="EM88" s="543"/>
      <c r="EN88" s="543"/>
      <c r="EO88" s="543"/>
      <c r="EP88" s="543" t="s">
        <v>2581</v>
      </c>
      <c r="EQ88" s="543" t="s">
        <v>2581</v>
      </c>
      <c r="ER88" s="543"/>
      <c r="ES88" s="543"/>
      <c r="ET88" s="543" t="s">
        <v>2581</v>
      </c>
      <c r="EU88" s="543" t="s">
        <v>2581</v>
      </c>
      <c r="EV88" s="543"/>
      <c r="EW88" s="543"/>
      <c r="EX88" s="543" t="s">
        <v>2581</v>
      </c>
      <c r="EY88" s="543" t="s">
        <v>2581</v>
      </c>
    </row>
    <row r="89" spans="1:157" s="9" customFormat="1" ht="85.5" hidden="1" customHeight="1" x14ac:dyDescent="0.25">
      <c r="A89" s="493"/>
      <c r="B89" s="488"/>
      <c r="C89" s="750"/>
      <c r="D89" s="750"/>
      <c r="E89" s="488"/>
      <c r="F89" s="487"/>
      <c r="G89" s="488"/>
      <c r="H89" s="488"/>
      <c r="I89" s="62"/>
      <c r="J89" s="62"/>
      <c r="K89" s="257"/>
      <c r="L89" s="257"/>
      <c r="M89" s="488"/>
      <c r="N89" s="753" t="s">
        <v>2582</v>
      </c>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c r="CB89" s="754"/>
      <c r="CC89" s="754"/>
      <c r="CD89" s="754"/>
      <c r="CE89" s="754"/>
      <c r="CF89" s="754"/>
      <c r="CG89" s="754"/>
      <c r="CH89" s="754"/>
      <c r="CI89" s="754"/>
      <c r="CJ89" s="754"/>
      <c r="CK89" s="754"/>
      <c r="CL89" s="754"/>
      <c r="CM89" s="754"/>
      <c r="CN89" s="754"/>
      <c r="CO89" s="754"/>
      <c r="CP89" s="754"/>
      <c r="CQ89" s="754"/>
      <c r="CR89" s="754"/>
      <c r="CS89" s="754"/>
      <c r="CT89" s="754"/>
      <c r="CU89" s="754"/>
      <c r="CV89" s="754"/>
      <c r="CW89" s="754"/>
      <c r="CX89" s="754"/>
      <c r="CY89" s="754"/>
      <c r="CZ89" s="754"/>
      <c r="DA89" s="754"/>
      <c r="DB89" s="754"/>
      <c r="DC89" s="754"/>
      <c r="DD89" s="754"/>
      <c r="DE89" s="754"/>
      <c r="DF89" s="754"/>
      <c r="DG89" s="754"/>
      <c r="DH89" s="754"/>
      <c r="DI89" s="754"/>
      <c r="DJ89" s="754"/>
      <c r="DK89" s="754"/>
      <c r="DL89" s="754"/>
      <c r="DM89" s="754"/>
      <c r="DN89" s="754"/>
      <c r="DO89" s="754"/>
      <c r="DP89" s="754"/>
      <c r="DQ89" s="754"/>
      <c r="DR89" s="754"/>
      <c r="DS89" s="754"/>
      <c r="DT89" s="754"/>
      <c r="DU89" s="754"/>
      <c r="DV89" s="754"/>
      <c r="DW89" s="754"/>
      <c r="DX89" s="754"/>
      <c r="DY89" s="754"/>
      <c r="DZ89" s="754"/>
      <c r="EA89" s="754"/>
      <c r="EB89" s="754"/>
      <c r="EC89" s="754"/>
      <c r="ED89" s="754"/>
      <c r="EE89" s="754"/>
      <c r="EF89" s="754"/>
      <c r="EG89" s="754"/>
      <c r="EH89" s="754"/>
      <c r="EI89" s="754"/>
      <c r="EJ89" s="754"/>
      <c r="EK89" s="754"/>
      <c r="EL89" s="754"/>
      <c r="EM89" s="754"/>
      <c r="EN89" s="754"/>
      <c r="EO89" s="754"/>
      <c r="EP89" s="754"/>
      <c r="EQ89" s="754"/>
      <c r="ER89" s="754"/>
      <c r="ES89" s="754"/>
      <c r="ET89" s="754"/>
      <c r="EU89" s="755"/>
      <c r="EV89" s="651"/>
      <c r="EW89" s="651"/>
      <c r="EX89" s="423"/>
    </row>
    <row r="90" spans="1:157" s="112" customFormat="1" ht="94.5" hidden="1" customHeight="1" x14ac:dyDescent="0.25">
      <c r="A90" s="111"/>
      <c r="B90" s="62"/>
      <c r="C90" s="750"/>
      <c r="D90" s="750"/>
      <c r="E90" s="62"/>
      <c r="F90" s="693" t="s">
        <v>2192</v>
      </c>
      <c r="G90" s="697" t="s">
        <v>1046</v>
      </c>
      <c r="H90" s="697" t="s">
        <v>1961</v>
      </c>
      <c r="I90" s="495" t="s">
        <v>145</v>
      </c>
      <c r="J90" s="495"/>
      <c r="K90" s="252"/>
      <c r="L90" s="252"/>
      <c r="M90" s="700" t="s">
        <v>1046</v>
      </c>
      <c r="N90" s="700" t="s">
        <v>2195</v>
      </c>
      <c r="O90" s="690" t="s">
        <v>78</v>
      </c>
      <c r="P90" s="489"/>
      <c r="Q90" s="495" t="s">
        <v>163</v>
      </c>
      <c r="R90" s="489"/>
      <c r="S90" s="489" t="s">
        <v>1506</v>
      </c>
      <c r="T90" s="579"/>
      <c r="U90" s="505" t="s">
        <v>1971</v>
      </c>
      <c r="V90" s="503" t="s">
        <v>1717</v>
      </c>
      <c r="W90" s="504"/>
      <c r="X90" s="503" t="s">
        <v>15</v>
      </c>
      <c r="Y90" s="505" t="s">
        <v>2067</v>
      </c>
      <c r="Z90" s="505" t="s">
        <v>2147</v>
      </c>
      <c r="AA90" s="505" t="s">
        <v>1554</v>
      </c>
      <c r="AB90" s="505" t="s">
        <v>1555</v>
      </c>
      <c r="AC90" s="505" t="s">
        <v>2363</v>
      </c>
      <c r="AD90" s="505"/>
      <c r="AE90" s="505" t="s">
        <v>1844</v>
      </c>
      <c r="AF90" s="505" t="s">
        <v>1845</v>
      </c>
      <c r="AG90" s="505"/>
      <c r="AH90" s="505"/>
      <c r="AI90" s="505"/>
      <c r="AJ90" s="505"/>
      <c r="AK90" s="505" t="s">
        <v>2364</v>
      </c>
      <c r="AL90" s="505" t="s">
        <v>1557</v>
      </c>
      <c r="AM90" s="505"/>
      <c r="AN90" s="505"/>
      <c r="AO90" s="505"/>
      <c r="AP90" s="505"/>
      <c r="AQ90" s="505"/>
      <c r="AR90" s="505"/>
      <c r="AS90" s="505"/>
      <c r="AT90" s="505"/>
      <c r="AU90" s="505" t="s">
        <v>2365</v>
      </c>
      <c r="AV90" s="505" t="s">
        <v>1559</v>
      </c>
      <c r="AW90" s="505"/>
      <c r="AX90" s="505"/>
      <c r="AY90" s="505"/>
      <c r="AZ90" s="505"/>
      <c r="BA90" s="505"/>
      <c r="BB90" s="505"/>
      <c r="BC90" s="505"/>
      <c r="BD90" s="505"/>
      <c r="BE90" s="505" t="s">
        <v>2366</v>
      </c>
      <c r="BF90" s="505" t="s">
        <v>1561</v>
      </c>
      <c r="BG90" s="505"/>
      <c r="BH90" s="505"/>
      <c r="BI90" s="505"/>
      <c r="BJ90" s="505"/>
      <c r="BK90" s="505"/>
      <c r="BL90" s="505"/>
      <c r="BM90" s="505"/>
      <c r="BN90" s="505"/>
      <c r="BO90" s="505" t="s">
        <v>2070</v>
      </c>
      <c r="BP90" s="505" t="s">
        <v>2069</v>
      </c>
      <c r="BQ90" s="503"/>
      <c r="BR90" s="503"/>
      <c r="BS90" s="503"/>
      <c r="BT90" s="503"/>
      <c r="BU90" s="503"/>
      <c r="BV90" s="503"/>
      <c r="BW90" s="503"/>
      <c r="BX90" s="503" t="s">
        <v>305</v>
      </c>
      <c r="BY90" s="506"/>
      <c r="BZ90" s="506"/>
      <c r="CA90" s="506"/>
      <c r="CB90" s="506"/>
      <c r="CC90" s="506"/>
      <c r="CD90" s="506"/>
      <c r="CE90" s="506"/>
      <c r="CF90" s="506"/>
      <c r="CG90" s="506"/>
      <c r="CH90" s="506"/>
      <c r="CI90" s="506"/>
      <c r="CJ90" s="506"/>
      <c r="CK90" s="506"/>
      <c r="CL90" s="506"/>
      <c r="CM90" s="506"/>
      <c r="CN90" s="506"/>
      <c r="CO90" s="506"/>
      <c r="CP90" s="506"/>
      <c r="CQ90" s="506"/>
      <c r="CR90" s="506"/>
      <c r="CS90" s="506"/>
      <c r="CT90" s="506"/>
      <c r="CU90" s="505" t="s">
        <v>2148</v>
      </c>
      <c r="CV90" s="503" t="s">
        <v>2194</v>
      </c>
      <c r="CW90" s="507" t="s">
        <v>1367</v>
      </c>
      <c r="CX90" s="508"/>
      <c r="CY90" s="509"/>
      <c r="CZ90" s="509"/>
      <c r="DA90" s="509"/>
      <c r="DB90" s="509"/>
      <c r="DC90" s="509"/>
      <c r="DD90" s="509"/>
      <c r="DE90" s="510"/>
      <c r="DF90" s="510"/>
      <c r="DG90" s="511"/>
      <c r="DH90" s="511"/>
      <c r="DI90" s="511"/>
      <c r="DJ90" s="511"/>
      <c r="DK90" s="511"/>
      <c r="DL90" s="511"/>
      <c r="DM90" s="511"/>
      <c r="DN90" s="511"/>
      <c r="DO90" s="511"/>
      <c r="DP90" s="511"/>
      <c r="DQ90" s="511"/>
      <c r="DR90" s="511"/>
      <c r="DS90" s="511"/>
      <c r="DT90" s="512"/>
      <c r="DU90" s="512"/>
      <c r="DV90" s="512"/>
      <c r="DW90" s="512"/>
      <c r="DX90" s="512"/>
      <c r="DY90" s="512"/>
      <c r="DZ90" s="512"/>
      <c r="EA90" s="512"/>
      <c r="EB90" s="512"/>
      <c r="EC90" s="512"/>
      <c r="ED90" s="512"/>
      <c r="EE90" s="512"/>
      <c r="EF90" s="512"/>
      <c r="EG90" s="512"/>
      <c r="EH90" s="512"/>
      <c r="EI90" s="512"/>
      <c r="EJ90" s="513">
        <v>2</v>
      </c>
      <c r="EK90" s="514" t="s">
        <v>2508</v>
      </c>
      <c r="EL90" s="514"/>
      <c r="EM90" s="514"/>
      <c r="EN90" s="514"/>
      <c r="EO90" s="514"/>
      <c r="EP90" s="513">
        <v>3</v>
      </c>
      <c r="EQ90" s="514" t="s">
        <v>2509</v>
      </c>
      <c r="ER90" s="514"/>
      <c r="ES90" s="514"/>
      <c r="ET90" s="514" t="s">
        <v>2510</v>
      </c>
      <c r="EU90" s="513" t="s">
        <v>210</v>
      </c>
      <c r="EV90" s="513"/>
      <c r="EW90" s="513"/>
      <c r="EX90" s="491" t="s">
        <v>2510</v>
      </c>
      <c r="EY90" s="497" t="s">
        <v>210</v>
      </c>
    </row>
    <row r="91" spans="1:157" s="438" customFormat="1" ht="98.25" hidden="1" customHeight="1" x14ac:dyDescent="0.25">
      <c r="A91" s="493"/>
      <c r="B91" s="488"/>
      <c r="C91" s="750"/>
      <c r="D91" s="750"/>
      <c r="E91" s="488"/>
      <c r="F91" s="695"/>
      <c r="G91" s="698"/>
      <c r="H91" s="698"/>
      <c r="I91" s="495"/>
      <c r="J91" s="495"/>
      <c r="K91" s="252"/>
      <c r="L91" s="252"/>
      <c r="M91" s="701"/>
      <c r="N91" s="701"/>
      <c r="O91" s="703"/>
      <c r="P91" s="489"/>
      <c r="Q91" s="495"/>
      <c r="R91" s="489"/>
      <c r="S91" s="489"/>
      <c r="T91" s="579"/>
      <c r="U91" s="440" t="s">
        <v>1670</v>
      </c>
      <c r="V91" s="366"/>
      <c r="W91" s="366"/>
      <c r="X91" s="514" t="s">
        <v>1737</v>
      </c>
      <c r="Y91" s="514"/>
      <c r="Z91" s="515">
        <v>10</v>
      </c>
      <c r="AA91" s="515">
        <v>300</v>
      </c>
      <c r="AB91" s="515">
        <v>0</v>
      </c>
      <c r="AC91" s="515"/>
      <c r="AD91" s="515"/>
      <c r="AE91" s="515"/>
      <c r="AF91" s="515"/>
      <c r="AG91" s="515"/>
      <c r="AH91" s="515"/>
      <c r="AI91" s="515"/>
      <c r="AJ91" s="515"/>
      <c r="AK91" s="515">
        <v>900</v>
      </c>
      <c r="AL91" s="515">
        <v>0</v>
      </c>
      <c r="AM91" s="515"/>
      <c r="AN91" s="515"/>
      <c r="AO91" s="515"/>
      <c r="AP91" s="515"/>
      <c r="AQ91" s="515"/>
      <c r="AR91" s="515"/>
      <c r="AS91" s="515"/>
      <c r="AT91" s="515"/>
      <c r="AU91" s="515">
        <v>1700</v>
      </c>
      <c r="AV91" s="515">
        <v>0</v>
      </c>
      <c r="AW91" s="515"/>
      <c r="AX91" s="515"/>
      <c r="AY91" s="515"/>
      <c r="AZ91" s="515"/>
      <c r="BA91" s="515"/>
      <c r="BB91" s="515"/>
      <c r="BC91" s="515"/>
      <c r="BD91" s="515"/>
      <c r="BE91" s="515">
        <v>2396</v>
      </c>
      <c r="BF91" s="515">
        <v>0</v>
      </c>
      <c r="BG91" s="515"/>
      <c r="BH91" s="515"/>
      <c r="BI91" s="515"/>
      <c r="BJ91" s="515"/>
      <c r="BK91" s="515"/>
      <c r="BL91" s="515"/>
      <c r="BM91" s="515"/>
      <c r="BN91" s="515"/>
      <c r="BO91" s="515">
        <v>32</v>
      </c>
      <c r="BP91" s="516">
        <v>1961</v>
      </c>
      <c r="BQ91" s="505"/>
      <c r="BR91" s="505"/>
      <c r="BS91" s="505"/>
      <c r="BT91" s="505"/>
      <c r="BU91" s="505"/>
      <c r="BV91" s="505"/>
      <c r="BW91" s="505"/>
      <c r="BX91" s="505"/>
      <c r="BY91" s="517"/>
      <c r="BZ91" s="517"/>
      <c r="CA91" s="517"/>
      <c r="CB91" s="517"/>
      <c r="CC91" s="517"/>
      <c r="CD91" s="517"/>
      <c r="CE91" s="517"/>
      <c r="CF91" s="517"/>
      <c r="CG91" s="517"/>
      <c r="CH91" s="517"/>
      <c r="CI91" s="517"/>
      <c r="CJ91" s="517"/>
      <c r="CK91" s="517"/>
      <c r="CL91" s="517"/>
      <c r="CM91" s="517"/>
      <c r="CN91" s="517"/>
      <c r="CO91" s="517"/>
      <c r="CP91" s="517"/>
      <c r="CQ91" s="517"/>
      <c r="CR91" s="517"/>
      <c r="CS91" s="517"/>
      <c r="CT91" s="517"/>
      <c r="CU91" s="516">
        <v>3695</v>
      </c>
      <c r="CV91" s="503" t="s">
        <v>2194</v>
      </c>
      <c r="CW91" s="507" t="s">
        <v>1369</v>
      </c>
      <c r="CX91" s="508"/>
      <c r="CY91" s="509"/>
      <c r="CZ91" s="509"/>
      <c r="DA91" s="509"/>
      <c r="DB91" s="509"/>
      <c r="DC91" s="509"/>
      <c r="DD91" s="509"/>
      <c r="DE91" s="510"/>
      <c r="DF91" s="510"/>
      <c r="DG91" s="511"/>
      <c r="DH91" s="511"/>
      <c r="DI91" s="511"/>
      <c r="DJ91" s="511"/>
      <c r="DK91" s="511"/>
      <c r="DL91" s="511"/>
      <c r="DM91" s="511"/>
      <c r="DN91" s="511"/>
      <c r="DO91" s="511"/>
      <c r="DP91" s="511"/>
      <c r="DQ91" s="511"/>
      <c r="DR91" s="511"/>
      <c r="DS91" s="511"/>
      <c r="DT91" s="512"/>
      <c r="DU91" s="512"/>
      <c r="DV91" s="512"/>
      <c r="DW91" s="512"/>
      <c r="DX91" s="512"/>
      <c r="DY91" s="512"/>
      <c r="DZ91" s="512"/>
      <c r="EA91" s="512"/>
      <c r="EB91" s="512"/>
      <c r="EC91" s="512"/>
      <c r="ED91" s="512"/>
      <c r="EE91" s="512"/>
      <c r="EF91" s="512"/>
      <c r="EG91" s="512"/>
      <c r="EH91" s="512"/>
      <c r="EI91" s="512"/>
      <c r="EJ91" s="514" t="s">
        <v>2511</v>
      </c>
      <c r="EK91" s="514" t="s">
        <v>2512</v>
      </c>
      <c r="EL91" s="514"/>
      <c r="EM91" s="514"/>
      <c r="EN91" s="514"/>
      <c r="EO91" s="514"/>
      <c r="EP91" s="514" t="s">
        <v>2513</v>
      </c>
      <c r="EQ91" s="514" t="s">
        <v>2512</v>
      </c>
      <c r="ER91" s="514"/>
      <c r="ES91" s="514"/>
      <c r="ET91" s="514" t="s">
        <v>2514</v>
      </c>
      <c r="EU91" s="514" t="s">
        <v>2515</v>
      </c>
      <c r="EV91" s="514"/>
      <c r="EW91" s="514"/>
      <c r="EX91" s="516">
        <v>32</v>
      </c>
      <c r="EY91" s="514" t="s">
        <v>2516</v>
      </c>
      <c r="EZ91" s="512"/>
      <c r="FA91" s="512"/>
    </row>
    <row r="92" spans="1:157" s="438" customFormat="1" ht="56.25" hidden="1" customHeight="1" x14ac:dyDescent="0.25">
      <c r="A92" s="493"/>
      <c r="B92" s="488"/>
      <c r="C92" s="750"/>
      <c r="D92" s="750"/>
      <c r="E92" s="488"/>
      <c r="F92" s="695"/>
      <c r="G92" s="698"/>
      <c r="H92" s="698"/>
      <c r="I92" s="495"/>
      <c r="J92" s="495"/>
      <c r="K92" s="252"/>
      <c r="L92" s="252"/>
      <c r="M92" s="701"/>
      <c r="N92" s="701"/>
      <c r="O92" s="703"/>
      <c r="P92" s="489"/>
      <c r="Q92" s="495"/>
      <c r="R92" s="489"/>
      <c r="S92" s="489"/>
      <c r="T92" s="579"/>
      <c r="U92" s="440" t="s">
        <v>1186</v>
      </c>
      <c r="V92" s="302"/>
      <c r="W92" s="302"/>
      <c r="X92" s="490" t="s">
        <v>1737</v>
      </c>
      <c r="Y92" s="490"/>
      <c r="Z92" s="479" t="s">
        <v>210</v>
      </c>
      <c r="AA92" s="486">
        <v>300</v>
      </c>
      <c r="AB92" s="486">
        <v>0</v>
      </c>
      <c r="AC92" s="486"/>
      <c r="AD92" s="486"/>
      <c r="AE92" s="486"/>
      <c r="AF92" s="486"/>
      <c r="AG92" s="486"/>
      <c r="AH92" s="486"/>
      <c r="AI92" s="486"/>
      <c r="AJ92" s="486"/>
      <c r="AK92" s="486">
        <v>900</v>
      </c>
      <c r="AL92" s="486">
        <v>0</v>
      </c>
      <c r="AM92" s="486"/>
      <c r="AN92" s="486"/>
      <c r="AO92" s="486"/>
      <c r="AP92" s="486"/>
      <c r="AQ92" s="486"/>
      <c r="AR92" s="486"/>
      <c r="AS92" s="486"/>
      <c r="AT92" s="486"/>
      <c r="AU92" s="486">
        <v>1700</v>
      </c>
      <c r="AV92" s="486">
        <v>0</v>
      </c>
      <c r="AW92" s="486"/>
      <c r="AX92" s="486"/>
      <c r="AY92" s="486"/>
      <c r="AZ92" s="486"/>
      <c r="BA92" s="486"/>
      <c r="BB92" s="486"/>
      <c r="BC92" s="486"/>
      <c r="BD92" s="486"/>
      <c r="BE92" s="486">
        <v>2396</v>
      </c>
      <c r="BF92" s="486">
        <v>0</v>
      </c>
      <c r="BG92" s="486"/>
      <c r="BH92" s="486"/>
      <c r="BI92" s="486"/>
      <c r="BJ92" s="486"/>
      <c r="BK92" s="486"/>
      <c r="BL92" s="486"/>
      <c r="BM92" s="486"/>
      <c r="BN92" s="486"/>
      <c r="BO92" s="479" t="s">
        <v>210</v>
      </c>
      <c r="BP92" s="440">
        <v>1961</v>
      </c>
      <c r="BQ92" s="441"/>
      <c r="BR92" s="441"/>
      <c r="BS92" s="441"/>
      <c r="BT92" s="441"/>
      <c r="BU92" s="441"/>
      <c r="BV92" s="441"/>
      <c r="BW92" s="441"/>
      <c r="BX92" s="441"/>
      <c r="BY92" s="367"/>
      <c r="BZ92" s="367"/>
      <c r="CA92" s="367"/>
      <c r="CB92" s="367"/>
      <c r="CC92" s="367"/>
      <c r="CD92" s="367"/>
      <c r="CE92" s="367"/>
      <c r="CF92" s="367"/>
      <c r="CG92" s="367"/>
      <c r="CH92" s="367"/>
      <c r="CI92" s="367"/>
      <c r="CJ92" s="367"/>
      <c r="CK92" s="367"/>
      <c r="CL92" s="367"/>
      <c r="CM92" s="367"/>
      <c r="CN92" s="367"/>
      <c r="CO92" s="367"/>
      <c r="CP92" s="367"/>
      <c r="CQ92" s="367"/>
      <c r="CR92" s="367"/>
      <c r="CS92" s="367"/>
      <c r="CT92" s="367"/>
      <c r="CU92" s="440">
        <v>3695</v>
      </c>
      <c r="CV92" s="488" t="s">
        <v>2194</v>
      </c>
      <c r="CW92" s="443" t="s">
        <v>1369</v>
      </c>
      <c r="CX92" s="399"/>
      <c r="CY92" s="197"/>
      <c r="CZ92" s="197"/>
      <c r="DA92" s="197"/>
      <c r="DB92" s="197"/>
      <c r="DC92" s="197"/>
      <c r="DD92" s="197"/>
      <c r="DE92" s="198"/>
      <c r="DF92" s="198"/>
      <c r="DG92" s="12"/>
      <c r="DH92" s="12"/>
      <c r="DI92" s="12"/>
      <c r="DJ92" s="12"/>
      <c r="DK92" s="12"/>
      <c r="DL92" s="12"/>
      <c r="DM92" s="12"/>
      <c r="DN92" s="12"/>
      <c r="DO92" s="12"/>
      <c r="DP92" s="12"/>
      <c r="DQ92" s="12"/>
      <c r="DR92" s="12"/>
      <c r="DS92" s="12"/>
      <c r="EJ92" s="458"/>
      <c r="EK92" s="458"/>
      <c r="EL92" s="458"/>
      <c r="EM92" s="458"/>
      <c r="EN92" s="458"/>
      <c r="EO92" s="458"/>
      <c r="EP92" s="458"/>
      <c r="EQ92" s="458"/>
      <c r="ER92" s="458"/>
      <c r="ES92" s="458"/>
      <c r="ET92" s="458"/>
      <c r="EU92" s="458"/>
      <c r="EV92" s="458"/>
      <c r="EW92" s="458"/>
      <c r="EX92" s="440" t="s">
        <v>210</v>
      </c>
      <c r="EY92" s="458"/>
    </row>
    <row r="93" spans="1:157" s="438" customFormat="1" ht="56.25" hidden="1" customHeight="1" x14ac:dyDescent="0.25">
      <c r="A93" s="493"/>
      <c r="B93" s="488"/>
      <c r="C93" s="750"/>
      <c r="D93" s="750"/>
      <c r="E93" s="488"/>
      <c r="F93" s="695"/>
      <c r="G93" s="698"/>
      <c r="H93" s="698"/>
      <c r="I93" s="495"/>
      <c r="J93" s="495"/>
      <c r="K93" s="252"/>
      <c r="L93" s="252"/>
      <c r="M93" s="701"/>
      <c r="N93" s="701"/>
      <c r="O93" s="703"/>
      <c r="P93" s="489"/>
      <c r="Q93" s="495"/>
      <c r="R93" s="489"/>
      <c r="S93" s="489"/>
      <c r="T93" s="579"/>
      <c r="U93" s="440" t="s">
        <v>1668</v>
      </c>
      <c r="V93" s="302"/>
      <c r="W93" s="302"/>
      <c r="X93" s="490" t="s">
        <v>1737</v>
      </c>
      <c r="Y93" s="490"/>
      <c r="Z93" s="440" t="s">
        <v>210</v>
      </c>
      <c r="AA93" s="440"/>
      <c r="AB93" s="440"/>
      <c r="AC93" s="440"/>
      <c r="AD93" s="440"/>
      <c r="AE93" s="440"/>
      <c r="AF93" s="440"/>
      <c r="AG93" s="440"/>
      <c r="AH93" s="440"/>
      <c r="AI93" s="440"/>
      <c r="AJ93" s="440"/>
      <c r="AK93" s="440"/>
      <c r="AL93" s="440"/>
      <c r="AM93" s="440"/>
      <c r="AN93" s="440"/>
      <c r="AO93" s="440"/>
      <c r="AP93" s="440"/>
      <c r="AQ93" s="440"/>
      <c r="AR93" s="440"/>
      <c r="AS93" s="440"/>
      <c r="AT93" s="440"/>
      <c r="AU93" s="440"/>
      <c r="AV93" s="440"/>
      <c r="AW93" s="440"/>
      <c r="AX93" s="440"/>
      <c r="AY93" s="440"/>
      <c r="AZ93" s="440"/>
      <c r="BA93" s="440"/>
      <c r="BB93" s="440"/>
      <c r="BC93" s="440"/>
      <c r="BD93" s="440"/>
      <c r="BE93" s="440"/>
      <c r="BF93" s="440"/>
      <c r="BG93" s="440"/>
      <c r="BH93" s="440"/>
      <c r="BI93" s="440"/>
      <c r="BJ93" s="440"/>
      <c r="BK93" s="440"/>
      <c r="BL93" s="440"/>
      <c r="BM93" s="440"/>
      <c r="BN93" s="440"/>
      <c r="BO93" s="440" t="s">
        <v>210</v>
      </c>
      <c r="BP93" s="440" t="s">
        <v>210</v>
      </c>
      <c r="BQ93" s="440" t="s">
        <v>210</v>
      </c>
      <c r="BR93" s="440" t="s">
        <v>210</v>
      </c>
      <c r="BS93" s="440" t="s">
        <v>210</v>
      </c>
      <c r="BT93" s="440" t="s">
        <v>210</v>
      </c>
      <c r="BU93" s="440" t="s">
        <v>210</v>
      </c>
      <c r="BV93" s="440" t="s">
        <v>210</v>
      </c>
      <c r="BW93" s="440" t="s">
        <v>210</v>
      </c>
      <c r="BX93" s="440" t="s">
        <v>210</v>
      </c>
      <c r="BY93" s="440" t="s">
        <v>210</v>
      </c>
      <c r="BZ93" s="440" t="s">
        <v>210</v>
      </c>
      <c r="CA93" s="440" t="s">
        <v>210</v>
      </c>
      <c r="CB93" s="440" t="s">
        <v>210</v>
      </c>
      <c r="CC93" s="440" t="s">
        <v>210</v>
      </c>
      <c r="CD93" s="440" t="s">
        <v>210</v>
      </c>
      <c r="CE93" s="440" t="s">
        <v>210</v>
      </c>
      <c r="CF93" s="440" t="s">
        <v>210</v>
      </c>
      <c r="CG93" s="440" t="s">
        <v>210</v>
      </c>
      <c r="CH93" s="440" t="s">
        <v>210</v>
      </c>
      <c r="CI93" s="440" t="s">
        <v>210</v>
      </c>
      <c r="CJ93" s="440" t="s">
        <v>210</v>
      </c>
      <c r="CK93" s="440" t="s">
        <v>210</v>
      </c>
      <c r="CL93" s="440" t="s">
        <v>210</v>
      </c>
      <c r="CM93" s="440" t="s">
        <v>210</v>
      </c>
      <c r="CN93" s="440" t="s">
        <v>210</v>
      </c>
      <c r="CO93" s="440" t="s">
        <v>210</v>
      </c>
      <c r="CP93" s="440" t="s">
        <v>210</v>
      </c>
      <c r="CQ93" s="440" t="s">
        <v>210</v>
      </c>
      <c r="CR93" s="440" t="s">
        <v>210</v>
      </c>
      <c r="CS93" s="440" t="s">
        <v>210</v>
      </c>
      <c r="CT93" s="440" t="s">
        <v>210</v>
      </c>
      <c r="CU93" s="440" t="s">
        <v>210</v>
      </c>
      <c r="CV93" s="488" t="s">
        <v>2194</v>
      </c>
      <c r="CW93" s="443" t="s">
        <v>1367</v>
      </c>
      <c r="CX93" s="399"/>
      <c r="CY93" s="197"/>
      <c r="CZ93" s="197"/>
      <c r="DA93" s="197"/>
      <c r="DB93" s="197"/>
      <c r="DC93" s="197"/>
      <c r="DD93" s="197"/>
      <c r="DE93" s="198"/>
      <c r="DF93" s="198"/>
      <c r="DG93" s="12"/>
      <c r="DH93" s="12"/>
      <c r="DI93" s="12"/>
      <c r="DJ93" s="12"/>
      <c r="DK93" s="12"/>
      <c r="DL93" s="12"/>
      <c r="DM93" s="12"/>
      <c r="DN93" s="12"/>
      <c r="DO93" s="12"/>
      <c r="DP93" s="12"/>
      <c r="DQ93" s="12"/>
      <c r="DR93" s="12"/>
      <c r="DS93" s="12"/>
      <c r="EJ93" s="458"/>
      <c r="EK93" s="458"/>
      <c r="EL93" s="458"/>
      <c r="EM93" s="458"/>
      <c r="EN93" s="458"/>
      <c r="EO93" s="458"/>
      <c r="EP93" s="458"/>
      <c r="EQ93" s="458"/>
      <c r="ER93" s="458"/>
      <c r="ES93" s="458"/>
      <c r="ET93" s="458"/>
      <c r="EU93" s="458"/>
      <c r="EV93" s="458"/>
      <c r="EW93" s="458"/>
      <c r="EX93" s="440" t="s">
        <v>210</v>
      </c>
      <c r="EY93" s="458"/>
    </row>
    <row r="94" spans="1:157" s="438" customFormat="1" ht="75" hidden="1" customHeight="1" x14ac:dyDescent="0.25">
      <c r="A94" s="493"/>
      <c r="B94" s="488"/>
      <c r="C94" s="751"/>
      <c r="D94" s="751"/>
      <c r="E94" s="488"/>
      <c r="F94" s="739"/>
      <c r="G94" s="699"/>
      <c r="H94" s="699"/>
      <c r="I94" s="495"/>
      <c r="J94" s="495"/>
      <c r="K94" s="252"/>
      <c r="L94" s="252"/>
      <c r="M94" s="702"/>
      <c r="N94" s="702"/>
      <c r="O94" s="704"/>
      <c r="P94" s="489"/>
      <c r="Q94" s="495"/>
      <c r="R94" s="489"/>
      <c r="S94" s="489"/>
      <c r="T94" s="579"/>
      <c r="U94" s="440" t="s">
        <v>1187</v>
      </c>
      <c r="V94" s="302"/>
      <c r="W94" s="302"/>
      <c r="X94" s="490" t="s">
        <v>1737</v>
      </c>
      <c r="Y94" s="491"/>
      <c r="Z94" s="440" t="s">
        <v>210</v>
      </c>
      <c r="AA94" s="440"/>
      <c r="AB94" s="440"/>
      <c r="AC94" s="440"/>
      <c r="AD94" s="440"/>
      <c r="AE94" s="440"/>
      <c r="AF94" s="440"/>
      <c r="AG94" s="440"/>
      <c r="AH94" s="440"/>
      <c r="AI94" s="440"/>
      <c r="AJ94" s="440"/>
      <c r="AK94" s="440"/>
      <c r="AL94" s="440"/>
      <c r="AM94" s="440"/>
      <c r="AN94" s="440"/>
      <c r="AO94" s="440"/>
      <c r="AP94" s="440"/>
      <c r="AQ94" s="440"/>
      <c r="AR94" s="440"/>
      <c r="AS94" s="440"/>
      <c r="AT94" s="440"/>
      <c r="AU94" s="440"/>
      <c r="AV94" s="440"/>
      <c r="AW94" s="440"/>
      <c r="AX94" s="440"/>
      <c r="AY94" s="440"/>
      <c r="AZ94" s="440"/>
      <c r="BA94" s="440"/>
      <c r="BB94" s="440"/>
      <c r="BC94" s="440"/>
      <c r="BD94" s="440"/>
      <c r="BE94" s="440"/>
      <c r="BF94" s="440"/>
      <c r="BG94" s="440"/>
      <c r="BH94" s="440"/>
      <c r="BI94" s="440"/>
      <c r="BJ94" s="440"/>
      <c r="BK94" s="440"/>
      <c r="BL94" s="440"/>
      <c r="BM94" s="440"/>
      <c r="BN94" s="440"/>
      <c r="BO94" s="440" t="s">
        <v>210</v>
      </c>
      <c r="BP94" s="440" t="s">
        <v>210</v>
      </c>
      <c r="BQ94" s="440" t="s">
        <v>210</v>
      </c>
      <c r="BR94" s="440" t="s">
        <v>210</v>
      </c>
      <c r="BS94" s="440" t="s">
        <v>210</v>
      </c>
      <c r="BT94" s="440" t="s">
        <v>210</v>
      </c>
      <c r="BU94" s="440" t="s">
        <v>210</v>
      </c>
      <c r="BV94" s="440" t="s">
        <v>210</v>
      </c>
      <c r="BW94" s="440" t="s">
        <v>210</v>
      </c>
      <c r="BX94" s="440" t="s">
        <v>210</v>
      </c>
      <c r="BY94" s="440" t="s">
        <v>210</v>
      </c>
      <c r="BZ94" s="440" t="s">
        <v>210</v>
      </c>
      <c r="CA94" s="440" t="s">
        <v>210</v>
      </c>
      <c r="CB94" s="440" t="s">
        <v>210</v>
      </c>
      <c r="CC94" s="440" t="s">
        <v>210</v>
      </c>
      <c r="CD94" s="440" t="s">
        <v>210</v>
      </c>
      <c r="CE94" s="440" t="s">
        <v>210</v>
      </c>
      <c r="CF94" s="440" t="s">
        <v>210</v>
      </c>
      <c r="CG94" s="440" t="s">
        <v>210</v>
      </c>
      <c r="CH94" s="440" t="s">
        <v>210</v>
      </c>
      <c r="CI94" s="440" t="s">
        <v>210</v>
      </c>
      <c r="CJ94" s="440" t="s">
        <v>210</v>
      </c>
      <c r="CK94" s="440" t="s">
        <v>210</v>
      </c>
      <c r="CL94" s="440" t="s">
        <v>210</v>
      </c>
      <c r="CM94" s="440" t="s">
        <v>210</v>
      </c>
      <c r="CN94" s="440" t="s">
        <v>210</v>
      </c>
      <c r="CO94" s="440" t="s">
        <v>210</v>
      </c>
      <c r="CP94" s="440" t="s">
        <v>210</v>
      </c>
      <c r="CQ94" s="440" t="s">
        <v>210</v>
      </c>
      <c r="CR94" s="440" t="s">
        <v>210</v>
      </c>
      <c r="CS94" s="440" t="s">
        <v>210</v>
      </c>
      <c r="CT94" s="440" t="s">
        <v>210</v>
      </c>
      <c r="CU94" s="440" t="s">
        <v>210</v>
      </c>
      <c r="CV94" s="488" t="s">
        <v>2194</v>
      </c>
      <c r="CW94" s="443" t="s">
        <v>1369</v>
      </c>
      <c r="CX94" s="399"/>
      <c r="CY94" s="197"/>
      <c r="CZ94" s="197"/>
      <c r="DA94" s="197"/>
      <c r="DB94" s="197"/>
      <c r="DC94" s="197"/>
      <c r="DD94" s="197"/>
      <c r="DE94" s="198"/>
      <c r="DF94" s="198"/>
      <c r="DG94" s="12"/>
      <c r="DH94" s="12"/>
      <c r="DI94" s="12"/>
      <c r="DJ94" s="12"/>
      <c r="DK94" s="12"/>
      <c r="DL94" s="12"/>
      <c r="DM94" s="12"/>
      <c r="DN94" s="12"/>
      <c r="DO94" s="12"/>
      <c r="DP94" s="12"/>
      <c r="DQ94" s="12"/>
      <c r="DR94" s="12"/>
      <c r="DS94" s="12"/>
      <c r="EJ94" s="458"/>
      <c r="EK94" s="458"/>
      <c r="EL94" s="458"/>
      <c r="EM94" s="458"/>
      <c r="EN94" s="458"/>
      <c r="EO94" s="458"/>
      <c r="EP94" s="458"/>
      <c r="EQ94" s="458"/>
      <c r="ER94" s="458"/>
      <c r="ES94" s="458"/>
      <c r="ET94" s="458"/>
      <c r="EU94" s="458"/>
      <c r="EV94" s="458"/>
      <c r="EW94" s="458"/>
      <c r="EX94" s="440" t="s">
        <v>210</v>
      </c>
      <c r="EY94" s="458"/>
    </row>
    <row r="95" spans="1:157" s="11" customFormat="1" ht="100.5" hidden="1" customHeight="1" x14ac:dyDescent="0.25">
      <c r="A95" s="32" t="s">
        <v>1362</v>
      </c>
      <c r="B95" s="13" t="s">
        <v>1078</v>
      </c>
      <c r="C95" s="675" t="s">
        <v>2354</v>
      </c>
      <c r="D95" s="675" t="s">
        <v>2012</v>
      </c>
      <c r="E95" s="13"/>
      <c r="F95" s="679" t="s">
        <v>2192</v>
      </c>
      <c r="G95" s="688" t="s">
        <v>1945</v>
      </c>
      <c r="H95" s="688" t="s">
        <v>86</v>
      </c>
      <c r="I95" s="244" t="s">
        <v>146</v>
      </c>
      <c r="J95" s="244"/>
      <c r="K95" s="252"/>
      <c r="L95" s="252"/>
      <c r="M95" s="708" t="s">
        <v>2313</v>
      </c>
      <c r="N95" s="708" t="s">
        <v>2367</v>
      </c>
      <c r="O95" s="441" t="s">
        <v>1946</v>
      </c>
      <c r="P95" s="312"/>
      <c r="Q95" s="244" t="s">
        <v>166</v>
      </c>
      <c r="R95" s="312"/>
      <c r="S95" s="312" t="s">
        <v>1509</v>
      </c>
      <c r="T95" s="579"/>
      <c r="U95" s="441" t="s">
        <v>87</v>
      </c>
      <c r="V95" s="312" t="s">
        <v>1719</v>
      </c>
      <c r="W95" s="251"/>
      <c r="X95" s="312" t="s">
        <v>177</v>
      </c>
      <c r="Y95" s="246" t="s">
        <v>2068</v>
      </c>
      <c r="Z95" s="441" t="s">
        <v>2069</v>
      </c>
      <c r="AA95" s="441" t="s">
        <v>1881</v>
      </c>
      <c r="AB95" s="441" t="s">
        <v>1341</v>
      </c>
      <c r="AC95" s="441" t="s">
        <v>2368</v>
      </c>
      <c r="AD95" s="441"/>
      <c r="AE95" s="441" t="s">
        <v>1846</v>
      </c>
      <c r="AF95" s="441" t="s">
        <v>2369</v>
      </c>
      <c r="AG95" s="441"/>
      <c r="AH95" s="441"/>
      <c r="AI95" s="441"/>
      <c r="AJ95" s="441"/>
      <c r="AK95" s="441" t="s">
        <v>900</v>
      </c>
      <c r="AL95" s="441" t="s">
        <v>1341</v>
      </c>
      <c r="AM95" s="441"/>
      <c r="AN95" s="441"/>
      <c r="AO95" s="441"/>
      <c r="AP95" s="441"/>
      <c r="AQ95" s="441"/>
      <c r="AR95" s="441"/>
      <c r="AS95" s="441"/>
      <c r="AT95" s="441"/>
      <c r="AU95" s="441" t="s">
        <v>901</v>
      </c>
      <c r="AV95" s="441" t="s">
        <v>1341</v>
      </c>
      <c r="AW95" s="441"/>
      <c r="AX95" s="441"/>
      <c r="AY95" s="441"/>
      <c r="AZ95" s="441"/>
      <c r="BA95" s="441"/>
      <c r="BB95" s="441"/>
      <c r="BC95" s="441"/>
      <c r="BD95" s="441"/>
      <c r="BE95" s="441" t="s">
        <v>902</v>
      </c>
      <c r="BF95" s="441" t="s">
        <v>1341</v>
      </c>
      <c r="BG95" s="441"/>
      <c r="BH95" s="441"/>
      <c r="BI95" s="441"/>
      <c r="BJ95" s="441"/>
      <c r="BK95" s="441"/>
      <c r="BL95" s="441"/>
      <c r="BM95" s="441"/>
      <c r="BN95" s="441"/>
      <c r="BO95" s="441">
        <v>2</v>
      </c>
      <c r="BP95" s="441">
        <v>2</v>
      </c>
      <c r="BQ95" s="441"/>
      <c r="BR95" s="441"/>
      <c r="BS95" s="441"/>
      <c r="BT95" s="321"/>
      <c r="BU95" s="321"/>
      <c r="BV95" s="441"/>
      <c r="BW95" s="441"/>
      <c r="BX95" s="441"/>
      <c r="BY95" s="441"/>
      <c r="BZ95" s="441"/>
      <c r="CA95" s="441"/>
      <c r="CB95" s="441"/>
      <c r="CC95" s="441"/>
      <c r="CD95" s="441"/>
      <c r="CE95" s="441"/>
      <c r="CF95" s="441"/>
      <c r="CG95" s="441"/>
      <c r="CH95" s="441"/>
      <c r="CI95" s="441"/>
      <c r="CJ95" s="441"/>
      <c r="CK95" s="441"/>
      <c r="CL95" s="441"/>
      <c r="CM95" s="441"/>
      <c r="CN95" s="441"/>
      <c r="CO95" s="441"/>
      <c r="CP95" s="441"/>
      <c r="CQ95" s="441"/>
      <c r="CR95" s="441"/>
      <c r="CS95" s="441"/>
      <c r="CT95" s="441"/>
      <c r="CU95" s="441">
        <v>2</v>
      </c>
      <c r="CV95" s="464" t="s">
        <v>2194</v>
      </c>
      <c r="CW95" s="465" t="s">
        <v>1367</v>
      </c>
      <c r="CX95" s="399"/>
      <c r="CY95" s="197"/>
      <c r="CZ95" s="197"/>
      <c r="DA95" s="197"/>
      <c r="DB95" s="197"/>
      <c r="DC95" s="197"/>
      <c r="DD95" s="197"/>
      <c r="DE95" s="198"/>
      <c r="DF95" s="198"/>
      <c r="DG95" s="12"/>
      <c r="DH95" s="12"/>
      <c r="DI95" s="12"/>
      <c r="DJ95" s="12"/>
      <c r="DK95" s="12"/>
      <c r="DL95" s="12"/>
      <c r="DM95" s="12"/>
      <c r="DN95" s="12"/>
      <c r="DO95" s="12"/>
      <c r="DP95" s="12"/>
      <c r="DQ95" s="12"/>
      <c r="DR95" s="12"/>
      <c r="DS95" s="12"/>
      <c r="DT95" s="438"/>
      <c r="DU95" s="438"/>
      <c r="DV95" s="438"/>
      <c r="DW95" s="438"/>
      <c r="DX95" s="438"/>
      <c r="DY95" s="438"/>
      <c r="DZ95" s="438"/>
      <c r="EA95" s="438"/>
      <c r="EB95" s="438"/>
      <c r="EC95" s="438"/>
      <c r="ED95" s="438"/>
      <c r="EE95" s="438"/>
      <c r="EF95" s="438"/>
      <c r="EG95" s="438"/>
      <c r="EH95" s="438"/>
      <c r="EI95" s="438"/>
      <c r="EJ95" s="477" t="s">
        <v>2534</v>
      </c>
      <c r="EK95" s="477" t="s">
        <v>2535</v>
      </c>
      <c r="EL95" s="650"/>
      <c r="EM95" s="650"/>
      <c r="EN95" s="650"/>
      <c r="EO95" s="650"/>
      <c r="EP95" s="477" t="s">
        <v>2536</v>
      </c>
      <c r="EQ95" s="477" t="s">
        <v>2537</v>
      </c>
      <c r="ER95" s="650"/>
      <c r="ES95" s="650"/>
      <c r="ET95" s="477" t="s">
        <v>2538</v>
      </c>
      <c r="EU95" s="497" t="s">
        <v>2539</v>
      </c>
      <c r="EV95" s="497"/>
      <c r="EW95" s="497"/>
      <c r="EX95" s="441">
        <v>2</v>
      </c>
      <c r="EY95" s="477" t="s">
        <v>2540</v>
      </c>
    </row>
    <row r="96" spans="1:157" s="11" customFormat="1" ht="68.25" hidden="1" customHeight="1" x14ac:dyDescent="0.25">
      <c r="A96" s="32" t="s">
        <v>1362</v>
      </c>
      <c r="B96" s="13" t="s">
        <v>1078</v>
      </c>
      <c r="C96" s="678"/>
      <c r="D96" s="678"/>
      <c r="E96" s="13"/>
      <c r="F96" s="678"/>
      <c r="G96" s="688"/>
      <c r="H96" s="688"/>
      <c r="I96" s="312" t="s">
        <v>1489</v>
      </c>
      <c r="J96" s="312"/>
      <c r="K96" s="251"/>
      <c r="L96" s="251"/>
      <c r="M96" s="678"/>
      <c r="N96" s="678"/>
      <c r="O96" s="681" t="s">
        <v>88</v>
      </c>
      <c r="P96" s="312"/>
      <c r="Q96" s="244" t="s">
        <v>167</v>
      </c>
      <c r="R96" s="312"/>
      <c r="S96" s="312" t="s">
        <v>1510</v>
      </c>
      <c r="T96" s="579"/>
      <c r="U96" s="441" t="s">
        <v>89</v>
      </c>
      <c r="V96" s="312" t="s">
        <v>1718</v>
      </c>
      <c r="W96" s="251"/>
      <c r="X96" s="312" t="s">
        <v>15</v>
      </c>
      <c r="Y96" s="246" t="s">
        <v>2070</v>
      </c>
      <c r="Z96" s="441" t="s">
        <v>2069</v>
      </c>
      <c r="AA96" s="441" t="s">
        <v>903</v>
      </c>
      <c r="AB96" s="441" t="s">
        <v>1341</v>
      </c>
      <c r="AC96" s="441" t="s">
        <v>1847</v>
      </c>
      <c r="AD96" s="441"/>
      <c r="AE96" s="441" t="s">
        <v>2370</v>
      </c>
      <c r="AF96" s="441" t="s">
        <v>2371</v>
      </c>
      <c r="AG96" s="441"/>
      <c r="AH96" s="441"/>
      <c r="AI96" s="441"/>
      <c r="AJ96" s="441"/>
      <c r="AK96" s="441" t="s">
        <v>2372</v>
      </c>
      <c r="AL96" s="441" t="s">
        <v>1341</v>
      </c>
      <c r="AM96" s="441"/>
      <c r="AN96" s="441"/>
      <c r="AO96" s="441"/>
      <c r="AP96" s="441"/>
      <c r="AQ96" s="441"/>
      <c r="AR96" s="441"/>
      <c r="AS96" s="441"/>
      <c r="AT96" s="441"/>
      <c r="AU96" s="441" t="s">
        <v>905</v>
      </c>
      <c r="AV96" s="441" t="s">
        <v>1341</v>
      </c>
      <c r="AW96" s="441"/>
      <c r="AX96" s="441"/>
      <c r="AY96" s="441"/>
      <c r="AZ96" s="441"/>
      <c r="BA96" s="441"/>
      <c r="BB96" s="441"/>
      <c r="BC96" s="441"/>
      <c r="BD96" s="441"/>
      <c r="BE96" s="441" t="s">
        <v>906</v>
      </c>
      <c r="BF96" s="441" t="s">
        <v>1341</v>
      </c>
      <c r="BG96" s="441"/>
      <c r="BH96" s="441"/>
      <c r="BI96" s="441"/>
      <c r="BJ96" s="441"/>
      <c r="BK96" s="441"/>
      <c r="BL96" s="441"/>
      <c r="BM96" s="441"/>
      <c r="BN96" s="441"/>
      <c r="BO96" s="441">
        <v>2</v>
      </c>
      <c r="BP96" s="441">
        <v>2</v>
      </c>
      <c r="BQ96" s="441"/>
      <c r="BR96" s="441"/>
      <c r="BS96" s="441"/>
      <c r="BT96" s="321"/>
      <c r="BU96" s="321"/>
      <c r="BV96" s="441"/>
      <c r="BW96" s="441"/>
      <c r="BX96" s="441"/>
      <c r="BY96" s="441"/>
      <c r="BZ96" s="441"/>
      <c r="CA96" s="441"/>
      <c r="CB96" s="441"/>
      <c r="CC96" s="441"/>
      <c r="CD96" s="441"/>
      <c r="CE96" s="441"/>
      <c r="CF96" s="441"/>
      <c r="CG96" s="441"/>
      <c r="CH96" s="441"/>
      <c r="CI96" s="441"/>
      <c r="CJ96" s="441"/>
      <c r="CK96" s="441"/>
      <c r="CL96" s="441"/>
      <c r="CM96" s="441"/>
      <c r="CN96" s="441"/>
      <c r="CO96" s="441"/>
      <c r="CP96" s="441"/>
      <c r="CQ96" s="441"/>
      <c r="CR96" s="441"/>
      <c r="CS96" s="441"/>
      <c r="CT96" s="441"/>
      <c r="CU96" s="441">
        <v>2</v>
      </c>
      <c r="CV96" s="464" t="s">
        <v>2194</v>
      </c>
      <c r="CW96" s="465" t="s">
        <v>1367</v>
      </c>
      <c r="CX96" s="399"/>
      <c r="CY96" s="197"/>
      <c r="CZ96" s="197"/>
      <c r="DA96" s="197"/>
      <c r="DB96" s="197"/>
      <c r="DC96" s="197"/>
      <c r="DD96" s="197"/>
      <c r="DE96" s="198"/>
      <c r="DF96" s="198"/>
      <c r="DG96" s="12"/>
      <c r="DH96" s="12"/>
      <c r="DI96" s="12"/>
      <c r="DJ96" s="12"/>
      <c r="DK96" s="12"/>
      <c r="DL96" s="12"/>
      <c r="DM96" s="12"/>
      <c r="DN96" s="12"/>
      <c r="DO96" s="12"/>
      <c r="DP96" s="12"/>
      <c r="DQ96" s="12"/>
      <c r="DR96" s="12"/>
      <c r="DS96" s="12"/>
      <c r="DT96" s="438"/>
      <c r="DU96" s="438"/>
      <c r="DV96" s="438"/>
      <c r="DW96" s="438"/>
      <c r="DX96" s="438"/>
      <c r="DY96" s="438"/>
      <c r="DZ96" s="438"/>
      <c r="EA96" s="438"/>
      <c r="EB96" s="438"/>
      <c r="EC96" s="438"/>
      <c r="ED96" s="438"/>
      <c r="EE96" s="438"/>
      <c r="EF96" s="438"/>
      <c r="EG96" s="438"/>
      <c r="EH96" s="438"/>
      <c r="EI96" s="438"/>
      <c r="EJ96" s="477" t="s">
        <v>2541</v>
      </c>
      <c r="EK96" s="477" t="s">
        <v>2541</v>
      </c>
      <c r="EL96" s="650"/>
      <c r="EM96" s="650"/>
      <c r="EN96" s="650"/>
      <c r="EO96" s="650"/>
      <c r="EP96" s="477" t="s">
        <v>2536</v>
      </c>
      <c r="EQ96" s="477" t="s">
        <v>2537</v>
      </c>
      <c r="ER96" s="650"/>
      <c r="ES96" s="650"/>
      <c r="ET96" s="477" t="s">
        <v>2542</v>
      </c>
      <c r="EU96" s="477" t="s">
        <v>2543</v>
      </c>
      <c r="EV96" s="650"/>
      <c r="EW96" s="650"/>
      <c r="EX96" s="441">
        <v>2</v>
      </c>
      <c r="EY96" s="477" t="s">
        <v>2540</v>
      </c>
    </row>
    <row r="97" spans="1:155" s="11" customFormat="1" ht="157.5" hidden="1" x14ac:dyDescent="0.25">
      <c r="A97" s="32"/>
      <c r="B97" s="13"/>
      <c r="C97" s="678"/>
      <c r="D97" s="678"/>
      <c r="E97" s="13"/>
      <c r="F97" s="678"/>
      <c r="G97" s="688"/>
      <c r="H97" s="688"/>
      <c r="I97" s="312"/>
      <c r="J97" s="312"/>
      <c r="K97" s="251"/>
      <c r="L97" s="251"/>
      <c r="M97" s="678"/>
      <c r="N97" s="678"/>
      <c r="O97" s="682"/>
      <c r="P97" s="312"/>
      <c r="Q97" s="244"/>
      <c r="R97" s="312"/>
      <c r="S97" s="312"/>
      <c r="T97" s="579"/>
      <c r="U97" s="610" t="s">
        <v>1667</v>
      </c>
      <c r="V97" s="185"/>
      <c r="W97" s="185"/>
      <c r="X97" s="36" t="s">
        <v>1737</v>
      </c>
      <c r="Y97" s="269">
        <v>0</v>
      </c>
      <c r="Z97" s="442">
        <v>0</v>
      </c>
      <c r="AA97" s="442">
        <v>0</v>
      </c>
      <c r="AB97" s="444">
        <v>0</v>
      </c>
      <c r="AC97" s="444"/>
      <c r="AD97" s="444"/>
      <c r="AE97" s="444"/>
      <c r="AF97" s="444"/>
      <c r="AG97" s="444"/>
      <c r="AH97" s="444"/>
      <c r="AI97" s="444"/>
      <c r="AJ97" s="444"/>
      <c r="AK97" s="442">
        <v>0</v>
      </c>
      <c r="AL97" s="444">
        <v>0</v>
      </c>
      <c r="AM97" s="444"/>
      <c r="AN97" s="444"/>
      <c r="AO97" s="444"/>
      <c r="AP97" s="444"/>
      <c r="AQ97" s="444"/>
      <c r="AR97" s="444"/>
      <c r="AS97" s="444"/>
      <c r="AT97" s="444"/>
      <c r="AU97" s="442">
        <v>0</v>
      </c>
      <c r="AV97" s="444">
        <v>0</v>
      </c>
      <c r="AW97" s="444"/>
      <c r="AX97" s="444"/>
      <c r="AY97" s="444"/>
      <c r="AZ97" s="444"/>
      <c r="BA97" s="444"/>
      <c r="BB97" s="444"/>
      <c r="BC97" s="444"/>
      <c r="BD97" s="444"/>
      <c r="BE97" s="442">
        <v>0</v>
      </c>
      <c r="BF97" s="444">
        <v>0</v>
      </c>
      <c r="BG97" s="444"/>
      <c r="BH97" s="444"/>
      <c r="BI97" s="444"/>
      <c r="BJ97" s="444"/>
      <c r="BK97" s="444"/>
      <c r="BL97" s="444"/>
      <c r="BM97" s="444"/>
      <c r="BN97" s="444"/>
      <c r="BO97" s="479" t="s">
        <v>2517</v>
      </c>
      <c r="BP97" s="479">
        <v>0</v>
      </c>
      <c r="BQ97" s="478"/>
      <c r="BR97" s="478"/>
      <c r="BS97" s="478"/>
      <c r="BT97" s="478"/>
      <c r="BU97" s="478"/>
      <c r="BV97" s="478"/>
      <c r="BW97" s="478"/>
      <c r="BX97" s="478"/>
      <c r="BY97" s="478"/>
      <c r="BZ97" s="478"/>
      <c r="CA97" s="478"/>
      <c r="CB97" s="478"/>
      <c r="CC97" s="478"/>
      <c r="CD97" s="478"/>
      <c r="CE97" s="478"/>
      <c r="CF97" s="478"/>
      <c r="CG97" s="478"/>
      <c r="CH97" s="478"/>
      <c r="CI97" s="478"/>
      <c r="CJ97" s="478"/>
      <c r="CK97" s="478"/>
      <c r="CL97" s="478"/>
      <c r="CM97" s="478"/>
      <c r="CN97" s="478"/>
      <c r="CO97" s="478"/>
      <c r="CP97" s="478"/>
      <c r="CQ97" s="478"/>
      <c r="CR97" s="478"/>
      <c r="CS97" s="478"/>
      <c r="CT97" s="478"/>
      <c r="CU97" s="479">
        <v>0</v>
      </c>
      <c r="CV97" s="480" t="s">
        <v>2194</v>
      </c>
      <c r="CW97" s="480" t="s">
        <v>1367</v>
      </c>
      <c r="CX97" s="481"/>
      <c r="CY97" s="482"/>
      <c r="CZ97" s="482"/>
      <c r="DA97" s="482"/>
      <c r="DB97" s="482"/>
      <c r="DC97" s="482"/>
      <c r="DD97" s="482"/>
      <c r="DE97" s="483"/>
      <c r="DF97" s="483"/>
      <c r="DG97" s="484"/>
      <c r="DH97" s="484"/>
      <c r="DI97" s="484"/>
      <c r="DJ97" s="484"/>
      <c r="DK97" s="484"/>
      <c r="DL97" s="484"/>
      <c r="DM97" s="484"/>
      <c r="DN97" s="484"/>
      <c r="DO97" s="484"/>
      <c r="DP97" s="484"/>
      <c r="DQ97" s="484"/>
      <c r="DR97" s="484"/>
      <c r="DS97" s="484"/>
      <c r="DT97" s="485"/>
      <c r="DU97" s="485"/>
      <c r="DV97" s="485"/>
      <c r="DW97" s="485"/>
      <c r="DX97" s="485"/>
      <c r="DY97" s="485"/>
      <c r="DZ97" s="485"/>
      <c r="EA97" s="485"/>
      <c r="EB97" s="485"/>
      <c r="EC97" s="485"/>
      <c r="ED97" s="485"/>
      <c r="EE97" s="485"/>
      <c r="EF97" s="485"/>
      <c r="EG97" s="485"/>
      <c r="EH97" s="485"/>
      <c r="EI97" s="485"/>
      <c r="EJ97" s="497" t="s">
        <v>2518</v>
      </c>
      <c r="EK97" s="477" t="s">
        <v>2519</v>
      </c>
      <c r="EL97" s="650"/>
      <c r="EM97" s="650"/>
      <c r="EN97" s="650"/>
      <c r="EO97" s="650"/>
      <c r="EP97" s="497" t="s">
        <v>2520</v>
      </c>
      <c r="EQ97" s="477" t="s">
        <v>2521</v>
      </c>
      <c r="ER97" s="650"/>
      <c r="ES97" s="650"/>
      <c r="ET97" s="477" t="s">
        <v>2510</v>
      </c>
      <c r="EU97" s="497" t="s">
        <v>210</v>
      </c>
      <c r="EV97" s="497"/>
      <c r="EW97" s="497"/>
      <c r="EX97" s="477" t="s">
        <v>2510</v>
      </c>
      <c r="EY97" s="497" t="s">
        <v>210</v>
      </c>
    </row>
    <row r="98" spans="1:155" s="11" customFormat="1" ht="68.25" hidden="1" customHeight="1" x14ac:dyDescent="0.25">
      <c r="A98" s="32"/>
      <c r="B98" s="13"/>
      <c r="C98" s="678"/>
      <c r="D98" s="678"/>
      <c r="E98" s="13"/>
      <c r="F98" s="678"/>
      <c r="G98" s="688"/>
      <c r="H98" s="688"/>
      <c r="I98" s="312"/>
      <c r="J98" s="312"/>
      <c r="K98" s="251"/>
      <c r="L98" s="251"/>
      <c r="M98" s="678"/>
      <c r="N98" s="678"/>
      <c r="O98" s="682"/>
      <c r="P98" s="312"/>
      <c r="Q98" s="244"/>
      <c r="R98" s="312"/>
      <c r="S98" s="312"/>
      <c r="T98" s="579"/>
      <c r="U98" s="440" t="s">
        <v>2373</v>
      </c>
      <c r="V98" s="185"/>
      <c r="W98" s="185"/>
      <c r="X98" s="36" t="s">
        <v>1737</v>
      </c>
      <c r="Y98" s="269" t="s">
        <v>1351</v>
      </c>
      <c r="Z98" s="269" t="s">
        <v>1353</v>
      </c>
      <c r="AA98" s="269">
        <v>0</v>
      </c>
      <c r="AB98" s="300">
        <v>0</v>
      </c>
      <c r="AC98" s="300"/>
      <c r="AD98" s="300"/>
      <c r="AE98" s="300"/>
      <c r="AF98" s="300"/>
      <c r="AG98" s="300"/>
      <c r="AH98" s="300"/>
      <c r="AI98" s="300"/>
      <c r="AJ98" s="300"/>
      <c r="AK98" s="269">
        <v>0</v>
      </c>
      <c r="AL98" s="300">
        <v>0</v>
      </c>
      <c r="AM98" s="300"/>
      <c r="AN98" s="300"/>
      <c r="AO98" s="300"/>
      <c r="AP98" s="300"/>
      <c r="AQ98" s="300"/>
      <c r="AR98" s="300"/>
      <c r="AS98" s="300"/>
      <c r="AT98" s="300"/>
      <c r="AU98" s="269">
        <v>3</v>
      </c>
      <c r="AV98" s="300">
        <v>0</v>
      </c>
      <c r="AW98" s="300"/>
      <c r="AX98" s="300"/>
      <c r="AY98" s="300"/>
      <c r="AZ98" s="300"/>
      <c r="BA98" s="300"/>
      <c r="BB98" s="300"/>
      <c r="BC98" s="300"/>
      <c r="BD98" s="300"/>
      <c r="BE98" s="269">
        <v>2</v>
      </c>
      <c r="BF98" s="300">
        <v>0</v>
      </c>
      <c r="BG98" s="300"/>
      <c r="BH98" s="300"/>
      <c r="BI98" s="300"/>
      <c r="BJ98" s="300"/>
      <c r="BK98" s="300"/>
      <c r="BL98" s="300"/>
      <c r="BM98" s="300"/>
      <c r="BN98" s="300"/>
      <c r="BO98" s="435">
        <v>0</v>
      </c>
      <c r="BP98" s="435">
        <v>0</v>
      </c>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435">
        <v>0</v>
      </c>
      <c r="CV98" s="62" t="s">
        <v>2194</v>
      </c>
      <c r="CW98" s="62" t="s">
        <v>1367</v>
      </c>
      <c r="CX98" s="403"/>
      <c r="CY98" s="265"/>
      <c r="CZ98" s="265"/>
      <c r="DA98" s="265"/>
      <c r="DB98" s="265"/>
      <c r="DC98" s="265"/>
      <c r="DD98" s="265"/>
      <c r="DE98" s="264"/>
      <c r="DF98" s="264"/>
      <c r="DG98" s="460"/>
      <c r="DH98" s="460"/>
      <c r="DI98" s="460"/>
      <c r="DJ98" s="460"/>
      <c r="DK98" s="460"/>
      <c r="DL98" s="460"/>
      <c r="DM98" s="460"/>
      <c r="DN98" s="460"/>
      <c r="DO98" s="460"/>
      <c r="DP98" s="460"/>
      <c r="DQ98" s="460"/>
      <c r="DR98" s="460"/>
      <c r="DS98" s="460"/>
      <c r="DT98" s="112"/>
      <c r="DU98" s="112"/>
      <c r="DV98" s="112"/>
      <c r="DW98" s="112"/>
      <c r="DX98" s="112"/>
      <c r="DY98" s="112"/>
      <c r="DZ98" s="112"/>
      <c r="EA98" s="112"/>
      <c r="EB98" s="112"/>
      <c r="EC98" s="112"/>
      <c r="ED98" s="112"/>
      <c r="EE98" s="112"/>
      <c r="EF98" s="112"/>
      <c r="EG98" s="112"/>
      <c r="EH98" s="112"/>
      <c r="EI98" s="112"/>
      <c r="EJ98" s="458"/>
      <c r="EK98" s="458"/>
      <c r="EL98" s="458"/>
      <c r="EM98" s="458"/>
      <c r="EN98" s="458"/>
      <c r="EO98" s="458"/>
      <c r="EP98" s="458"/>
      <c r="EQ98" s="458"/>
      <c r="ER98" s="458"/>
      <c r="ES98" s="458"/>
      <c r="ET98" s="458"/>
      <c r="EU98" s="458"/>
      <c r="EV98" s="458"/>
      <c r="EW98" s="458"/>
      <c r="EX98" s="435">
        <v>0</v>
      </c>
      <c r="EY98" s="458"/>
    </row>
    <row r="99" spans="1:155" s="11" customFormat="1" ht="91.5" hidden="1" customHeight="1" x14ac:dyDescent="0.25">
      <c r="A99" s="32"/>
      <c r="B99" s="13"/>
      <c r="C99" s="678"/>
      <c r="D99" s="678"/>
      <c r="E99" s="13"/>
      <c r="F99" s="678"/>
      <c r="G99" s="688"/>
      <c r="H99" s="688"/>
      <c r="I99" s="312"/>
      <c r="J99" s="312"/>
      <c r="K99" s="251"/>
      <c r="L99" s="251"/>
      <c r="M99" s="677" t="s">
        <v>1947</v>
      </c>
      <c r="N99" s="677" t="s">
        <v>2307</v>
      </c>
      <c r="O99" s="681" t="s">
        <v>779</v>
      </c>
      <c r="P99" s="312"/>
      <c r="Q99" s="244"/>
      <c r="R99" s="312"/>
      <c r="S99" s="312"/>
      <c r="T99" s="579"/>
      <c r="U99" s="440" t="s">
        <v>1355</v>
      </c>
      <c r="V99" s="302"/>
      <c r="W99" s="302"/>
      <c r="X99" s="18" t="s">
        <v>1737</v>
      </c>
      <c r="Y99" s="234" t="s">
        <v>1352</v>
      </c>
      <c r="Z99" s="269" t="s">
        <v>1356</v>
      </c>
      <c r="AA99" s="269">
        <v>0</v>
      </c>
      <c r="AB99" s="269">
        <v>0</v>
      </c>
      <c r="AC99" s="269"/>
      <c r="AD99" s="269"/>
      <c r="AE99" s="269"/>
      <c r="AF99" s="269"/>
      <c r="AG99" s="269"/>
      <c r="AH99" s="269"/>
      <c r="AI99" s="269"/>
      <c r="AJ99" s="269"/>
      <c r="AK99" s="269" t="s">
        <v>1357</v>
      </c>
      <c r="AL99" s="269">
        <v>0</v>
      </c>
      <c r="AM99" s="269"/>
      <c r="AN99" s="269"/>
      <c r="AO99" s="269"/>
      <c r="AP99" s="269"/>
      <c r="AQ99" s="269"/>
      <c r="AR99" s="269"/>
      <c r="AS99" s="269"/>
      <c r="AT99" s="269"/>
      <c r="AU99" s="269">
        <v>0</v>
      </c>
      <c r="AV99" s="269">
        <v>0</v>
      </c>
      <c r="AW99" s="269"/>
      <c r="AX99" s="269"/>
      <c r="AY99" s="269"/>
      <c r="AZ99" s="269"/>
      <c r="BA99" s="269"/>
      <c r="BB99" s="269"/>
      <c r="BC99" s="269"/>
      <c r="BD99" s="269"/>
      <c r="BE99" s="269" t="s">
        <v>1358</v>
      </c>
      <c r="BF99" s="269">
        <v>0</v>
      </c>
      <c r="BG99" s="269"/>
      <c r="BH99" s="269"/>
      <c r="BI99" s="269"/>
      <c r="BJ99" s="269"/>
      <c r="BK99" s="269"/>
      <c r="BL99" s="269"/>
      <c r="BM99" s="269"/>
      <c r="BN99" s="269"/>
      <c r="BO99" s="278" t="s">
        <v>210</v>
      </c>
      <c r="BP99" s="278" t="s">
        <v>210</v>
      </c>
      <c r="BQ99" s="278" t="s">
        <v>210</v>
      </c>
      <c r="BR99" s="278" t="s">
        <v>210</v>
      </c>
      <c r="BS99" s="278" t="s">
        <v>210</v>
      </c>
      <c r="BT99" s="278" t="s">
        <v>210</v>
      </c>
      <c r="BU99" s="278" t="s">
        <v>210</v>
      </c>
      <c r="BV99" s="278" t="s">
        <v>210</v>
      </c>
      <c r="BW99" s="278" t="s">
        <v>210</v>
      </c>
      <c r="BX99" s="278" t="s">
        <v>210</v>
      </c>
      <c r="BY99" s="278" t="s">
        <v>210</v>
      </c>
      <c r="BZ99" s="278" t="s">
        <v>210</v>
      </c>
      <c r="CA99" s="278" t="s">
        <v>210</v>
      </c>
      <c r="CB99" s="278" t="s">
        <v>210</v>
      </c>
      <c r="CC99" s="278" t="s">
        <v>210</v>
      </c>
      <c r="CD99" s="278" t="s">
        <v>210</v>
      </c>
      <c r="CE99" s="278" t="s">
        <v>210</v>
      </c>
      <c r="CF99" s="278" t="s">
        <v>210</v>
      </c>
      <c r="CG99" s="278" t="s">
        <v>210</v>
      </c>
      <c r="CH99" s="278" t="s">
        <v>210</v>
      </c>
      <c r="CI99" s="278" t="s">
        <v>210</v>
      </c>
      <c r="CJ99" s="278" t="s">
        <v>210</v>
      </c>
      <c r="CK99" s="278" t="s">
        <v>210</v>
      </c>
      <c r="CL99" s="278" t="s">
        <v>210</v>
      </c>
      <c r="CM99" s="278" t="s">
        <v>210</v>
      </c>
      <c r="CN99" s="278" t="s">
        <v>210</v>
      </c>
      <c r="CO99" s="278" t="s">
        <v>210</v>
      </c>
      <c r="CP99" s="278" t="s">
        <v>210</v>
      </c>
      <c r="CQ99" s="278" t="s">
        <v>210</v>
      </c>
      <c r="CR99" s="278" t="s">
        <v>210</v>
      </c>
      <c r="CS99" s="278" t="s">
        <v>210</v>
      </c>
      <c r="CT99" s="278" t="s">
        <v>210</v>
      </c>
      <c r="CU99" s="278" t="s">
        <v>210</v>
      </c>
      <c r="CV99" s="62" t="s">
        <v>2196</v>
      </c>
      <c r="CW99" s="62" t="s">
        <v>1367</v>
      </c>
      <c r="CX99" s="403"/>
      <c r="CY99" s="265"/>
      <c r="CZ99" s="265"/>
      <c r="DA99" s="265"/>
      <c r="DB99" s="265"/>
      <c r="DC99" s="265"/>
      <c r="DD99" s="265"/>
      <c r="DE99" s="264"/>
      <c r="DF99" s="264"/>
      <c r="DG99" s="460"/>
      <c r="DH99" s="460"/>
      <c r="DI99" s="460"/>
      <c r="DJ99" s="460"/>
      <c r="DK99" s="460"/>
      <c r="DL99" s="460"/>
      <c r="DM99" s="460"/>
      <c r="DN99" s="460"/>
      <c r="DO99" s="460"/>
      <c r="DP99" s="460"/>
      <c r="DQ99" s="460"/>
      <c r="DR99" s="460"/>
      <c r="DS99" s="460"/>
      <c r="DT99" s="112"/>
      <c r="DU99" s="112"/>
      <c r="DV99" s="112"/>
      <c r="DW99" s="112"/>
      <c r="DX99" s="112"/>
      <c r="DY99" s="112"/>
      <c r="DZ99" s="112"/>
      <c r="EA99" s="112"/>
      <c r="EB99" s="112"/>
      <c r="EC99" s="112"/>
      <c r="ED99" s="112"/>
      <c r="EE99" s="112"/>
      <c r="EF99" s="112"/>
      <c r="EG99" s="112"/>
      <c r="EH99" s="112"/>
      <c r="EI99" s="112"/>
      <c r="EJ99" s="458"/>
      <c r="EK99" s="458"/>
      <c r="EL99" s="458"/>
      <c r="EM99" s="458"/>
      <c r="EN99" s="458"/>
      <c r="EO99" s="458"/>
      <c r="EP99" s="458"/>
      <c r="EQ99" s="458"/>
      <c r="ER99" s="458"/>
      <c r="ES99" s="458"/>
      <c r="ET99" s="458"/>
      <c r="EU99" s="458"/>
      <c r="EV99" s="458"/>
      <c r="EW99" s="458"/>
      <c r="EX99" s="278" t="s">
        <v>210</v>
      </c>
      <c r="EY99" s="458"/>
    </row>
    <row r="100" spans="1:155" s="11" customFormat="1" ht="93" hidden="1" customHeight="1" x14ac:dyDescent="0.25">
      <c r="A100" s="32" t="s">
        <v>1362</v>
      </c>
      <c r="B100" s="13" t="s">
        <v>1078</v>
      </c>
      <c r="C100" s="678"/>
      <c r="D100" s="678"/>
      <c r="E100" s="13"/>
      <c r="F100" s="678"/>
      <c r="G100" s="688" t="s">
        <v>1947</v>
      </c>
      <c r="H100" s="688" t="s">
        <v>1961</v>
      </c>
      <c r="I100" s="244" t="s">
        <v>2374</v>
      </c>
      <c r="J100" s="244"/>
      <c r="K100" s="252"/>
      <c r="L100" s="252"/>
      <c r="M100" s="678"/>
      <c r="N100" s="678"/>
      <c r="O100" s="682"/>
      <c r="P100" s="312"/>
      <c r="Q100" s="244" t="s">
        <v>780</v>
      </c>
      <c r="R100" s="312"/>
      <c r="S100" s="244" t="s">
        <v>781</v>
      </c>
      <c r="T100" s="590"/>
      <c r="U100" s="441" t="s">
        <v>1948</v>
      </c>
      <c r="V100" s="312" t="s">
        <v>1202</v>
      </c>
      <c r="W100" s="251"/>
      <c r="X100" s="312" t="s">
        <v>15</v>
      </c>
      <c r="Y100" s="246" t="s">
        <v>1704</v>
      </c>
      <c r="Z100" s="246">
        <v>1081</v>
      </c>
      <c r="AA100" s="246">
        <v>150</v>
      </c>
      <c r="AB100" s="246" t="s">
        <v>1206</v>
      </c>
      <c r="AC100" s="234" t="s">
        <v>1783</v>
      </c>
      <c r="AD100" s="234"/>
      <c r="AE100" s="234" t="s">
        <v>2375</v>
      </c>
      <c r="AF100" s="234" t="s">
        <v>1784</v>
      </c>
      <c r="AG100" s="246"/>
      <c r="AH100" s="246"/>
      <c r="AI100" s="246"/>
      <c r="AJ100" s="246"/>
      <c r="AK100" s="246">
        <v>500</v>
      </c>
      <c r="AL100" s="246" t="s">
        <v>1206</v>
      </c>
      <c r="AM100" s="246"/>
      <c r="AN100" s="246"/>
      <c r="AO100" s="246"/>
      <c r="AP100" s="246"/>
      <c r="AQ100" s="246"/>
      <c r="AR100" s="246"/>
      <c r="AS100" s="246"/>
      <c r="AT100" s="246"/>
      <c r="AU100" s="246">
        <v>750</v>
      </c>
      <c r="AV100" s="246" t="s">
        <v>1206</v>
      </c>
      <c r="AW100" s="246"/>
      <c r="AX100" s="246"/>
      <c r="AY100" s="246"/>
      <c r="AZ100" s="246"/>
      <c r="BA100" s="246"/>
      <c r="BB100" s="246"/>
      <c r="BC100" s="246"/>
      <c r="BD100" s="246"/>
      <c r="BE100" s="246">
        <v>1081</v>
      </c>
      <c r="BF100" s="246" t="s">
        <v>1206</v>
      </c>
      <c r="BG100" s="246"/>
      <c r="BH100" s="246"/>
      <c r="BI100" s="246"/>
      <c r="BJ100" s="246"/>
      <c r="BK100" s="246"/>
      <c r="BL100" s="246"/>
      <c r="BM100" s="246"/>
      <c r="BN100" s="246"/>
      <c r="BO100" s="246">
        <v>1500</v>
      </c>
      <c r="BP100" s="246">
        <v>1700</v>
      </c>
      <c r="BQ100" s="312"/>
      <c r="BR100" s="312"/>
      <c r="BS100" s="312"/>
      <c r="BT100" s="227"/>
      <c r="BU100" s="227"/>
      <c r="BV100" s="312"/>
      <c r="BW100" s="312">
        <v>250</v>
      </c>
      <c r="BX100" s="312">
        <v>331</v>
      </c>
      <c r="BY100" s="312" t="s">
        <v>784</v>
      </c>
      <c r="BZ100" s="312" t="s">
        <v>785</v>
      </c>
      <c r="CA100" s="312"/>
      <c r="CB100" s="312"/>
      <c r="CC100" s="312" t="s">
        <v>786</v>
      </c>
      <c r="CD100" s="247" t="e">
        <f>#REF!+#REF!+CJ100+CH100+CW100</f>
        <v>#REF!</v>
      </c>
      <c r="CE100" s="312" t="s">
        <v>787</v>
      </c>
      <c r="CF100" s="312"/>
      <c r="CG100" s="312"/>
      <c r="CH100" s="247">
        <f>198114039-CH108-CH109</f>
        <v>196614039</v>
      </c>
      <c r="CI100" s="247">
        <f>393329314-CI108-CI109</f>
        <v>391729314</v>
      </c>
      <c r="CJ100" s="312"/>
      <c r="CK100" s="312"/>
      <c r="CL100" s="312"/>
      <c r="CM100" s="186"/>
      <c r="CN100" s="186"/>
      <c r="CO100" s="247"/>
      <c r="CP100" s="247"/>
      <c r="CQ100" s="247"/>
      <c r="CR100" s="247"/>
      <c r="CS100" s="247"/>
      <c r="CT100" s="247"/>
      <c r="CU100" s="246">
        <v>1900</v>
      </c>
      <c r="CV100" s="312" t="s">
        <v>2196</v>
      </c>
      <c r="CW100" s="63" t="s">
        <v>1369</v>
      </c>
      <c r="CX100" s="404"/>
      <c r="CY100" s="202"/>
      <c r="CZ100" s="202"/>
      <c r="DA100" s="202"/>
      <c r="DB100" s="202"/>
      <c r="DC100" s="202"/>
      <c r="DD100" s="202"/>
      <c r="DE100" s="203"/>
      <c r="DF100" s="203"/>
      <c r="DG100" s="61"/>
      <c r="DH100" s="61"/>
      <c r="DI100" s="61"/>
      <c r="DJ100" s="61"/>
      <c r="DK100" s="61"/>
      <c r="DL100" s="61"/>
      <c r="DM100" s="12"/>
      <c r="DN100" s="12"/>
      <c r="DO100" s="12"/>
      <c r="DP100" s="12"/>
      <c r="DQ100" s="12"/>
      <c r="DR100" s="12"/>
      <c r="DS100" s="12"/>
      <c r="EJ100" s="458"/>
      <c r="EK100" s="458"/>
      <c r="EL100" s="458"/>
      <c r="EM100" s="458"/>
      <c r="EN100" s="458"/>
      <c r="EO100" s="458"/>
      <c r="EP100" s="458"/>
      <c r="EQ100" s="458"/>
      <c r="ER100" s="458"/>
      <c r="ES100" s="458"/>
      <c r="ET100" s="458"/>
      <c r="EU100" s="458"/>
      <c r="EV100" s="458"/>
      <c r="EW100" s="458"/>
      <c r="EX100" s="441">
        <v>1500</v>
      </c>
      <c r="EY100" s="458"/>
    </row>
    <row r="101" spans="1:155" s="11" customFormat="1" ht="81" hidden="1" customHeight="1" x14ac:dyDescent="0.25">
      <c r="A101" s="32" t="s">
        <v>1362</v>
      </c>
      <c r="B101" s="13" t="s">
        <v>1078</v>
      </c>
      <c r="C101" s="678"/>
      <c r="D101" s="678"/>
      <c r="E101" s="13"/>
      <c r="F101" s="678"/>
      <c r="G101" s="688"/>
      <c r="H101" s="688"/>
      <c r="I101" s="244" t="s">
        <v>2374</v>
      </c>
      <c r="J101" s="244"/>
      <c r="K101" s="252"/>
      <c r="L101" s="252"/>
      <c r="M101" s="678"/>
      <c r="N101" s="678"/>
      <c r="O101" s="730" t="s">
        <v>788</v>
      </c>
      <c r="P101" s="244"/>
      <c r="Q101" s="244" t="s">
        <v>789</v>
      </c>
      <c r="R101" s="312"/>
      <c r="S101" s="244" t="s">
        <v>790</v>
      </c>
      <c r="T101" s="590"/>
      <c r="U101" s="441" t="s">
        <v>1949</v>
      </c>
      <c r="V101" s="312" t="s">
        <v>1203</v>
      </c>
      <c r="W101" s="251"/>
      <c r="X101" s="312" t="s">
        <v>15</v>
      </c>
      <c r="Y101" s="246">
        <v>503</v>
      </c>
      <c r="Z101" s="81">
        <v>2396</v>
      </c>
      <c r="AA101" s="316">
        <v>300</v>
      </c>
      <c r="AB101" s="316" t="s">
        <v>1207</v>
      </c>
      <c r="AC101" s="278" t="s">
        <v>1785</v>
      </c>
      <c r="AD101" s="278"/>
      <c r="AE101" s="278"/>
      <c r="AF101" s="278"/>
      <c r="AG101" s="316"/>
      <c r="AH101" s="316"/>
      <c r="AI101" s="316"/>
      <c r="AJ101" s="316"/>
      <c r="AK101" s="316">
        <v>900</v>
      </c>
      <c r="AL101" s="316" t="s">
        <v>1207</v>
      </c>
      <c r="AM101" s="316"/>
      <c r="AN101" s="316"/>
      <c r="AO101" s="316"/>
      <c r="AP101" s="316"/>
      <c r="AQ101" s="316"/>
      <c r="AR101" s="316"/>
      <c r="AS101" s="316"/>
      <c r="AT101" s="316"/>
      <c r="AU101" s="316">
        <v>1700</v>
      </c>
      <c r="AV101" s="316" t="s">
        <v>1207</v>
      </c>
      <c r="AW101" s="316"/>
      <c r="AX101" s="316"/>
      <c r="AY101" s="316"/>
      <c r="AZ101" s="316"/>
      <c r="BA101" s="316"/>
      <c r="BB101" s="316"/>
      <c r="BC101" s="316"/>
      <c r="BD101" s="316"/>
      <c r="BE101" s="316">
        <v>2396</v>
      </c>
      <c r="BF101" s="316" t="s">
        <v>1207</v>
      </c>
      <c r="BG101" s="316"/>
      <c r="BH101" s="316"/>
      <c r="BI101" s="316"/>
      <c r="BJ101" s="316"/>
      <c r="BK101" s="316"/>
      <c r="BL101" s="316"/>
      <c r="BM101" s="316"/>
      <c r="BN101" s="316"/>
      <c r="BO101" s="81">
        <v>1700</v>
      </c>
      <c r="BP101" s="81">
        <v>1961</v>
      </c>
      <c r="BQ101" s="246"/>
      <c r="BR101" s="246"/>
      <c r="BS101" s="246"/>
      <c r="BT101" s="321"/>
      <c r="BU101" s="321"/>
      <c r="BV101" s="246"/>
      <c r="BW101" s="246">
        <v>800</v>
      </c>
      <c r="BX101" s="246">
        <v>696</v>
      </c>
      <c r="BY101" s="246" t="s">
        <v>792</v>
      </c>
      <c r="BZ101" s="246" t="s">
        <v>793</v>
      </c>
      <c r="CA101" s="246"/>
      <c r="CB101" s="246"/>
      <c r="CC101" s="246"/>
      <c r="CD101" s="322" t="e">
        <f>CH101+CI101+CJ101+CM101+CW101</f>
        <v>#VALUE!</v>
      </c>
      <c r="CE101" s="246"/>
      <c r="CF101" s="246"/>
      <c r="CG101" s="246"/>
      <c r="CH101" s="322">
        <v>138928364</v>
      </c>
      <c r="CI101" s="322">
        <v>252769000</v>
      </c>
      <c r="CJ101" s="322">
        <v>620255160</v>
      </c>
      <c r="CK101" s="322"/>
      <c r="CL101" s="246"/>
      <c r="CM101" s="246"/>
      <c r="CN101" s="246"/>
      <c r="CO101" s="246"/>
      <c r="CP101" s="246"/>
      <c r="CQ101" s="246"/>
      <c r="CR101" s="246"/>
      <c r="CS101" s="246"/>
      <c r="CT101" s="246"/>
      <c r="CU101" s="246">
        <v>3695</v>
      </c>
      <c r="CV101" s="312" t="s">
        <v>2196</v>
      </c>
      <c r="CW101" s="64" t="s">
        <v>1369</v>
      </c>
      <c r="CX101" s="404"/>
      <c r="CY101" s="202"/>
      <c r="CZ101" s="202"/>
      <c r="DA101" s="202"/>
      <c r="DB101" s="202"/>
      <c r="DC101" s="202"/>
      <c r="DD101" s="202"/>
      <c r="DE101" s="203"/>
      <c r="DF101" s="203"/>
      <c r="DG101" s="61"/>
      <c r="DH101" s="61"/>
      <c r="DI101" s="61"/>
      <c r="DJ101" s="61"/>
      <c r="DK101" s="61"/>
      <c r="DL101" s="61"/>
      <c r="DM101" s="12"/>
      <c r="DN101" s="12"/>
      <c r="DO101" s="12"/>
      <c r="DP101" s="12"/>
      <c r="DQ101" s="12"/>
      <c r="DR101" s="12"/>
      <c r="DS101" s="12"/>
      <c r="EJ101" s="458"/>
      <c r="EK101" s="458"/>
      <c r="EL101" s="458"/>
      <c r="EM101" s="458"/>
      <c r="EN101" s="458"/>
      <c r="EO101" s="458"/>
      <c r="EP101" s="458"/>
      <c r="EQ101" s="458"/>
      <c r="ER101" s="458"/>
      <c r="ES101" s="458"/>
      <c r="ET101" s="458"/>
      <c r="EU101" s="458"/>
      <c r="EV101" s="458"/>
      <c r="EW101" s="458"/>
      <c r="EX101" s="447">
        <v>1700</v>
      </c>
      <c r="EY101" s="458"/>
    </row>
    <row r="102" spans="1:155" s="11" customFormat="1" ht="81" hidden="1" customHeight="1" x14ac:dyDescent="0.25">
      <c r="A102" s="32"/>
      <c r="B102" s="13"/>
      <c r="C102" s="678"/>
      <c r="D102" s="678"/>
      <c r="E102" s="13"/>
      <c r="F102" s="678"/>
      <c r="G102" s="688"/>
      <c r="H102" s="688"/>
      <c r="I102" s="244"/>
      <c r="J102" s="244"/>
      <c r="K102" s="252"/>
      <c r="L102" s="252"/>
      <c r="M102" s="678"/>
      <c r="N102" s="678"/>
      <c r="O102" s="731"/>
      <c r="P102" s="244"/>
      <c r="Q102" s="244"/>
      <c r="R102" s="312"/>
      <c r="S102" s="244"/>
      <c r="T102" s="590"/>
      <c r="U102" s="440" t="s">
        <v>1190</v>
      </c>
      <c r="V102" s="185"/>
      <c r="W102" s="185"/>
      <c r="X102" s="36" t="s">
        <v>1737</v>
      </c>
      <c r="Y102" s="269">
        <v>487</v>
      </c>
      <c r="Z102" s="269">
        <v>487</v>
      </c>
      <c r="AA102" s="269">
        <v>50</v>
      </c>
      <c r="AB102" s="300">
        <v>0</v>
      </c>
      <c r="AC102" s="300"/>
      <c r="AD102" s="300"/>
      <c r="AE102" s="300"/>
      <c r="AF102" s="300"/>
      <c r="AG102" s="300"/>
      <c r="AH102" s="300"/>
      <c r="AI102" s="300"/>
      <c r="AJ102" s="300"/>
      <c r="AK102" s="269">
        <v>70</v>
      </c>
      <c r="AL102" s="300">
        <v>0</v>
      </c>
      <c r="AM102" s="300"/>
      <c r="AN102" s="300"/>
      <c r="AO102" s="300"/>
      <c r="AP102" s="300"/>
      <c r="AQ102" s="300"/>
      <c r="AR102" s="300"/>
      <c r="AS102" s="300"/>
      <c r="AT102" s="300"/>
      <c r="AU102" s="269">
        <v>90</v>
      </c>
      <c r="AV102" s="300">
        <v>0</v>
      </c>
      <c r="AW102" s="300"/>
      <c r="AX102" s="300"/>
      <c r="AY102" s="300"/>
      <c r="AZ102" s="300"/>
      <c r="BA102" s="300"/>
      <c r="BB102" s="300"/>
      <c r="BC102" s="300"/>
      <c r="BD102" s="300"/>
      <c r="BE102" s="269">
        <v>120</v>
      </c>
      <c r="BF102" s="300">
        <v>0</v>
      </c>
      <c r="BG102" s="300"/>
      <c r="BH102" s="300"/>
      <c r="BI102" s="300"/>
      <c r="BJ102" s="300"/>
      <c r="BK102" s="300"/>
      <c r="BL102" s="300"/>
      <c r="BM102" s="300"/>
      <c r="BN102" s="300"/>
      <c r="BO102" s="349" t="s">
        <v>210</v>
      </c>
      <c r="BP102" s="349" t="s">
        <v>210</v>
      </c>
      <c r="BQ102" s="349" t="s">
        <v>210</v>
      </c>
      <c r="BR102" s="349" t="s">
        <v>210</v>
      </c>
      <c r="BS102" s="349" t="s">
        <v>210</v>
      </c>
      <c r="BT102" s="349" t="s">
        <v>210</v>
      </c>
      <c r="BU102" s="349" t="s">
        <v>210</v>
      </c>
      <c r="BV102" s="349" t="s">
        <v>210</v>
      </c>
      <c r="BW102" s="349" t="s">
        <v>210</v>
      </c>
      <c r="BX102" s="349" t="s">
        <v>210</v>
      </c>
      <c r="BY102" s="349" t="s">
        <v>210</v>
      </c>
      <c r="BZ102" s="349" t="s">
        <v>210</v>
      </c>
      <c r="CA102" s="349" t="s">
        <v>210</v>
      </c>
      <c r="CB102" s="349" t="s">
        <v>210</v>
      </c>
      <c r="CC102" s="349" t="s">
        <v>210</v>
      </c>
      <c r="CD102" s="349" t="s">
        <v>210</v>
      </c>
      <c r="CE102" s="349" t="s">
        <v>210</v>
      </c>
      <c r="CF102" s="349" t="s">
        <v>210</v>
      </c>
      <c r="CG102" s="349" t="s">
        <v>210</v>
      </c>
      <c r="CH102" s="349" t="s">
        <v>210</v>
      </c>
      <c r="CI102" s="349" t="s">
        <v>210</v>
      </c>
      <c r="CJ102" s="349" t="s">
        <v>210</v>
      </c>
      <c r="CK102" s="349" t="s">
        <v>210</v>
      </c>
      <c r="CL102" s="349" t="s">
        <v>210</v>
      </c>
      <c r="CM102" s="349" t="s">
        <v>210</v>
      </c>
      <c r="CN102" s="349" t="s">
        <v>210</v>
      </c>
      <c r="CO102" s="349" t="s">
        <v>210</v>
      </c>
      <c r="CP102" s="349" t="s">
        <v>210</v>
      </c>
      <c r="CQ102" s="349" t="s">
        <v>210</v>
      </c>
      <c r="CR102" s="349" t="s">
        <v>210</v>
      </c>
      <c r="CS102" s="349" t="s">
        <v>210</v>
      </c>
      <c r="CT102" s="349" t="s">
        <v>210</v>
      </c>
      <c r="CU102" s="349" t="s">
        <v>210</v>
      </c>
      <c r="CV102" s="312" t="s">
        <v>2196</v>
      </c>
      <c r="CW102" s="64" t="s">
        <v>1369</v>
      </c>
      <c r="CX102" s="404"/>
      <c r="CY102" s="202"/>
      <c r="CZ102" s="202"/>
      <c r="DA102" s="202"/>
      <c r="DB102" s="202"/>
      <c r="DC102" s="202"/>
      <c r="DD102" s="202"/>
      <c r="DE102" s="203"/>
      <c r="DF102" s="203"/>
      <c r="DG102" s="61"/>
      <c r="DH102" s="61"/>
      <c r="DI102" s="61"/>
      <c r="DJ102" s="61"/>
      <c r="DK102" s="61"/>
      <c r="DL102" s="61"/>
      <c r="DM102" s="12"/>
      <c r="DN102" s="12"/>
      <c r="DO102" s="12"/>
      <c r="DP102" s="12"/>
      <c r="DQ102" s="12"/>
      <c r="DR102" s="12"/>
      <c r="DS102" s="12"/>
      <c r="EJ102" s="458"/>
      <c r="EK102" s="458"/>
      <c r="EL102" s="458"/>
      <c r="EM102" s="458"/>
      <c r="EN102" s="458"/>
      <c r="EO102" s="458"/>
      <c r="EP102" s="458"/>
      <c r="EQ102" s="458"/>
      <c r="ER102" s="458"/>
      <c r="ES102" s="458"/>
      <c r="ET102" s="458"/>
      <c r="EU102" s="458"/>
      <c r="EV102" s="458"/>
      <c r="EW102" s="458"/>
      <c r="EX102" s="448" t="s">
        <v>210</v>
      </c>
      <c r="EY102" s="458"/>
    </row>
    <row r="103" spans="1:155" s="11" customFormat="1" ht="81" hidden="1" customHeight="1" x14ac:dyDescent="0.25">
      <c r="A103" s="32"/>
      <c r="B103" s="13"/>
      <c r="C103" s="678"/>
      <c r="D103" s="678"/>
      <c r="E103" s="13"/>
      <c r="F103" s="678"/>
      <c r="G103" s="688"/>
      <c r="H103" s="688"/>
      <c r="I103" s="244"/>
      <c r="J103" s="244"/>
      <c r="K103" s="252"/>
      <c r="L103" s="252"/>
      <c r="M103" s="678"/>
      <c r="N103" s="678"/>
      <c r="O103" s="731"/>
      <c r="P103" s="244"/>
      <c r="Q103" s="244"/>
      <c r="R103" s="312"/>
      <c r="S103" s="244"/>
      <c r="T103" s="590"/>
      <c r="U103" s="440" t="s">
        <v>1189</v>
      </c>
      <c r="V103" s="185"/>
      <c r="W103" s="185"/>
      <c r="X103" s="36" t="s">
        <v>1737</v>
      </c>
      <c r="Y103" s="269">
        <v>487</v>
      </c>
      <c r="Z103" s="269">
        <v>487</v>
      </c>
      <c r="AA103" s="269">
        <v>50</v>
      </c>
      <c r="AB103" s="300">
        <v>0</v>
      </c>
      <c r="AC103" s="300"/>
      <c r="AD103" s="300"/>
      <c r="AE103" s="300"/>
      <c r="AF103" s="300"/>
      <c r="AG103" s="300"/>
      <c r="AH103" s="300"/>
      <c r="AI103" s="300"/>
      <c r="AJ103" s="300"/>
      <c r="AK103" s="269">
        <v>70</v>
      </c>
      <c r="AL103" s="300">
        <v>0</v>
      </c>
      <c r="AM103" s="300"/>
      <c r="AN103" s="300"/>
      <c r="AO103" s="300"/>
      <c r="AP103" s="300"/>
      <c r="AQ103" s="300"/>
      <c r="AR103" s="300"/>
      <c r="AS103" s="300"/>
      <c r="AT103" s="300"/>
      <c r="AU103" s="269">
        <v>90</v>
      </c>
      <c r="AV103" s="300">
        <v>0</v>
      </c>
      <c r="AW103" s="300"/>
      <c r="AX103" s="300"/>
      <c r="AY103" s="300"/>
      <c r="AZ103" s="300"/>
      <c r="BA103" s="300"/>
      <c r="BB103" s="300"/>
      <c r="BC103" s="300"/>
      <c r="BD103" s="300"/>
      <c r="BE103" s="269">
        <v>120</v>
      </c>
      <c r="BF103" s="300">
        <v>0</v>
      </c>
      <c r="BG103" s="300"/>
      <c r="BH103" s="300"/>
      <c r="BI103" s="300"/>
      <c r="BJ103" s="300"/>
      <c r="BK103" s="300"/>
      <c r="BL103" s="300"/>
      <c r="BM103" s="300"/>
      <c r="BN103" s="300"/>
      <c r="BO103" s="349" t="s">
        <v>210</v>
      </c>
      <c r="BP103" s="349" t="s">
        <v>210</v>
      </c>
      <c r="BQ103" s="349" t="s">
        <v>210</v>
      </c>
      <c r="BR103" s="349" t="s">
        <v>210</v>
      </c>
      <c r="BS103" s="349" t="s">
        <v>210</v>
      </c>
      <c r="BT103" s="349" t="s">
        <v>210</v>
      </c>
      <c r="BU103" s="349" t="s">
        <v>210</v>
      </c>
      <c r="BV103" s="349" t="s">
        <v>210</v>
      </c>
      <c r="BW103" s="349" t="s">
        <v>210</v>
      </c>
      <c r="BX103" s="349" t="s">
        <v>210</v>
      </c>
      <c r="BY103" s="349" t="s">
        <v>210</v>
      </c>
      <c r="BZ103" s="349" t="s">
        <v>210</v>
      </c>
      <c r="CA103" s="349" t="s">
        <v>210</v>
      </c>
      <c r="CB103" s="349" t="s">
        <v>210</v>
      </c>
      <c r="CC103" s="349" t="s">
        <v>210</v>
      </c>
      <c r="CD103" s="349" t="s">
        <v>210</v>
      </c>
      <c r="CE103" s="349" t="s">
        <v>210</v>
      </c>
      <c r="CF103" s="349" t="s">
        <v>210</v>
      </c>
      <c r="CG103" s="349" t="s">
        <v>210</v>
      </c>
      <c r="CH103" s="349" t="s">
        <v>210</v>
      </c>
      <c r="CI103" s="349" t="s">
        <v>210</v>
      </c>
      <c r="CJ103" s="349" t="s">
        <v>210</v>
      </c>
      <c r="CK103" s="349" t="s">
        <v>210</v>
      </c>
      <c r="CL103" s="349" t="s">
        <v>210</v>
      </c>
      <c r="CM103" s="349" t="s">
        <v>210</v>
      </c>
      <c r="CN103" s="349" t="s">
        <v>210</v>
      </c>
      <c r="CO103" s="349" t="s">
        <v>210</v>
      </c>
      <c r="CP103" s="349" t="s">
        <v>210</v>
      </c>
      <c r="CQ103" s="349" t="s">
        <v>210</v>
      </c>
      <c r="CR103" s="349" t="s">
        <v>210</v>
      </c>
      <c r="CS103" s="349" t="s">
        <v>210</v>
      </c>
      <c r="CT103" s="349" t="s">
        <v>210</v>
      </c>
      <c r="CU103" s="349" t="s">
        <v>210</v>
      </c>
      <c r="CV103" s="312" t="s">
        <v>2196</v>
      </c>
      <c r="CW103" s="64" t="s">
        <v>1369</v>
      </c>
      <c r="CX103" s="404"/>
      <c r="CY103" s="202"/>
      <c r="CZ103" s="202"/>
      <c r="DA103" s="202"/>
      <c r="DB103" s="202"/>
      <c r="DC103" s="202"/>
      <c r="DD103" s="202"/>
      <c r="DE103" s="203"/>
      <c r="DF103" s="203"/>
      <c r="DG103" s="61"/>
      <c r="DH103" s="61"/>
      <c r="DI103" s="61"/>
      <c r="DJ103" s="61"/>
      <c r="DK103" s="61"/>
      <c r="DL103" s="61"/>
      <c r="DM103" s="12"/>
      <c r="DN103" s="12"/>
      <c r="DO103" s="12"/>
      <c r="DP103" s="12"/>
      <c r="DQ103" s="12"/>
      <c r="DR103" s="12"/>
      <c r="DS103" s="12"/>
      <c r="EJ103" s="458"/>
      <c r="EK103" s="458"/>
      <c r="EL103" s="458"/>
      <c r="EM103" s="458"/>
      <c r="EN103" s="458"/>
      <c r="EO103" s="458"/>
      <c r="EP103" s="458"/>
      <c r="EQ103" s="458"/>
      <c r="ER103" s="458"/>
      <c r="ES103" s="458"/>
      <c r="ET103" s="458"/>
      <c r="EU103" s="458"/>
      <c r="EV103" s="458"/>
      <c r="EW103" s="458"/>
      <c r="EX103" s="448" t="s">
        <v>210</v>
      </c>
      <c r="EY103" s="458"/>
    </row>
    <row r="104" spans="1:155" s="11" customFormat="1" ht="57.75" hidden="1" customHeight="1" x14ac:dyDescent="0.25">
      <c r="A104" s="32"/>
      <c r="B104" s="13"/>
      <c r="C104" s="678"/>
      <c r="D104" s="678"/>
      <c r="E104" s="13"/>
      <c r="F104" s="678"/>
      <c r="G104" s="688"/>
      <c r="H104" s="688"/>
      <c r="I104" s="244"/>
      <c r="J104" s="244"/>
      <c r="K104" s="252"/>
      <c r="L104" s="252"/>
      <c r="M104" s="678"/>
      <c r="N104" s="678"/>
      <c r="O104" s="731"/>
      <c r="P104" s="244"/>
      <c r="Q104" s="244"/>
      <c r="R104" s="312"/>
      <c r="S104" s="244"/>
      <c r="T104" s="590"/>
      <c r="U104" s="440" t="s">
        <v>1674</v>
      </c>
      <c r="V104" s="185"/>
      <c r="W104" s="185"/>
      <c r="X104" s="36" t="s">
        <v>1737</v>
      </c>
      <c r="Y104" s="57"/>
      <c r="Z104" s="234" t="s">
        <v>210</v>
      </c>
      <c r="AA104" s="234" t="s">
        <v>210</v>
      </c>
      <c r="AB104" s="234" t="s">
        <v>210</v>
      </c>
      <c r="AC104" s="234" t="s">
        <v>210</v>
      </c>
      <c r="AD104" s="234" t="s">
        <v>210</v>
      </c>
      <c r="AE104" s="234" t="s">
        <v>210</v>
      </c>
      <c r="AF104" s="234" t="s">
        <v>210</v>
      </c>
      <c r="AG104" s="234" t="s">
        <v>210</v>
      </c>
      <c r="AH104" s="234" t="s">
        <v>210</v>
      </c>
      <c r="AI104" s="234" t="s">
        <v>210</v>
      </c>
      <c r="AJ104" s="234" t="s">
        <v>210</v>
      </c>
      <c r="AK104" s="234" t="s">
        <v>210</v>
      </c>
      <c r="AL104" s="234" t="s">
        <v>210</v>
      </c>
      <c r="AM104" s="234" t="s">
        <v>210</v>
      </c>
      <c r="AN104" s="234" t="s">
        <v>210</v>
      </c>
      <c r="AO104" s="234" t="s">
        <v>210</v>
      </c>
      <c r="AP104" s="234" t="s">
        <v>210</v>
      </c>
      <c r="AQ104" s="234" t="s">
        <v>210</v>
      </c>
      <c r="AR104" s="234" t="s">
        <v>210</v>
      </c>
      <c r="AS104" s="234" t="s">
        <v>210</v>
      </c>
      <c r="AT104" s="234" t="s">
        <v>210</v>
      </c>
      <c r="AU104" s="234" t="s">
        <v>210</v>
      </c>
      <c r="AV104" s="234" t="s">
        <v>210</v>
      </c>
      <c r="AW104" s="234" t="s">
        <v>210</v>
      </c>
      <c r="AX104" s="234" t="s">
        <v>210</v>
      </c>
      <c r="AY104" s="234" t="s">
        <v>210</v>
      </c>
      <c r="AZ104" s="234" t="s">
        <v>210</v>
      </c>
      <c r="BA104" s="234" t="s">
        <v>210</v>
      </c>
      <c r="BB104" s="234" t="s">
        <v>210</v>
      </c>
      <c r="BC104" s="234" t="s">
        <v>210</v>
      </c>
      <c r="BD104" s="234" t="s">
        <v>210</v>
      </c>
      <c r="BE104" s="234" t="s">
        <v>210</v>
      </c>
      <c r="BF104" s="234" t="s">
        <v>210</v>
      </c>
      <c r="BG104" s="234" t="s">
        <v>210</v>
      </c>
      <c r="BH104" s="234" t="s">
        <v>210</v>
      </c>
      <c r="BI104" s="234" t="s">
        <v>210</v>
      </c>
      <c r="BJ104" s="234" t="s">
        <v>210</v>
      </c>
      <c r="BK104" s="234" t="s">
        <v>210</v>
      </c>
      <c r="BL104" s="234" t="s">
        <v>210</v>
      </c>
      <c r="BM104" s="234" t="s">
        <v>210</v>
      </c>
      <c r="BN104" s="234" t="s">
        <v>210</v>
      </c>
      <c r="BO104" s="278" t="s">
        <v>210</v>
      </c>
      <c r="BP104" s="278" t="s">
        <v>210</v>
      </c>
      <c r="BQ104" s="278" t="s">
        <v>210</v>
      </c>
      <c r="BR104" s="278" t="s">
        <v>210</v>
      </c>
      <c r="BS104" s="278" t="s">
        <v>210</v>
      </c>
      <c r="BT104" s="278" t="s">
        <v>210</v>
      </c>
      <c r="BU104" s="278" t="s">
        <v>210</v>
      </c>
      <c r="BV104" s="278" t="s">
        <v>210</v>
      </c>
      <c r="BW104" s="278" t="s">
        <v>210</v>
      </c>
      <c r="BX104" s="278" t="s">
        <v>210</v>
      </c>
      <c r="BY104" s="278" t="s">
        <v>210</v>
      </c>
      <c r="BZ104" s="278" t="s">
        <v>210</v>
      </c>
      <c r="CA104" s="278" t="s">
        <v>210</v>
      </c>
      <c r="CB104" s="278" t="s">
        <v>210</v>
      </c>
      <c r="CC104" s="278" t="s">
        <v>210</v>
      </c>
      <c r="CD104" s="278" t="s">
        <v>210</v>
      </c>
      <c r="CE104" s="278" t="s">
        <v>210</v>
      </c>
      <c r="CF104" s="278" t="s">
        <v>210</v>
      </c>
      <c r="CG104" s="278" t="s">
        <v>210</v>
      </c>
      <c r="CH104" s="278" t="s">
        <v>210</v>
      </c>
      <c r="CI104" s="278" t="s">
        <v>210</v>
      </c>
      <c r="CJ104" s="278" t="s">
        <v>210</v>
      </c>
      <c r="CK104" s="278" t="s">
        <v>210</v>
      </c>
      <c r="CL104" s="278" t="s">
        <v>210</v>
      </c>
      <c r="CM104" s="278" t="s">
        <v>210</v>
      </c>
      <c r="CN104" s="278" t="s">
        <v>210</v>
      </c>
      <c r="CO104" s="278" t="s">
        <v>210</v>
      </c>
      <c r="CP104" s="278" t="s">
        <v>210</v>
      </c>
      <c r="CQ104" s="278" t="s">
        <v>210</v>
      </c>
      <c r="CR104" s="278" t="s">
        <v>210</v>
      </c>
      <c r="CS104" s="278" t="s">
        <v>210</v>
      </c>
      <c r="CT104" s="278" t="s">
        <v>210</v>
      </c>
      <c r="CU104" s="278" t="s">
        <v>210</v>
      </c>
      <c r="CV104" s="62" t="s">
        <v>2194</v>
      </c>
      <c r="CW104" s="461" t="s">
        <v>1369</v>
      </c>
      <c r="CX104" s="462"/>
      <c r="CY104" s="463"/>
      <c r="CZ104" s="463"/>
      <c r="DA104" s="463"/>
      <c r="DB104" s="463"/>
      <c r="DC104" s="463"/>
      <c r="DD104" s="463"/>
      <c r="DE104" s="264"/>
      <c r="DF104" s="264"/>
      <c r="DG104" s="460"/>
      <c r="DH104" s="460"/>
      <c r="DI104" s="460"/>
      <c r="DJ104" s="460"/>
      <c r="DK104" s="460"/>
      <c r="DL104" s="460"/>
      <c r="DM104" s="460"/>
      <c r="DN104" s="460"/>
      <c r="DO104" s="460"/>
      <c r="DP104" s="460"/>
      <c r="DQ104" s="460"/>
      <c r="DR104" s="460"/>
      <c r="DS104" s="460"/>
      <c r="DT104" s="112"/>
      <c r="DU104" s="112"/>
      <c r="DV104" s="112"/>
      <c r="DW104" s="112"/>
      <c r="DX104" s="112"/>
      <c r="DY104" s="112"/>
      <c r="DZ104" s="112"/>
      <c r="EA104" s="112"/>
      <c r="EB104" s="112"/>
      <c r="EC104" s="112"/>
      <c r="ED104" s="112"/>
      <c r="EE104" s="112"/>
      <c r="EF104" s="112"/>
      <c r="EG104" s="112"/>
      <c r="EH104" s="112"/>
      <c r="EI104" s="112"/>
      <c r="EJ104" s="458"/>
      <c r="EK104" s="458"/>
      <c r="EL104" s="458"/>
      <c r="EM104" s="458"/>
      <c r="EN104" s="458"/>
      <c r="EO104" s="458"/>
      <c r="EP104" s="458"/>
      <c r="EQ104" s="458"/>
      <c r="ER104" s="458"/>
      <c r="ES104" s="458"/>
      <c r="ET104" s="458"/>
      <c r="EU104" s="458"/>
      <c r="EV104" s="458"/>
      <c r="EW104" s="458"/>
      <c r="EX104" s="278" t="s">
        <v>210</v>
      </c>
      <c r="EY104" s="458"/>
    </row>
    <row r="105" spans="1:155" s="11" customFormat="1" ht="75.75" hidden="1" customHeight="1" x14ac:dyDescent="0.25">
      <c r="A105" s="32"/>
      <c r="B105" s="13"/>
      <c r="C105" s="678"/>
      <c r="D105" s="678"/>
      <c r="E105" s="13"/>
      <c r="F105" s="678"/>
      <c r="G105" s="688"/>
      <c r="H105" s="688"/>
      <c r="I105" s="244"/>
      <c r="J105" s="244"/>
      <c r="K105" s="252"/>
      <c r="L105" s="252"/>
      <c r="M105" s="678"/>
      <c r="N105" s="678"/>
      <c r="O105" s="731"/>
      <c r="P105" s="244"/>
      <c r="Q105" s="244"/>
      <c r="R105" s="312"/>
      <c r="S105" s="244"/>
      <c r="T105" s="590"/>
      <c r="U105" s="440" t="s">
        <v>1673</v>
      </c>
      <c r="V105" s="196"/>
      <c r="W105" s="196"/>
      <c r="X105" s="18" t="s">
        <v>1737</v>
      </c>
      <c r="Y105" s="18"/>
      <c r="Z105" s="269">
        <v>2396</v>
      </c>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v>1700</v>
      </c>
      <c r="BP105" s="269">
        <v>1961</v>
      </c>
      <c r="BQ105" s="246"/>
      <c r="BR105" s="246"/>
      <c r="BS105" s="246"/>
      <c r="BT105" s="321"/>
      <c r="BU105" s="321"/>
      <c r="BV105" s="246"/>
      <c r="BW105" s="246"/>
      <c r="BX105" s="246"/>
      <c r="BY105" s="246"/>
      <c r="BZ105" s="246"/>
      <c r="CA105" s="246"/>
      <c r="CB105" s="246"/>
      <c r="CC105" s="246"/>
      <c r="CD105" s="322"/>
      <c r="CE105" s="246"/>
      <c r="CF105" s="246"/>
      <c r="CG105" s="246"/>
      <c r="CH105" s="322"/>
      <c r="CI105" s="322"/>
      <c r="CJ105" s="322"/>
      <c r="CK105" s="322"/>
      <c r="CL105" s="246"/>
      <c r="CM105" s="246"/>
      <c r="CN105" s="246"/>
      <c r="CO105" s="246"/>
      <c r="CP105" s="246"/>
      <c r="CQ105" s="246"/>
      <c r="CR105" s="246"/>
      <c r="CS105" s="246"/>
      <c r="CT105" s="246"/>
      <c r="CU105" s="246">
        <v>3695</v>
      </c>
      <c r="CV105" s="312" t="s">
        <v>2196</v>
      </c>
      <c r="CW105" s="64" t="s">
        <v>1369</v>
      </c>
      <c r="CX105" s="404"/>
      <c r="CY105" s="202"/>
      <c r="CZ105" s="202"/>
      <c r="DA105" s="202"/>
      <c r="DB105" s="202"/>
      <c r="DC105" s="202"/>
      <c r="DD105" s="202"/>
      <c r="DE105" s="203"/>
      <c r="DF105" s="203"/>
      <c r="DG105" s="61"/>
      <c r="DH105" s="61"/>
      <c r="DI105" s="61"/>
      <c r="DJ105" s="61"/>
      <c r="DK105" s="61"/>
      <c r="DL105" s="61"/>
      <c r="DM105" s="12"/>
      <c r="DN105" s="12"/>
      <c r="DO105" s="12"/>
      <c r="DP105" s="12"/>
      <c r="DQ105" s="12"/>
      <c r="DR105" s="12"/>
      <c r="DS105" s="12"/>
      <c r="EJ105" s="458"/>
      <c r="EK105" s="458"/>
      <c r="EL105" s="458"/>
      <c r="EM105" s="458"/>
      <c r="EN105" s="458"/>
      <c r="EO105" s="458"/>
      <c r="EP105" s="458"/>
      <c r="EQ105" s="458"/>
      <c r="ER105" s="458"/>
      <c r="ES105" s="458"/>
      <c r="ET105" s="458"/>
      <c r="EU105" s="458"/>
      <c r="EV105" s="458"/>
      <c r="EW105" s="458"/>
      <c r="EX105" s="442">
        <v>1700</v>
      </c>
      <c r="EY105" s="458"/>
    </row>
    <row r="106" spans="1:155" s="11" customFormat="1" ht="73.5" hidden="1" customHeight="1" x14ac:dyDescent="0.25">
      <c r="A106" s="32"/>
      <c r="B106" s="13"/>
      <c r="C106" s="675" t="s">
        <v>2354</v>
      </c>
      <c r="D106" s="675" t="s">
        <v>2012</v>
      </c>
      <c r="E106" s="13"/>
      <c r="F106" s="675" t="s">
        <v>2192</v>
      </c>
      <c r="G106" s="688"/>
      <c r="H106" s="688"/>
      <c r="I106" s="244"/>
      <c r="J106" s="244"/>
      <c r="K106" s="252"/>
      <c r="L106" s="252"/>
      <c r="M106" s="708" t="s">
        <v>1947</v>
      </c>
      <c r="N106" s="708" t="s">
        <v>2307</v>
      </c>
      <c r="O106" s="730" t="s">
        <v>788</v>
      </c>
      <c r="P106" s="244"/>
      <c r="Q106" s="244"/>
      <c r="R106" s="312"/>
      <c r="S106" s="244"/>
      <c r="T106" s="590"/>
      <c r="U106" s="440" t="s">
        <v>1672</v>
      </c>
      <c r="V106" s="185"/>
      <c r="W106" s="185"/>
      <c r="X106" s="36" t="s">
        <v>1737</v>
      </c>
      <c r="Y106" s="18"/>
      <c r="Z106" s="269">
        <v>2396</v>
      </c>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v>1700</v>
      </c>
      <c r="BP106" s="269">
        <v>1961</v>
      </c>
      <c r="BQ106" s="246"/>
      <c r="BR106" s="246"/>
      <c r="BS106" s="246"/>
      <c r="BT106" s="321"/>
      <c r="BU106" s="321"/>
      <c r="BV106" s="246"/>
      <c r="BW106" s="246"/>
      <c r="BX106" s="246"/>
      <c r="BY106" s="246"/>
      <c r="BZ106" s="246"/>
      <c r="CA106" s="246"/>
      <c r="CB106" s="246"/>
      <c r="CC106" s="246"/>
      <c r="CD106" s="322"/>
      <c r="CE106" s="246"/>
      <c r="CF106" s="246"/>
      <c r="CG106" s="246"/>
      <c r="CH106" s="322"/>
      <c r="CI106" s="322"/>
      <c r="CJ106" s="322"/>
      <c r="CK106" s="322"/>
      <c r="CL106" s="246"/>
      <c r="CM106" s="246"/>
      <c r="CN106" s="246"/>
      <c r="CO106" s="246"/>
      <c r="CP106" s="246"/>
      <c r="CQ106" s="246"/>
      <c r="CR106" s="246"/>
      <c r="CS106" s="246"/>
      <c r="CT106" s="246"/>
      <c r="CU106" s="246">
        <v>3695</v>
      </c>
      <c r="CV106" s="312" t="s">
        <v>2196</v>
      </c>
      <c r="CW106" s="64" t="s">
        <v>1369</v>
      </c>
      <c r="CX106" s="404"/>
      <c r="CY106" s="202"/>
      <c r="CZ106" s="202"/>
      <c r="DA106" s="202"/>
      <c r="DB106" s="202"/>
      <c r="DC106" s="202"/>
      <c r="DD106" s="202"/>
      <c r="DE106" s="203"/>
      <c r="DF106" s="203"/>
      <c r="DG106" s="61"/>
      <c r="DH106" s="61"/>
      <c r="DI106" s="61"/>
      <c r="DJ106" s="61"/>
      <c r="DK106" s="61"/>
      <c r="DL106" s="61"/>
      <c r="DM106" s="12"/>
      <c r="DN106" s="12"/>
      <c r="DO106" s="12"/>
      <c r="DP106" s="12"/>
      <c r="DQ106" s="12"/>
      <c r="DR106" s="12"/>
      <c r="DS106" s="12"/>
      <c r="EJ106" s="458"/>
      <c r="EK106" s="458"/>
      <c r="EL106" s="458"/>
      <c r="EM106" s="458"/>
      <c r="EN106" s="458"/>
      <c r="EO106" s="458"/>
      <c r="EP106" s="458"/>
      <c r="EQ106" s="458"/>
      <c r="ER106" s="458"/>
      <c r="ES106" s="458"/>
      <c r="ET106" s="458"/>
      <c r="EU106" s="458"/>
      <c r="EV106" s="458"/>
      <c r="EW106" s="458"/>
      <c r="EX106" s="442">
        <v>1700</v>
      </c>
      <c r="EY106" s="458"/>
    </row>
    <row r="107" spans="1:155" s="11" customFormat="1" ht="60" hidden="1" customHeight="1" x14ac:dyDescent="0.25">
      <c r="A107" s="32"/>
      <c r="B107" s="13"/>
      <c r="C107" s="678"/>
      <c r="D107" s="678"/>
      <c r="E107" s="13"/>
      <c r="F107" s="678"/>
      <c r="G107" s="688"/>
      <c r="H107" s="688"/>
      <c r="I107" s="244"/>
      <c r="J107" s="244"/>
      <c r="K107" s="252"/>
      <c r="L107" s="252"/>
      <c r="M107" s="678"/>
      <c r="N107" s="678"/>
      <c r="O107" s="731"/>
      <c r="P107" s="244"/>
      <c r="Q107" s="244"/>
      <c r="R107" s="312"/>
      <c r="S107" s="244"/>
      <c r="T107" s="590"/>
      <c r="U107" s="440" t="s">
        <v>1188</v>
      </c>
      <c r="V107" s="185"/>
      <c r="W107" s="185"/>
      <c r="X107" s="36" t="s">
        <v>1737</v>
      </c>
      <c r="Y107" s="269">
        <v>436</v>
      </c>
      <c r="Z107" s="269">
        <v>1081</v>
      </c>
      <c r="AA107" s="269">
        <v>150</v>
      </c>
      <c r="AB107" s="300">
        <v>0</v>
      </c>
      <c r="AC107" s="300"/>
      <c r="AD107" s="300"/>
      <c r="AE107" s="300"/>
      <c r="AF107" s="300"/>
      <c r="AG107" s="300"/>
      <c r="AH107" s="300"/>
      <c r="AI107" s="300"/>
      <c r="AJ107" s="300"/>
      <c r="AK107" s="269">
        <v>500</v>
      </c>
      <c r="AL107" s="300">
        <v>0</v>
      </c>
      <c r="AM107" s="300"/>
      <c r="AN107" s="300"/>
      <c r="AO107" s="300"/>
      <c r="AP107" s="300"/>
      <c r="AQ107" s="300"/>
      <c r="AR107" s="300"/>
      <c r="AS107" s="300"/>
      <c r="AT107" s="300"/>
      <c r="AU107" s="269">
        <v>750</v>
      </c>
      <c r="AV107" s="300">
        <v>0</v>
      </c>
      <c r="AW107" s="300"/>
      <c r="AX107" s="300"/>
      <c r="AY107" s="300"/>
      <c r="AZ107" s="300"/>
      <c r="BA107" s="300"/>
      <c r="BB107" s="300"/>
      <c r="BC107" s="300"/>
      <c r="BD107" s="300"/>
      <c r="BE107" s="269">
        <v>1081</v>
      </c>
      <c r="BF107" s="300">
        <v>0</v>
      </c>
      <c r="BG107" s="300"/>
      <c r="BH107" s="300"/>
      <c r="BI107" s="300"/>
      <c r="BJ107" s="300"/>
      <c r="BK107" s="300"/>
      <c r="BL107" s="300"/>
      <c r="BM107" s="300"/>
      <c r="BN107" s="300"/>
      <c r="BO107" s="300">
        <v>1500</v>
      </c>
      <c r="BP107" s="300">
        <v>1700</v>
      </c>
      <c r="BQ107" s="246"/>
      <c r="BR107" s="246"/>
      <c r="BS107" s="246"/>
      <c r="BT107" s="321"/>
      <c r="BU107" s="321"/>
      <c r="BV107" s="246"/>
      <c r="BW107" s="246"/>
      <c r="BX107" s="246"/>
      <c r="BY107" s="246"/>
      <c r="BZ107" s="246"/>
      <c r="CA107" s="246"/>
      <c r="CB107" s="246"/>
      <c r="CC107" s="246"/>
      <c r="CD107" s="322"/>
      <c r="CE107" s="246"/>
      <c r="CF107" s="246"/>
      <c r="CG107" s="246"/>
      <c r="CH107" s="322"/>
      <c r="CI107" s="322"/>
      <c r="CJ107" s="322"/>
      <c r="CK107" s="322"/>
      <c r="CL107" s="246"/>
      <c r="CM107" s="246"/>
      <c r="CN107" s="246"/>
      <c r="CO107" s="246"/>
      <c r="CP107" s="246"/>
      <c r="CQ107" s="246"/>
      <c r="CR107" s="246"/>
      <c r="CS107" s="246"/>
      <c r="CT107" s="246"/>
      <c r="CU107" s="246">
        <v>1900</v>
      </c>
      <c r="CV107" s="312" t="s">
        <v>2196</v>
      </c>
      <c r="CW107" s="64" t="s">
        <v>1369</v>
      </c>
      <c r="CX107" s="404"/>
      <c r="CY107" s="202"/>
      <c r="CZ107" s="202"/>
      <c r="DA107" s="202"/>
      <c r="DB107" s="202"/>
      <c r="DC107" s="202"/>
      <c r="DD107" s="202"/>
      <c r="DE107" s="203"/>
      <c r="DF107" s="203"/>
      <c r="DG107" s="61"/>
      <c r="DH107" s="61"/>
      <c r="DI107" s="61"/>
      <c r="DJ107" s="61"/>
      <c r="DK107" s="61"/>
      <c r="DL107" s="61"/>
      <c r="DM107" s="12"/>
      <c r="DN107" s="12"/>
      <c r="DO107" s="12"/>
      <c r="DP107" s="12"/>
      <c r="DQ107" s="12"/>
      <c r="DR107" s="12"/>
      <c r="DS107" s="12"/>
      <c r="EJ107" s="458"/>
      <c r="EK107" s="458"/>
      <c r="EL107" s="458"/>
      <c r="EM107" s="458"/>
      <c r="EN107" s="458"/>
      <c r="EO107" s="458"/>
      <c r="EP107" s="458"/>
      <c r="EQ107" s="458"/>
      <c r="ER107" s="458"/>
      <c r="ES107" s="458"/>
      <c r="ET107" s="458"/>
      <c r="EU107" s="458"/>
      <c r="EV107" s="458"/>
      <c r="EW107" s="458"/>
      <c r="EX107" s="444">
        <v>1500</v>
      </c>
      <c r="EY107" s="458"/>
    </row>
    <row r="108" spans="1:155" s="9" customFormat="1" ht="67.5" hidden="1" customHeight="1" x14ac:dyDescent="0.25">
      <c r="A108" s="36" t="s">
        <v>1362</v>
      </c>
      <c r="B108" s="13" t="s">
        <v>1078</v>
      </c>
      <c r="C108" s="678"/>
      <c r="D108" s="678"/>
      <c r="E108" s="13"/>
      <c r="F108" s="678"/>
      <c r="G108" s="688"/>
      <c r="H108" s="688"/>
      <c r="I108" s="13" t="s">
        <v>794</v>
      </c>
      <c r="J108" s="13"/>
      <c r="K108" s="13"/>
      <c r="L108" s="13"/>
      <c r="M108" s="678"/>
      <c r="N108" s="678"/>
      <c r="O108" s="494" t="s">
        <v>884</v>
      </c>
      <c r="P108" s="13" t="s">
        <v>795</v>
      </c>
      <c r="Q108" s="52" t="s">
        <v>2376</v>
      </c>
      <c r="R108" s="13"/>
      <c r="S108" s="52" t="s">
        <v>797</v>
      </c>
      <c r="T108" s="581"/>
      <c r="U108" s="441" t="s">
        <v>798</v>
      </c>
      <c r="V108" s="13" t="s">
        <v>1204</v>
      </c>
      <c r="W108" s="13"/>
      <c r="X108" s="13" t="s">
        <v>799</v>
      </c>
      <c r="Y108" s="81">
        <v>4039</v>
      </c>
      <c r="Z108" s="246">
        <v>4400</v>
      </c>
      <c r="AA108" s="246">
        <v>1000</v>
      </c>
      <c r="AB108" s="246" t="s">
        <v>1208</v>
      </c>
      <c r="AC108" s="246">
        <v>2198</v>
      </c>
      <c r="AD108" s="234"/>
      <c r="AE108" s="234"/>
      <c r="AF108" s="234"/>
      <c r="AG108" s="246"/>
      <c r="AH108" s="246"/>
      <c r="AI108" s="246"/>
      <c r="AJ108" s="246"/>
      <c r="AK108" s="246">
        <v>2200</v>
      </c>
      <c r="AL108" s="246" t="s">
        <v>1208</v>
      </c>
      <c r="AM108" s="246"/>
      <c r="AN108" s="246"/>
      <c r="AO108" s="246"/>
      <c r="AP108" s="246"/>
      <c r="AQ108" s="246"/>
      <c r="AR108" s="246"/>
      <c r="AS108" s="246"/>
      <c r="AT108" s="246"/>
      <c r="AU108" s="246">
        <v>3200</v>
      </c>
      <c r="AV108" s="246" t="s">
        <v>1208</v>
      </c>
      <c r="AW108" s="246"/>
      <c r="AX108" s="246"/>
      <c r="AY108" s="246"/>
      <c r="AZ108" s="246"/>
      <c r="BA108" s="246"/>
      <c r="BB108" s="246"/>
      <c r="BC108" s="246"/>
      <c r="BD108" s="246"/>
      <c r="BE108" s="246">
        <v>4400</v>
      </c>
      <c r="BF108" s="246" t="s">
        <v>1208</v>
      </c>
      <c r="BG108" s="246"/>
      <c r="BH108" s="246"/>
      <c r="BI108" s="246"/>
      <c r="BJ108" s="246"/>
      <c r="BK108" s="246"/>
      <c r="BL108" s="246"/>
      <c r="BM108" s="246"/>
      <c r="BN108" s="246"/>
      <c r="BO108" s="246">
        <v>4500</v>
      </c>
      <c r="BP108" s="246">
        <v>4600</v>
      </c>
      <c r="BQ108" s="246"/>
      <c r="BR108" s="246"/>
      <c r="BS108" s="246"/>
      <c r="BT108" s="246"/>
      <c r="BU108" s="246"/>
      <c r="BV108" s="246"/>
      <c r="BW108" s="246">
        <v>300</v>
      </c>
      <c r="BX108" s="246">
        <v>351</v>
      </c>
      <c r="BY108" s="246">
        <v>2667</v>
      </c>
      <c r="BZ108" s="246">
        <v>3500</v>
      </c>
      <c r="CA108" s="246"/>
      <c r="CB108" s="246"/>
      <c r="CC108" s="246"/>
      <c r="CD108" s="322" t="e">
        <f>#REF!+#REF!+CJ108+CH108+CW108</f>
        <v>#REF!</v>
      </c>
      <c r="CE108" s="246"/>
      <c r="CF108" s="246"/>
      <c r="CG108" s="246"/>
      <c r="CH108" s="322">
        <v>500000</v>
      </c>
      <c r="CI108" s="322">
        <v>400000</v>
      </c>
      <c r="CJ108" s="246"/>
      <c r="CK108" s="246"/>
      <c r="CL108" s="246"/>
      <c r="CM108" s="367"/>
      <c r="CN108" s="367"/>
      <c r="CO108" s="322"/>
      <c r="CP108" s="322"/>
      <c r="CQ108" s="322"/>
      <c r="CR108" s="322"/>
      <c r="CS108" s="322"/>
      <c r="CT108" s="322"/>
      <c r="CU108" s="246">
        <v>4700</v>
      </c>
      <c r="CV108" s="312" t="s">
        <v>2196</v>
      </c>
      <c r="CW108" s="270" t="s">
        <v>1369</v>
      </c>
      <c r="CX108" s="405"/>
      <c r="CY108" s="271"/>
      <c r="CZ108" s="271"/>
      <c r="DA108" s="271"/>
      <c r="DB108" s="271"/>
      <c r="DC108" s="271"/>
      <c r="DD108" s="271"/>
      <c r="DE108" s="258"/>
      <c r="DF108" s="258"/>
      <c r="DG108" s="8"/>
      <c r="DH108" s="8"/>
      <c r="DI108" s="8"/>
      <c r="DJ108" s="8"/>
      <c r="DK108" s="8"/>
      <c r="DL108" s="8"/>
      <c r="DM108" s="8"/>
      <c r="DN108" s="8"/>
      <c r="DO108" s="8"/>
      <c r="DP108" s="8"/>
      <c r="DQ108" s="8"/>
      <c r="DR108" s="8"/>
      <c r="DS108" s="8"/>
      <c r="EJ108" s="458"/>
      <c r="EK108" s="458"/>
      <c r="EL108" s="458"/>
      <c r="EM108" s="458"/>
      <c r="EN108" s="458"/>
      <c r="EO108" s="458"/>
      <c r="EP108" s="458"/>
      <c r="EQ108" s="458"/>
      <c r="ER108" s="458"/>
      <c r="ES108" s="458"/>
      <c r="ET108" s="458"/>
      <c r="EU108" s="458"/>
      <c r="EV108" s="458"/>
      <c r="EW108" s="458"/>
      <c r="EX108" s="441">
        <v>4500</v>
      </c>
      <c r="EY108" s="458"/>
    </row>
    <row r="109" spans="1:155" s="11" customFormat="1" ht="99" hidden="1" customHeight="1" x14ac:dyDescent="0.25">
      <c r="A109" s="32" t="s">
        <v>1362</v>
      </c>
      <c r="B109" s="13" t="s">
        <v>1078</v>
      </c>
      <c r="C109" s="678"/>
      <c r="D109" s="678"/>
      <c r="E109" s="13"/>
      <c r="F109" s="678"/>
      <c r="G109" s="688"/>
      <c r="H109" s="688"/>
      <c r="I109" s="312" t="s">
        <v>800</v>
      </c>
      <c r="J109" s="312"/>
      <c r="K109" s="251"/>
      <c r="L109" s="251"/>
      <c r="M109" s="678"/>
      <c r="N109" s="678"/>
      <c r="O109" s="441" t="s">
        <v>801</v>
      </c>
      <c r="P109" s="312"/>
      <c r="Q109" s="244" t="s">
        <v>802</v>
      </c>
      <c r="R109" s="312"/>
      <c r="S109" s="244" t="s">
        <v>803</v>
      </c>
      <c r="T109" s="590"/>
      <c r="U109" s="441" t="s">
        <v>804</v>
      </c>
      <c r="V109" s="312" t="s">
        <v>1205</v>
      </c>
      <c r="W109" s="251"/>
      <c r="X109" s="312" t="s">
        <v>799</v>
      </c>
      <c r="Y109" s="317">
        <v>9076</v>
      </c>
      <c r="Z109" s="246">
        <v>5000</v>
      </c>
      <c r="AA109" s="246">
        <v>800</v>
      </c>
      <c r="AB109" s="246" t="s">
        <v>1209</v>
      </c>
      <c r="AC109" s="246">
        <v>1114</v>
      </c>
      <c r="AD109" s="234"/>
      <c r="AE109" s="234"/>
      <c r="AF109" s="234"/>
      <c r="AG109" s="246"/>
      <c r="AH109" s="246"/>
      <c r="AI109" s="246"/>
      <c r="AJ109" s="246"/>
      <c r="AK109" s="246">
        <v>2000</v>
      </c>
      <c r="AL109" s="246" t="s">
        <v>1209</v>
      </c>
      <c r="AM109" s="246"/>
      <c r="AN109" s="246"/>
      <c r="AO109" s="246"/>
      <c r="AP109" s="246"/>
      <c r="AQ109" s="246"/>
      <c r="AR109" s="246"/>
      <c r="AS109" s="246"/>
      <c r="AT109" s="246"/>
      <c r="AU109" s="246">
        <v>3500</v>
      </c>
      <c r="AV109" s="246" t="s">
        <v>1209</v>
      </c>
      <c r="AW109" s="246"/>
      <c r="AX109" s="246"/>
      <c r="AY109" s="246"/>
      <c r="AZ109" s="246"/>
      <c r="BA109" s="246"/>
      <c r="BB109" s="246"/>
      <c r="BC109" s="246"/>
      <c r="BD109" s="246"/>
      <c r="BE109" s="246">
        <v>5000</v>
      </c>
      <c r="BF109" s="246" t="s">
        <v>1209</v>
      </c>
      <c r="BG109" s="246"/>
      <c r="BH109" s="246"/>
      <c r="BI109" s="246"/>
      <c r="BJ109" s="246"/>
      <c r="BK109" s="246"/>
      <c r="BL109" s="246"/>
      <c r="BM109" s="246"/>
      <c r="BN109" s="246"/>
      <c r="BO109" s="246">
        <v>6000</v>
      </c>
      <c r="BP109" s="246">
        <v>5500</v>
      </c>
      <c r="BQ109" s="246"/>
      <c r="BR109" s="246"/>
      <c r="BS109" s="246"/>
      <c r="BT109" s="246"/>
      <c r="BU109" s="246"/>
      <c r="BV109" s="246"/>
      <c r="BW109" s="246">
        <v>1500</v>
      </c>
      <c r="BX109" s="246">
        <v>1500</v>
      </c>
      <c r="BY109" s="246">
        <v>2667</v>
      </c>
      <c r="BZ109" s="246">
        <v>3500</v>
      </c>
      <c r="CA109" s="246"/>
      <c r="CB109" s="246"/>
      <c r="CC109" s="246"/>
      <c r="CD109" s="322" t="e">
        <f>#REF!+#REF!+CJ109+CH109+CW109</f>
        <v>#REF!</v>
      </c>
      <c r="CE109" s="246"/>
      <c r="CF109" s="246"/>
      <c r="CG109" s="246"/>
      <c r="CH109" s="322">
        <v>1000000</v>
      </c>
      <c r="CI109" s="322">
        <v>1200000</v>
      </c>
      <c r="CJ109" s="246"/>
      <c r="CK109" s="246"/>
      <c r="CL109" s="246"/>
      <c r="CM109" s="367"/>
      <c r="CN109" s="367"/>
      <c r="CO109" s="322"/>
      <c r="CP109" s="322"/>
      <c r="CQ109" s="322"/>
      <c r="CR109" s="322"/>
      <c r="CS109" s="322"/>
      <c r="CT109" s="322"/>
      <c r="CU109" s="246">
        <v>1900</v>
      </c>
      <c r="CV109" s="312" t="s">
        <v>2196</v>
      </c>
      <c r="CW109" s="63" t="s">
        <v>1369</v>
      </c>
      <c r="CX109" s="404"/>
      <c r="CY109" s="202"/>
      <c r="CZ109" s="202"/>
      <c r="DA109" s="202"/>
      <c r="DB109" s="202"/>
      <c r="DC109" s="202"/>
      <c r="DD109" s="202"/>
      <c r="DE109" s="203"/>
      <c r="DF109" s="203"/>
      <c r="DG109" s="61"/>
      <c r="DH109" s="61"/>
      <c r="DI109" s="61"/>
      <c r="DJ109" s="61"/>
      <c r="DK109" s="61"/>
      <c r="DL109" s="61"/>
      <c r="DM109" s="12"/>
      <c r="DN109" s="12"/>
      <c r="DO109" s="12"/>
      <c r="DP109" s="12"/>
      <c r="DQ109" s="12"/>
      <c r="DR109" s="12"/>
      <c r="DS109" s="12"/>
      <c r="EJ109" s="458"/>
      <c r="EK109" s="458"/>
      <c r="EL109" s="458"/>
      <c r="EM109" s="458"/>
      <c r="EN109" s="458"/>
      <c r="EO109" s="458"/>
      <c r="EP109" s="458"/>
      <c r="EQ109" s="458"/>
      <c r="ER109" s="458"/>
      <c r="ES109" s="458"/>
      <c r="ET109" s="458"/>
      <c r="EU109" s="458"/>
      <c r="EV109" s="458"/>
      <c r="EW109" s="458"/>
      <c r="EX109" s="441">
        <v>6000</v>
      </c>
      <c r="EY109" s="458"/>
    </row>
    <row r="110" spans="1:155" s="11" customFormat="1" ht="75" hidden="1" customHeight="1" x14ac:dyDescent="0.25">
      <c r="A110" s="262" t="s">
        <v>1362</v>
      </c>
      <c r="B110" s="13" t="s">
        <v>1078</v>
      </c>
      <c r="C110" s="678"/>
      <c r="D110" s="678"/>
      <c r="E110" s="313"/>
      <c r="F110" s="678"/>
      <c r="G110" s="677" t="s">
        <v>1053</v>
      </c>
      <c r="H110" s="684" t="s">
        <v>1950</v>
      </c>
      <c r="I110" s="13" t="s">
        <v>805</v>
      </c>
      <c r="J110" s="13"/>
      <c r="K110" s="13"/>
      <c r="L110" s="13"/>
      <c r="M110" s="677" t="s">
        <v>1053</v>
      </c>
      <c r="N110" s="677" t="s">
        <v>2197</v>
      </c>
      <c r="O110" s="494" t="s">
        <v>2031</v>
      </c>
      <c r="P110" s="62" t="s">
        <v>807</v>
      </c>
      <c r="Q110" s="62" t="s">
        <v>1267</v>
      </c>
      <c r="R110" s="62"/>
      <c r="S110" s="62" t="s">
        <v>806</v>
      </c>
      <c r="T110" s="62"/>
      <c r="U110" s="441" t="s">
        <v>2153</v>
      </c>
      <c r="V110" s="62" t="s">
        <v>1723</v>
      </c>
      <c r="W110" s="257"/>
      <c r="X110" s="13" t="s">
        <v>177</v>
      </c>
      <c r="Y110" s="81" t="s">
        <v>2030</v>
      </c>
      <c r="Z110" s="246" t="s">
        <v>2377</v>
      </c>
      <c r="AA110" s="316" t="s">
        <v>917</v>
      </c>
      <c r="AB110" s="316" t="s">
        <v>1268</v>
      </c>
      <c r="AC110" s="278" t="s">
        <v>2378</v>
      </c>
      <c r="AD110" s="278"/>
      <c r="AE110" s="278" t="s">
        <v>1799</v>
      </c>
      <c r="AF110" s="278" t="s">
        <v>2379</v>
      </c>
      <c r="AG110" s="316"/>
      <c r="AH110" s="316"/>
      <c r="AI110" s="316"/>
      <c r="AJ110" s="316"/>
      <c r="AK110" s="316" t="s">
        <v>918</v>
      </c>
      <c r="AL110" s="316" t="s">
        <v>1268</v>
      </c>
      <c r="AM110" s="316"/>
      <c r="AN110" s="316"/>
      <c r="AO110" s="316"/>
      <c r="AP110" s="316"/>
      <c r="AQ110" s="316"/>
      <c r="AR110" s="316"/>
      <c r="AS110" s="316"/>
      <c r="AT110" s="316"/>
      <c r="AU110" s="316" t="s">
        <v>919</v>
      </c>
      <c r="AV110" s="316" t="s">
        <v>1268</v>
      </c>
      <c r="AW110" s="316"/>
      <c r="AX110" s="316"/>
      <c r="AY110" s="316"/>
      <c r="AZ110" s="316"/>
      <c r="BA110" s="316"/>
      <c r="BB110" s="316"/>
      <c r="BC110" s="316"/>
      <c r="BD110" s="316"/>
      <c r="BE110" s="316" t="s">
        <v>809</v>
      </c>
      <c r="BF110" s="316" t="s">
        <v>1268</v>
      </c>
      <c r="BG110" s="316"/>
      <c r="BH110" s="316"/>
      <c r="BI110" s="316"/>
      <c r="BJ110" s="316"/>
      <c r="BK110" s="316"/>
      <c r="BL110" s="316"/>
      <c r="BM110" s="316"/>
      <c r="BN110" s="316"/>
      <c r="BO110" s="234" t="s">
        <v>210</v>
      </c>
      <c r="BP110" s="234" t="s">
        <v>210</v>
      </c>
      <c r="BQ110" s="234" t="s">
        <v>210</v>
      </c>
      <c r="BR110" s="234" t="s">
        <v>210</v>
      </c>
      <c r="BS110" s="234" t="s">
        <v>210</v>
      </c>
      <c r="BT110" s="234" t="s">
        <v>210</v>
      </c>
      <c r="BU110" s="234" t="s">
        <v>210</v>
      </c>
      <c r="BV110" s="234" t="s">
        <v>210</v>
      </c>
      <c r="BW110" s="234" t="s">
        <v>210</v>
      </c>
      <c r="BX110" s="234" t="s">
        <v>210</v>
      </c>
      <c r="BY110" s="234" t="s">
        <v>210</v>
      </c>
      <c r="BZ110" s="234" t="s">
        <v>210</v>
      </c>
      <c r="CA110" s="234" t="s">
        <v>210</v>
      </c>
      <c r="CB110" s="234" t="s">
        <v>210</v>
      </c>
      <c r="CC110" s="234" t="s">
        <v>210</v>
      </c>
      <c r="CD110" s="234" t="s">
        <v>210</v>
      </c>
      <c r="CE110" s="234" t="s">
        <v>210</v>
      </c>
      <c r="CF110" s="234" t="s">
        <v>210</v>
      </c>
      <c r="CG110" s="234" t="s">
        <v>210</v>
      </c>
      <c r="CH110" s="234" t="s">
        <v>210</v>
      </c>
      <c r="CI110" s="234" t="s">
        <v>210</v>
      </c>
      <c r="CJ110" s="234" t="s">
        <v>210</v>
      </c>
      <c r="CK110" s="234" t="s">
        <v>210</v>
      </c>
      <c r="CL110" s="234" t="s">
        <v>210</v>
      </c>
      <c r="CM110" s="234" t="s">
        <v>210</v>
      </c>
      <c r="CN110" s="234" t="s">
        <v>210</v>
      </c>
      <c r="CO110" s="234" t="s">
        <v>210</v>
      </c>
      <c r="CP110" s="234" t="s">
        <v>210</v>
      </c>
      <c r="CQ110" s="234" t="s">
        <v>210</v>
      </c>
      <c r="CR110" s="234" t="s">
        <v>210</v>
      </c>
      <c r="CS110" s="234" t="s">
        <v>210</v>
      </c>
      <c r="CT110" s="234" t="s">
        <v>210</v>
      </c>
      <c r="CU110" s="234" t="s">
        <v>210</v>
      </c>
      <c r="CV110" s="312" t="s">
        <v>2196</v>
      </c>
      <c r="CW110" s="62" t="s">
        <v>1369</v>
      </c>
      <c r="CX110" s="404"/>
      <c r="CY110" s="202"/>
      <c r="CZ110" s="202"/>
      <c r="DA110" s="202"/>
      <c r="DB110" s="202"/>
      <c r="DC110" s="202"/>
      <c r="DD110" s="202"/>
      <c r="DE110" s="203"/>
      <c r="DF110" s="203"/>
      <c r="DG110" s="61"/>
      <c r="DH110" s="61"/>
      <c r="DI110" s="61"/>
      <c r="DJ110" s="61"/>
      <c r="DK110" s="61"/>
      <c r="DL110" s="61"/>
      <c r="DM110" s="12"/>
      <c r="DN110" s="12"/>
      <c r="DO110" s="12"/>
      <c r="DP110" s="12"/>
      <c r="DQ110" s="12"/>
      <c r="DR110" s="12"/>
      <c r="DS110" s="12"/>
      <c r="EJ110" s="458"/>
      <c r="EK110" s="458"/>
      <c r="EL110" s="458"/>
      <c r="EM110" s="458"/>
      <c r="EN110" s="458"/>
      <c r="EO110" s="458"/>
      <c r="EP110" s="458"/>
      <c r="EQ110" s="458"/>
      <c r="ER110" s="458"/>
      <c r="ES110" s="458"/>
      <c r="ET110" s="458"/>
      <c r="EU110" s="458"/>
      <c r="EV110" s="458"/>
      <c r="EW110" s="458"/>
      <c r="EX110" s="440" t="s">
        <v>210</v>
      </c>
      <c r="EY110" s="458"/>
    </row>
    <row r="111" spans="1:155" s="11" customFormat="1" ht="89.25" hidden="1" customHeight="1" x14ac:dyDescent="0.25">
      <c r="A111" s="262" t="s">
        <v>1362</v>
      </c>
      <c r="B111" s="13" t="s">
        <v>1078</v>
      </c>
      <c r="C111" s="678"/>
      <c r="D111" s="678"/>
      <c r="E111" s="16"/>
      <c r="F111" s="678"/>
      <c r="G111" s="677"/>
      <c r="H111" s="684"/>
      <c r="I111" s="62"/>
      <c r="J111" s="62"/>
      <c r="K111" s="257"/>
      <c r="L111" s="257"/>
      <c r="M111" s="678"/>
      <c r="N111" s="678"/>
      <c r="O111" s="494" t="s">
        <v>1968</v>
      </c>
      <c r="P111" s="62" t="s">
        <v>922</v>
      </c>
      <c r="Q111" s="62"/>
      <c r="R111" s="62"/>
      <c r="S111" s="62"/>
      <c r="T111" s="62"/>
      <c r="U111" s="441" t="s">
        <v>2032</v>
      </c>
      <c r="V111" s="62" t="s">
        <v>1724</v>
      </c>
      <c r="W111" s="257"/>
      <c r="X111" s="13" t="s">
        <v>15</v>
      </c>
      <c r="Y111" s="81" t="s">
        <v>2033</v>
      </c>
      <c r="Z111" s="349" t="s">
        <v>2198</v>
      </c>
      <c r="AA111" s="316" t="s">
        <v>2380</v>
      </c>
      <c r="AB111" s="278" t="s">
        <v>2381</v>
      </c>
      <c r="AC111" s="278" t="s">
        <v>1800</v>
      </c>
      <c r="AD111" s="278"/>
      <c r="AE111" s="278" t="s">
        <v>2382</v>
      </c>
      <c r="AF111" s="278" t="s">
        <v>2383</v>
      </c>
      <c r="AG111" s="278"/>
      <c r="AH111" s="278"/>
      <c r="AI111" s="278"/>
      <c r="AJ111" s="278"/>
      <c r="AK111" s="316" t="s">
        <v>925</v>
      </c>
      <c r="AL111" s="316" t="s">
        <v>1270</v>
      </c>
      <c r="AM111" s="316"/>
      <c r="AN111" s="316"/>
      <c r="AO111" s="316"/>
      <c r="AP111" s="316"/>
      <c r="AQ111" s="316"/>
      <c r="AR111" s="316"/>
      <c r="AS111" s="316"/>
      <c r="AT111" s="316"/>
      <c r="AU111" s="316" t="s">
        <v>2384</v>
      </c>
      <c r="AV111" s="316" t="s">
        <v>1270</v>
      </c>
      <c r="AW111" s="316"/>
      <c r="AX111" s="316"/>
      <c r="AY111" s="316"/>
      <c r="AZ111" s="316"/>
      <c r="BA111" s="316"/>
      <c r="BB111" s="316"/>
      <c r="BC111" s="316"/>
      <c r="BD111" s="316"/>
      <c r="BE111" s="316" t="s">
        <v>2385</v>
      </c>
      <c r="BF111" s="316" t="s">
        <v>1270</v>
      </c>
      <c r="BG111" s="316"/>
      <c r="BH111" s="316"/>
      <c r="BI111" s="316"/>
      <c r="BJ111" s="316"/>
      <c r="BK111" s="316"/>
      <c r="BL111" s="316"/>
      <c r="BM111" s="316"/>
      <c r="BN111" s="316"/>
      <c r="BO111" s="246" t="s">
        <v>1941</v>
      </c>
      <c r="BP111" s="246" t="s">
        <v>1940</v>
      </c>
      <c r="BQ111" s="246"/>
      <c r="BR111" s="246"/>
      <c r="BS111" s="246"/>
      <c r="BT111" s="246"/>
      <c r="BU111" s="246"/>
      <c r="BV111" s="246"/>
      <c r="BW111" s="246"/>
      <c r="BX111" s="246"/>
      <c r="BY111" s="246"/>
      <c r="BZ111" s="246"/>
      <c r="CA111" s="246"/>
      <c r="CB111" s="246"/>
      <c r="CC111" s="246"/>
      <c r="CD111" s="246"/>
      <c r="CE111" s="246"/>
      <c r="CF111" s="246"/>
      <c r="CG111" s="246"/>
      <c r="CH111" s="246"/>
      <c r="CI111" s="246"/>
      <c r="CJ111" s="246"/>
      <c r="CK111" s="246"/>
      <c r="CL111" s="246"/>
      <c r="CM111" s="246"/>
      <c r="CN111" s="246"/>
      <c r="CO111" s="246"/>
      <c r="CP111" s="246"/>
      <c r="CQ111" s="246"/>
      <c r="CR111" s="246"/>
      <c r="CS111" s="246"/>
      <c r="CT111" s="246"/>
      <c r="CU111" s="246" t="s">
        <v>210</v>
      </c>
      <c r="CV111" s="312" t="s">
        <v>2196</v>
      </c>
      <c r="CW111" s="62" t="s">
        <v>1369</v>
      </c>
      <c r="CX111" s="404"/>
      <c r="CY111" s="202"/>
      <c r="CZ111" s="202"/>
      <c r="DA111" s="202"/>
      <c r="DB111" s="202"/>
      <c r="DC111" s="202"/>
      <c r="DD111" s="202"/>
      <c r="DE111" s="203"/>
      <c r="DF111" s="203"/>
      <c r="DG111" s="61"/>
      <c r="DH111" s="61"/>
      <c r="DI111" s="61"/>
      <c r="DJ111" s="61"/>
      <c r="DK111" s="61"/>
      <c r="DL111" s="61"/>
      <c r="DM111" s="12"/>
      <c r="DN111" s="12"/>
      <c r="DO111" s="12"/>
      <c r="DP111" s="12"/>
      <c r="DQ111" s="12"/>
      <c r="DR111" s="12"/>
      <c r="DS111" s="12"/>
      <c r="EJ111" s="458"/>
      <c r="EK111" s="458"/>
      <c r="EL111" s="458"/>
      <c r="EM111" s="458"/>
      <c r="EN111" s="458"/>
      <c r="EO111" s="458"/>
      <c r="EP111" s="458"/>
      <c r="EQ111" s="458"/>
      <c r="ER111" s="458"/>
      <c r="ES111" s="458"/>
      <c r="ET111" s="458"/>
      <c r="EU111" s="458"/>
      <c r="EV111" s="458"/>
      <c r="EW111" s="458"/>
      <c r="EX111" s="441" t="s">
        <v>1941</v>
      </c>
      <c r="EY111" s="458"/>
    </row>
    <row r="112" spans="1:155" s="11" customFormat="1" ht="93" hidden="1" customHeight="1" x14ac:dyDescent="0.25">
      <c r="A112" s="32" t="s">
        <v>1362</v>
      </c>
      <c r="B112" s="13" t="s">
        <v>1078</v>
      </c>
      <c r="C112" s="678"/>
      <c r="D112" s="678"/>
      <c r="E112" s="13"/>
      <c r="F112" s="678"/>
      <c r="G112" s="707" t="s">
        <v>886</v>
      </c>
      <c r="H112" s="707" t="s">
        <v>1895</v>
      </c>
      <c r="I112" s="244" t="s">
        <v>1484</v>
      </c>
      <c r="J112" s="312"/>
      <c r="K112" s="251"/>
      <c r="L112" s="251"/>
      <c r="M112" s="677" t="s">
        <v>2199</v>
      </c>
      <c r="N112" s="677" t="s">
        <v>2200</v>
      </c>
      <c r="O112" s="716" t="s">
        <v>526</v>
      </c>
      <c r="P112" s="57"/>
      <c r="Q112" s="57" t="s">
        <v>527</v>
      </c>
      <c r="R112" s="312"/>
      <c r="S112" s="248" t="s">
        <v>525</v>
      </c>
      <c r="T112" s="248"/>
      <c r="U112" s="610" t="s">
        <v>2011</v>
      </c>
      <c r="V112" s="312" t="s">
        <v>322</v>
      </c>
      <c r="W112" s="251"/>
      <c r="X112" s="312" t="s">
        <v>177</v>
      </c>
      <c r="Y112" s="234" t="s">
        <v>1908</v>
      </c>
      <c r="Z112" s="234" t="s">
        <v>1951</v>
      </c>
      <c r="AA112" s="234" t="s">
        <v>530</v>
      </c>
      <c r="AB112" s="234" t="s">
        <v>1566</v>
      </c>
      <c r="AC112" s="234" t="s">
        <v>1786</v>
      </c>
      <c r="AD112" s="234"/>
      <c r="AE112" s="234" t="s">
        <v>1871</v>
      </c>
      <c r="AF112" s="234" t="s">
        <v>1872</v>
      </c>
      <c r="AG112" s="234"/>
      <c r="AH112" s="234"/>
      <c r="AI112" s="234"/>
      <c r="AJ112" s="234"/>
      <c r="AK112" s="246" t="s">
        <v>531</v>
      </c>
      <c r="AL112" s="323" t="s">
        <v>1567</v>
      </c>
      <c r="AM112" s="246"/>
      <c r="AN112" s="246"/>
      <c r="AO112" s="246"/>
      <c r="AP112" s="246"/>
      <c r="AQ112" s="246"/>
      <c r="AR112" s="246"/>
      <c r="AS112" s="246"/>
      <c r="AT112" s="246"/>
      <c r="AU112" s="246" t="s">
        <v>646</v>
      </c>
      <c r="AV112" s="323" t="s">
        <v>1568</v>
      </c>
      <c r="AW112" s="246"/>
      <c r="AX112" s="246"/>
      <c r="AY112" s="246"/>
      <c r="AZ112" s="246"/>
      <c r="BA112" s="246"/>
      <c r="BB112" s="246"/>
      <c r="BC112" s="246"/>
      <c r="BD112" s="246"/>
      <c r="BE112" s="246" t="s">
        <v>532</v>
      </c>
      <c r="BF112" s="323" t="s">
        <v>1569</v>
      </c>
      <c r="BG112" s="246"/>
      <c r="BH112" s="246"/>
      <c r="BI112" s="246"/>
      <c r="BJ112" s="246"/>
      <c r="BK112" s="246"/>
      <c r="BL112" s="246"/>
      <c r="BM112" s="246"/>
      <c r="BN112" s="246"/>
      <c r="BO112" s="234" t="s">
        <v>1952</v>
      </c>
      <c r="BP112" s="234" t="s">
        <v>1952</v>
      </c>
      <c r="BQ112" s="234"/>
      <c r="BR112" s="234"/>
      <c r="BS112" s="234"/>
      <c r="BT112" s="234"/>
      <c r="BU112" s="234"/>
      <c r="BV112" s="234"/>
      <c r="BW112" s="246"/>
      <c r="BX112" s="246"/>
      <c r="BY112" s="234" t="s">
        <v>321</v>
      </c>
      <c r="BZ112" s="325">
        <v>10000000</v>
      </c>
      <c r="CA112" s="246"/>
      <c r="CB112" s="246"/>
      <c r="CC112" s="317">
        <v>3000000</v>
      </c>
      <c r="CD112" s="317">
        <v>3500000</v>
      </c>
      <c r="CE112" s="317">
        <v>3500000</v>
      </c>
      <c r="CF112" s="317"/>
      <c r="CG112" s="246"/>
      <c r="CH112" s="325"/>
      <c r="CI112" s="325"/>
      <c r="CJ112" s="325"/>
      <c r="CK112" s="325"/>
      <c r="CL112" s="246"/>
      <c r="CM112" s="246"/>
      <c r="CN112" s="246"/>
      <c r="CO112" s="246"/>
      <c r="CP112" s="246"/>
      <c r="CQ112" s="246"/>
      <c r="CR112" s="246"/>
      <c r="CS112" s="246"/>
      <c r="CT112" s="246"/>
      <c r="CU112" s="234" t="s">
        <v>1952</v>
      </c>
      <c r="CV112" s="312" t="s">
        <v>2201</v>
      </c>
      <c r="CW112" s="312" t="s">
        <v>1368</v>
      </c>
      <c r="CX112" s="399"/>
      <c r="CY112" s="197"/>
      <c r="CZ112" s="197"/>
      <c r="DA112" s="197"/>
      <c r="DB112" s="197"/>
      <c r="DC112" s="197"/>
      <c r="DD112" s="197"/>
      <c r="DE112" s="198"/>
      <c r="DF112" s="198"/>
      <c r="DG112" s="12"/>
      <c r="DH112" s="12"/>
      <c r="DI112" s="12"/>
      <c r="DJ112" s="12"/>
      <c r="DK112" s="12"/>
      <c r="DL112" s="12"/>
      <c r="DM112" s="12"/>
      <c r="DN112" s="12"/>
      <c r="DO112" s="12"/>
      <c r="DP112" s="12"/>
      <c r="DQ112" s="12"/>
      <c r="DR112" s="12"/>
      <c r="DS112" s="12"/>
      <c r="EJ112" s="458"/>
      <c r="EK112" s="458"/>
      <c r="EL112" s="458"/>
      <c r="EM112" s="458"/>
      <c r="EN112" s="458"/>
      <c r="EO112" s="458"/>
      <c r="EP112" s="458"/>
      <c r="EQ112" s="458"/>
      <c r="ER112" s="458"/>
      <c r="ES112" s="458"/>
      <c r="ET112" s="458"/>
      <c r="EU112" s="458"/>
      <c r="EV112" s="458"/>
      <c r="EW112" s="458"/>
      <c r="EX112" s="440" t="s">
        <v>1952</v>
      </c>
      <c r="EY112" s="458"/>
    </row>
    <row r="113" spans="1:155" s="11" customFormat="1" ht="60" hidden="1" customHeight="1" x14ac:dyDescent="0.25">
      <c r="A113" s="32"/>
      <c r="B113" s="13"/>
      <c r="C113" s="678"/>
      <c r="D113" s="678"/>
      <c r="E113" s="13"/>
      <c r="F113" s="678"/>
      <c r="G113" s="707"/>
      <c r="H113" s="707"/>
      <c r="I113" s="244"/>
      <c r="J113" s="312"/>
      <c r="K113" s="251"/>
      <c r="L113" s="251"/>
      <c r="M113" s="678"/>
      <c r="N113" s="678"/>
      <c r="O113" s="716"/>
      <c r="P113" s="57"/>
      <c r="Q113" s="57"/>
      <c r="R113" s="312"/>
      <c r="S113" s="248"/>
      <c r="T113" s="248"/>
      <c r="U113" s="610" t="s">
        <v>2010</v>
      </c>
      <c r="V113" s="312"/>
      <c r="W113" s="251"/>
      <c r="X113" s="312" t="s">
        <v>177</v>
      </c>
      <c r="Y113" s="234" t="s">
        <v>1907</v>
      </c>
      <c r="Z113" s="234">
        <v>350</v>
      </c>
      <c r="AA113" s="234"/>
      <c r="AB113" s="234"/>
      <c r="AC113" s="234"/>
      <c r="AD113" s="234"/>
      <c r="AE113" s="234"/>
      <c r="AF113" s="234"/>
      <c r="AG113" s="234"/>
      <c r="AH113" s="234"/>
      <c r="AI113" s="234"/>
      <c r="AJ113" s="234"/>
      <c r="AK113" s="246"/>
      <c r="AL113" s="323"/>
      <c r="AM113" s="246"/>
      <c r="AN113" s="246"/>
      <c r="AO113" s="246"/>
      <c r="AP113" s="246"/>
      <c r="AQ113" s="246"/>
      <c r="AR113" s="246"/>
      <c r="AS113" s="246"/>
      <c r="AT113" s="246"/>
      <c r="AU113" s="246"/>
      <c r="AV113" s="323"/>
      <c r="AW113" s="246"/>
      <c r="AX113" s="246"/>
      <c r="AY113" s="246"/>
      <c r="AZ113" s="246"/>
      <c r="BA113" s="246"/>
      <c r="BB113" s="246"/>
      <c r="BC113" s="246"/>
      <c r="BD113" s="246"/>
      <c r="BE113" s="246"/>
      <c r="BF113" s="323"/>
      <c r="BG113" s="246"/>
      <c r="BH113" s="246"/>
      <c r="BI113" s="246"/>
      <c r="BJ113" s="246"/>
      <c r="BK113" s="246"/>
      <c r="BL113" s="246"/>
      <c r="BM113" s="246"/>
      <c r="BN113" s="246"/>
      <c r="BO113" s="234">
        <v>350</v>
      </c>
      <c r="BP113" s="234">
        <v>350</v>
      </c>
      <c r="BQ113" s="234"/>
      <c r="BR113" s="234"/>
      <c r="BS113" s="234"/>
      <c r="BT113" s="324"/>
      <c r="BU113" s="324"/>
      <c r="BV113" s="234"/>
      <c r="BW113" s="246"/>
      <c r="BX113" s="246"/>
      <c r="BY113" s="234"/>
      <c r="BZ113" s="325"/>
      <c r="CA113" s="246"/>
      <c r="CB113" s="246"/>
      <c r="CC113" s="317"/>
      <c r="CD113" s="317"/>
      <c r="CE113" s="317"/>
      <c r="CF113" s="317"/>
      <c r="CG113" s="246"/>
      <c r="CH113" s="325"/>
      <c r="CI113" s="325"/>
      <c r="CJ113" s="325"/>
      <c r="CK113" s="325"/>
      <c r="CL113" s="246"/>
      <c r="CM113" s="246"/>
      <c r="CN113" s="246"/>
      <c r="CO113" s="246"/>
      <c r="CP113" s="246"/>
      <c r="CQ113" s="246"/>
      <c r="CR113" s="246"/>
      <c r="CS113" s="246"/>
      <c r="CT113" s="246"/>
      <c r="CU113" s="234">
        <v>350</v>
      </c>
      <c r="CV113" s="312" t="s">
        <v>2201</v>
      </c>
      <c r="CW113" s="312"/>
      <c r="CX113" s="399"/>
      <c r="CY113" s="197"/>
      <c r="CZ113" s="197"/>
      <c r="DA113" s="197"/>
      <c r="DB113" s="197"/>
      <c r="DC113" s="197"/>
      <c r="DD113" s="197"/>
      <c r="DE113" s="198"/>
      <c r="DF113" s="198"/>
      <c r="DG113" s="12"/>
      <c r="DH113" s="12"/>
      <c r="DI113" s="12"/>
      <c r="DJ113" s="12"/>
      <c r="DK113" s="12"/>
      <c r="DL113" s="12"/>
      <c r="DM113" s="12"/>
      <c r="DN113" s="12"/>
      <c r="DO113" s="12"/>
      <c r="DP113" s="12"/>
      <c r="DQ113" s="12"/>
      <c r="DR113" s="12"/>
      <c r="DS113" s="12"/>
      <c r="EJ113" s="458"/>
      <c r="EK113" s="458"/>
      <c r="EL113" s="458"/>
      <c r="EM113" s="458"/>
      <c r="EN113" s="458"/>
      <c r="EO113" s="458"/>
      <c r="EP113" s="458"/>
      <c r="EQ113" s="458"/>
      <c r="ER113" s="458"/>
      <c r="ES113" s="458"/>
      <c r="ET113" s="458"/>
      <c r="EU113" s="458"/>
      <c r="EV113" s="458"/>
      <c r="EW113" s="458"/>
      <c r="EX113" s="440">
        <v>350</v>
      </c>
      <c r="EY113" s="458"/>
    </row>
    <row r="114" spans="1:155" s="11" customFormat="1" ht="145.5" hidden="1" customHeight="1" x14ac:dyDescent="0.25">
      <c r="A114" s="32" t="s">
        <v>1362</v>
      </c>
      <c r="B114" s="13" t="s">
        <v>1078</v>
      </c>
      <c r="C114" s="678"/>
      <c r="D114" s="678"/>
      <c r="E114" s="13"/>
      <c r="F114" s="678"/>
      <c r="G114" s="688" t="s">
        <v>1927</v>
      </c>
      <c r="H114" s="688" t="s">
        <v>1896</v>
      </c>
      <c r="I114" s="312" t="s">
        <v>2386</v>
      </c>
      <c r="J114" s="312"/>
      <c r="K114" s="251"/>
      <c r="L114" s="251"/>
      <c r="M114" s="677" t="s">
        <v>2202</v>
      </c>
      <c r="N114" s="677" t="s">
        <v>2387</v>
      </c>
      <c r="O114" s="689" t="s">
        <v>1920</v>
      </c>
      <c r="P114" s="312"/>
      <c r="Q114" s="312" t="s">
        <v>2388</v>
      </c>
      <c r="R114" s="312"/>
      <c r="S114" s="248" t="s">
        <v>324</v>
      </c>
      <c r="T114" s="248"/>
      <c r="U114" s="610" t="s">
        <v>1906</v>
      </c>
      <c r="V114" s="312" t="s">
        <v>536</v>
      </c>
      <c r="W114" s="251"/>
      <c r="X114" s="312" t="s">
        <v>177</v>
      </c>
      <c r="Y114" s="234" t="s">
        <v>2071</v>
      </c>
      <c r="Z114" s="326">
        <v>50000000</v>
      </c>
      <c r="AA114" s="326">
        <v>5000000</v>
      </c>
      <c r="AB114" s="326" t="s">
        <v>1570</v>
      </c>
      <c r="AC114" s="234" t="s">
        <v>1787</v>
      </c>
      <c r="AD114" s="234"/>
      <c r="AE114" s="234"/>
      <c r="AF114" s="234"/>
      <c r="AG114" s="234"/>
      <c r="AH114" s="234"/>
      <c r="AI114" s="234"/>
      <c r="AJ114" s="234"/>
      <c r="AK114" s="326">
        <v>25000000</v>
      </c>
      <c r="AL114" s="327" t="s">
        <v>1571</v>
      </c>
      <c r="AM114" s="234"/>
      <c r="AN114" s="234"/>
      <c r="AO114" s="234"/>
      <c r="AP114" s="234"/>
      <c r="AQ114" s="234"/>
      <c r="AR114" s="234"/>
      <c r="AS114" s="234"/>
      <c r="AT114" s="234"/>
      <c r="AU114" s="326">
        <v>30000000</v>
      </c>
      <c r="AV114" s="327" t="s">
        <v>1571</v>
      </c>
      <c r="AW114" s="234"/>
      <c r="AX114" s="234"/>
      <c r="AY114" s="234"/>
      <c r="AZ114" s="234"/>
      <c r="BA114" s="234"/>
      <c r="BB114" s="234"/>
      <c r="BC114" s="234"/>
      <c r="BD114" s="234"/>
      <c r="BE114" s="326">
        <v>50000000</v>
      </c>
      <c r="BF114" s="327" t="s">
        <v>1571</v>
      </c>
      <c r="BG114" s="234"/>
      <c r="BH114" s="234"/>
      <c r="BI114" s="234"/>
      <c r="BJ114" s="234"/>
      <c r="BK114" s="234"/>
      <c r="BL114" s="234"/>
      <c r="BM114" s="234"/>
      <c r="BN114" s="234"/>
      <c r="BO114" s="326">
        <v>50000000</v>
      </c>
      <c r="BP114" s="326">
        <v>50000000</v>
      </c>
      <c r="BQ114" s="326"/>
      <c r="BR114" s="326"/>
      <c r="BS114" s="326"/>
      <c r="BT114" s="328"/>
      <c r="BU114" s="328"/>
      <c r="BV114" s="326"/>
      <c r="BW114" s="246"/>
      <c r="BX114" s="246"/>
      <c r="BY114" s="234"/>
      <c r="BZ114" s="325"/>
      <c r="CA114" s="246"/>
      <c r="CB114" s="246"/>
      <c r="CC114" s="317"/>
      <c r="CD114" s="317"/>
      <c r="CE114" s="317"/>
      <c r="CF114" s="317"/>
      <c r="CG114" s="246"/>
      <c r="CH114" s="325"/>
      <c r="CI114" s="325"/>
      <c r="CJ114" s="325"/>
      <c r="CK114" s="325"/>
      <c r="CL114" s="246"/>
      <c r="CM114" s="246"/>
      <c r="CN114" s="246"/>
      <c r="CO114" s="246"/>
      <c r="CP114" s="246"/>
      <c r="CQ114" s="246"/>
      <c r="CR114" s="246"/>
      <c r="CS114" s="246"/>
      <c r="CT114" s="246"/>
      <c r="CU114" s="326">
        <v>50000000</v>
      </c>
      <c r="CV114" s="312" t="s">
        <v>2201</v>
      </c>
      <c r="CW114" s="312" t="s">
        <v>1368</v>
      </c>
      <c r="CX114" s="399"/>
      <c r="CY114" s="197"/>
      <c r="CZ114" s="197"/>
      <c r="DA114" s="197"/>
      <c r="DB114" s="197"/>
      <c r="DC114" s="197"/>
      <c r="DD114" s="197"/>
      <c r="DE114" s="198"/>
      <c r="DF114" s="198"/>
      <c r="DG114" s="12"/>
      <c r="DH114" s="12"/>
      <c r="DI114" s="12"/>
      <c r="DJ114" s="12"/>
      <c r="DK114" s="12"/>
      <c r="DL114" s="12"/>
      <c r="DM114" s="12"/>
      <c r="DN114" s="12"/>
      <c r="DO114" s="12"/>
      <c r="DP114" s="12"/>
      <c r="DQ114" s="12"/>
      <c r="DR114" s="12"/>
      <c r="DS114" s="12"/>
      <c r="EJ114" s="458"/>
      <c r="EK114" s="458"/>
      <c r="EL114" s="458"/>
      <c r="EM114" s="458"/>
      <c r="EN114" s="458"/>
      <c r="EO114" s="458"/>
      <c r="EP114" s="458"/>
      <c r="EQ114" s="458"/>
      <c r="ER114" s="458"/>
      <c r="ES114" s="458"/>
      <c r="ET114" s="458"/>
      <c r="EU114" s="458"/>
      <c r="EV114" s="458"/>
      <c r="EW114" s="458"/>
      <c r="EX114" s="326">
        <v>50000000</v>
      </c>
      <c r="EY114" s="458"/>
    </row>
    <row r="115" spans="1:155" s="11" customFormat="1" ht="78" hidden="1" customHeight="1" x14ac:dyDescent="0.25">
      <c r="A115" s="32"/>
      <c r="B115" s="13" t="s">
        <v>1078</v>
      </c>
      <c r="C115" s="678"/>
      <c r="D115" s="678"/>
      <c r="E115" s="13"/>
      <c r="F115" s="678"/>
      <c r="G115" s="688"/>
      <c r="H115" s="688"/>
      <c r="I115" s="312"/>
      <c r="J115" s="312"/>
      <c r="K115" s="251"/>
      <c r="L115" s="251"/>
      <c r="M115" s="678"/>
      <c r="N115" s="678"/>
      <c r="O115" s="682"/>
      <c r="P115" s="312"/>
      <c r="Q115" s="312"/>
      <c r="R115" s="312"/>
      <c r="S115" s="248"/>
      <c r="T115" s="248"/>
      <c r="U115" s="440" t="s">
        <v>1201</v>
      </c>
      <c r="V115" s="196"/>
      <c r="W115" s="196"/>
      <c r="X115" s="18" t="s">
        <v>1737</v>
      </c>
      <c r="Y115" s="234">
        <v>0</v>
      </c>
      <c r="Z115" s="269" t="s">
        <v>1360</v>
      </c>
      <c r="AA115" s="269">
        <v>0</v>
      </c>
      <c r="AB115" s="269">
        <v>0</v>
      </c>
      <c r="AC115" s="269"/>
      <c r="AD115" s="269"/>
      <c r="AE115" s="269"/>
      <c r="AF115" s="269"/>
      <c r="AG115" s="269"/>
      <c r="AH115" s="269"/>
      <c r="AI115" s="269"/>
      <c r="AJ115" s="269"/>
      <c r="AK115" s="269">
        <v>0</v>
      </c>
      <c r="AL115" s="269">
        <v>0</v>
      </c>
      <c r="AM115" s="269"/>
      <c r="AN115" s="269"/>
      <c r="AO115" s="269"/>
      <c r="AP115" s="269"/>
      <c r="AQ115" s="269"/>
      <c r="AR115" s="269"/>
      <c r="AS115" s="269"/>
      <c r="AT115" s="269"/>
      <c r="AU115" s="269">
        <v>0</v>
      </c>
      <c r="AV115" s="269">
        <v>0</v>
      </c>
      <c r="AW115" s="269"/>
      <c r="AX115" s="269"/>
      <c r="AY115" s="269"/>
      <c r="AZ115" s="269"/>
      <c r="BA115" s="269"/>
      <c r="BB115" s="269"/>
      <c r="BC115" s="269"/>
      <c r="BD115" s="269"/>
      <c r="BE115" s="269">
        <v>0</v>
      </c>
      <c r="BF115" s="269">
        <v>0</v>
      </c>
      <c r="BG115" s="269"/>
      <c r="BH115" s="269"/>
      <c r="BI115" s="269"/>
      <c r="BJ115" s="269"/>
      <c r="BK115" s="269"/>
      <c r="BL115" s="269"/>
      <c r="BM115" s="269"/>
      <c r="BN115" s="269"/>
      <c r="BO115" s="269" t="s">
        <v>1360</v>
      </c>
      <c r="BP115" s="269" t="s">
        <v>1360</v>
      </c>
      <c r="BQ115" s="17"/>
      <c r="BR115" s="17"/>
      <c r="BS115" s="17"/>
      <c r="BT115" s="17"/>
      <c r="BU115" s="17"/>
      <c r="BV115" s="17"/>
      <c r="BW115" s="13"/>
      <c r="BX115" s="13"/>
      <c r="BY115" s="18"/>
      <c r="BZ115" s="297"/>
      <c r="CA115" s="13"/>
      <c r="CB115" s="13"/>
      <c r="CC115" s="20"/>
      <c r="CD115" s="20"/>
      <c r="CE115" s="20"/>
      <c r="CF115" s="20"/>
      <c r="CG115" s="13"/>
      <c r="CH115" s="297"/>
      <c r="CI115" s="297"/>
      <c r="CJ115" s="297"/>
      <c r="CK115" s="297"/>
      <c r="CL115" s="13"/>
      <c r="CM115" s="13"/>
      <c r="CN115" s="13"/>
      <c r="CO115" s="13"/>
      <c r="CP115" s="13"/>
      <c r="CQ115" s="13"/>
      <c r="CR115" s="13"/>
      <c r="CS115" s="13"/>
      <c r="CT115" s="13"/>
      <c r="CU115" s="269" t="s">
        <v>1360</v>
      </c>
      <c r="CV115" s="312" t="s">
        <v>2201</v>
      </c>
      <c r="CW115" s="13" t="s">
        <v>1368</v>
      </c>
      <c r="CX115" s="399"/>
      <c r="CY115" s="197"/>
      <c r="CZ115" s="197"/>
      <c r="DA115" s="197"/>
      <c r="DB115" s="197"/>
      <c r="DC115" s="197"/>
      <c r="DD115" s="197"/>
      <c r="DE115" s="198"/>
      <c r="DF115" s="198"/>
      <c r="DG115" s="12"/>
      <c r="DH115" s="12"/>
      <c r="DI115" s="12"/>
      <c r="DJ115" s="12"/>
      <c r="DK115" s="12"/>
      <c r="DL115" s="12"/>
      <c r="DM115" s="12"/>
      <c r="DN115" s="12"/>
      <c r="DO115" s="12"/>
      <c r="DP115" s="12"/>
      <c r="DQ115" s="12"/>
      <c r="DR115" s="12"/>
      <c r="DS115" s="12"/>
      <c r="EJ115" s="458"/>
      <c r="EK115" s="458"/>
      <c r="EL115" s="458"/>
      <c r="EM115" s="458"/>
      <c r="EN115" s="458"/>
      <c r="EO115" s="458"/>
      <c r="EP115" s="458"/>
      <c r="EQ115" s="458"/>
      <c r="ER115" s="458"/>
      <c r="ES115" s="458"/>
      <c r="ET115" s="458"/>
      <c r="EU115" s="458"/>
      <c r="EV115" s="458"/>
      <c r="EW115" s="458"/>
      <c r="EX115" s="442" t="s">
        <v>1360</v>
      </c>
      <c r="EY115" s="458"/>
    </row>
    <row r="116" spans="1:155" s="11" customFormat="1" ht="166.5" hidden="1" customHeight="1" x14ac:dyDescent="0.25">
      <c r="A116" s="32"/>
      <c r="B116" s="13"/>
      <c r="C116" s="675" t="s">
        <v>2247</v>
      </c>
      <c r="D116" s="675" t="s">
        <v>2012</v>
      </c>
      <c r="E116" s="13"/>
      <c r="F116" s="679" t="s">
        <v>2192</v>
      </c>
      <c r="G116" s="688"/>
      <c r="H116" s="688"/>
      <c r="I116" s="312"/>
      <c r="J116" s="312"/>
      <c r="K116" s="251"/>
      <c r="L116" s="251"/>
      <c r="M116" s="32" t="s">
        <v>2202</v>
      </c>
      <c r="N116" s="677" t="s">
        <v>2387</v>
      </c>
      <c r="O116" s="442" t="s">
        <v>1920</v>
      </c>
      <c r="P116" s="312"/>
      <c r="Q116" s="312"/>
      <c r="R116" s="312"/>
      <c r="S116" s="248"/>
      <c r="T116" s="248"/>
      <c r="U116" s="440" t="s">
        <v>2158</v>
      </c>
      <c r="V116" s="196"/>
      <c r="W116" s="196"/>
      <c r="X116" s="18" t="s">
        <v>1737</v>
      </c>
      <c r="Y116" s="307">
        <v>0.4</v>
      </c>
      <c r="Z116" s="307">
        <v>0.35</v>
      </c>
      <c r="AA116" s="307">
        <v>0.02</v>
      </c>
      <c r="AB116" s="269">
        <v>0</v>
      </c>
      <c r="AC116" s="269"/>
      <c r="AD116" s="269"/>
      <c r="AE116" s="269"/>
      <c r="AF116" s="269"/>
      <c r="AG116" s="269"/>
      <c r="AH116" s="269"/>
      <c r="AI116" s="269"/>
      <c r="AJ116" s="269"/>
      <c r="AK116" s="307">
        <v>0.03</v>
      </c>
      <c r="AL116" s="269">
        <v>0</v>
      </c>
      <c r="AM116" s="269"/>
      <c r="AN116" s="269"/>
      <c r="AO116" s="269"/>
      <c r="AP116" s="269"/>
      <c r="AQ116" s="269"/>
      <c r="AR116" s="269"/>
      <c r="AS116" s="269"/>
      <c r="AT116" s="269"/>
      <c r="AU116" s="307">
        <v>0.04</v>
      </c>
      <c r="AV116" s="269">
        <v>0</v>
      </c>
      <c r="AW116" s="269"/>
      <c r="AX116" s="269"/>
      <c r="AY116" s="269"/>
      <c r="AZ116" s="269"/>
      <c r="BA116" s="269"/>
      <c r="BB116" s="269"/>
      <c r="BC116" s="269"/>
      <c r="BD116" s="269"/>
      <c r="BE116" s="307">
        <v>0.05</v>
      </c>
      <c r="BF116" s="269">
        <v>0</v>
      </c>
      <c r="BG116" s="269"/>
      <c r="BH116" s="269"/>
      <c r="BI116" s="269"/>
      <c r="BJ116" s="269"/>
      <c r="BK116" s="269"/>
      <c r="BL116" s="269"/>
      <c r="BM116" s="269"/>
      <c r="BN116" s="269"/>
      <c r="BO116" s="246" t="s">
        <v>210</v>
      </c>
      <c r="BP116" s="246" t="s">
        <v>210</v>
      </c>
      <c r="BQ116" s="246" t="s">
        <v>210</v>
      </c>
      <c r="BR116" s="246" t="s">
        <v>210</v>
      </c>
      <c r="BS116" s="246" t="s">
        <v>210</v>
      </c>
      <c r="BT116" s="246" t="s">
        <v>210</v>
      </c>
      <c r="BU116" s="246" t="s">
        <v>210</v>
      </c>
      <c r="BV116" s="246" t="s">
        <v>210</v>
      </c>
      <c r="BW116" s="246" t="s">
        <v>210</v>
      </c>
      <c r="BX116" s="246" t="s">
        <v>210</v>
      </c>
      <c r="BY116" s="246" t="s">
        <v>210</v>
      </c>
      <c r="BZ116" s="246" t="s">
        <v>210</v>
      </c>
      <c r="CA116" s="246" t="s">
        <v>210</v>
      </c>
      <c r="CB116" s="246" t="s">
        <v>210</v>
      </c>
      <c r="CC116" s="246" t="s">
        <v>210</v>
      </c>
      <c r="CD116" s="246" t="s">
        <v>210</v>
      </c>
      <c r="CE116" s="246" t="s">
        <v>210</v>
      </c>
      <c r="CF116" s="246" t="s">
        <v>210</v>
      </c>
      <c r="CG116" s="246" t="s">
        <v>210</v>
      </c>
      <c r="CH116" s="246" t="s">
        <v>210</v>
      </c>
      <c r="CI116" s="246" t="s">
        <v>210</v>
      </c>
      <c r="CJ116" s="246" t="s">
        <v>210</v>
      </c>
      <c r="CK116" s="246" t="s">
        <v>210</v>
      </c>
      <c r="CL116" s="246" t="s">
        <v>210</v>
      </c>
      <c r="CM116" s="246" t="s">
        <v>210</v>
      </c>
      <c r="CN116" s="246" t="s">
        <v>210</v>
      </c>
      <c r="CO116" s="246" t="s">
        <v>210</v>
      </c>
      <c r="CP116" s="246" t="s">
        <v>210</v>
      </c>
      <c r="CQ116" s="246" t="s">
        <v>210</v>
      </c>
      <c r="CR116" s="246" t="s">
        <v>210</v>
      </c>
      <c r="CS116" s="246" t="s">
        <v>210</v>
      </c>
      <c r="CT116" s="246" t="s">
        <v>210</v>
      </c>
      <c r="CU116" s="246" t="s">
        <v>210</v>
      </c>
      <c r="CV116" s="312" t="s">
        <v>2201</v>
      </c>
      <c r="CW116" s="13" t="s">
        <v>1368</v>
      </c>
      <c r="CX116" s="399"/>
      <c r="CY116" s="197"/>
      <c r="CZ116" s="197"/>
      <c r="DA116" s="197"/>
      <c r="DB116" s="197"/>
      <c r="DC116" s="197"/>
      <c r="DD116" s="197"/>
      <c r="DE116" s="198"/>
      <c r="DF116" s="198"/>
      <c r="DG116" s="12"/>
      <c r="DH116" s="12"/>
      <c r="DI116" s="12"/>
      <c r="DJ116" s="12"/>
      <c r="DK116" s="12"/>
      <c r="DL116" s="12"/>
      <c r="DM116" s="12"/>
      <c r="DN116" s="12"/>
      <c r="DO116" s="12"/>
      <c r="DP116" s="12"/>
      <c r="DQ116" s="12"/>
      <c r="DR116" s="12"/>
      <c r="DS116" s="12"/>
      <c r="EJ116" s="458"/>
      <c r="EK116" s="458"/>
      <c r="EL116" s="458"/>
      <c r="EM116" s="458"/>
      <c r="EN116" s="458"/>
      <c r="EO116" s="458"/>
      <c r="EP116" s="458"/>
      <c r="EQ116" s="458"/>
      <c r="ER116" s="458"/>
      <c r="ES116" s="458"/>
      <c r="ET116" s="458"/>
      <c r="EU116" s="458"/>
      <c r="EV116" s="458"/>
      <c r="EW116" s="458"/>
      <c r="EX116" s="441" t="s">
        <v>210</v>
      </c>
      <c r="EY116" s="458"/>
    </row>
    <row r="117" spans="1:155" s="11" customFormat="1" ht="72.75" hidden="1" customHeight="1" x14ac:dyDescent="0.25">
      <c r="A117" s="32" t="s">
        <v>1362</v>
      </c>
      <c r="B117" s="13" t="s">
        <v>1078</v>
      </c>
      <c r="C117" s="678"/>
      <c r="D117" s="678"/>
      <c r="E117" s="13"/>
      <c r="F117" s="678"/>
      <c r="G117" s="688" t="s">
        <v>702</v>
      </c>
      <c r="H117" s="688"/>
      <c r="I117" s="312" t="s">
        <v>537</v>
      </c>
      <c r="J117" s="312"/>
      <c r="K117" s="251"/>
      <c r="L117" s="251"/>
      <c r="M117" s="708" t="s">
        <v>2203</v>
      </c>
      <c r="N117" s="678"/>
      <c r="O117" s="681" t="s">
        <v>1967</v>
      </c>
      <c r="P117" s="312"/>
      <c r="Q117" s="244" t="s">
        <v>705</v>
      </c>
      <c r="R117" s="312"/>
      <c r="S117" s="312" t="s">
        <v>706</v>
      </c>
      <c r="T117" s="579"/>
      <c r="U117" s="441" t="s">
        <v>57</v>
      </c>
      <c r="V117" s="312" t="s">
        <v>707</v>
      </c>
      <c r="W117" s="251"/>
      <c r="X117" s="312" t="s">
        <v>15</v>
      </c>
      <c r="Y117" s="246" t="s">
        <v>892</v>
      </c>
      <c r="Z117" s="246" t="s">
        <v>2072</v>
      </c>
      <c r="AA117" s="246" t="s">
        <v>538</v>
      </c>
      <c r="AB117" s="246" t="s">
        <v>708</v>
      </c>
      <c r="AC117" s="246" t="s">
        <v>1788</v>
      </c>
      <c r="AD117" s="246"/>
      <c r="AE117" s="246"/>
      <c r="AF117" s="246"/>
      <c r="AG117" s="246"/>
      <c r="AH117" s="246"/>
      <c r="AI117" s="246"/>
      <c r="AJ117" s="246"/>
      <c r="AK117" s="246" t="s">
        <v>709</v>
      </c>
      <c r="AL117" s="246" t="s">
        <v>710</v>
      </c>
      <c r="AM117" s="246"/>
      <c r="AN117" s="246"/>
      <c r="AO117" s="246"/>
      <c r="AP117" s="246"/>
      <c r="AQ117" s="246"/>
      <c r="AR117" s="246"/>
      <c r="AS117" s="246"/>
      <c r="AT117" s="246"/>
      <c r="AU117" s="246" t="s">
        <v>711</v>
      </c>
      <c r="AV117" s="246" t="s">
        <v>712</v>
      </c>
      <c r="AW117" s="246"/>
      <c r="AX117" s="246"/>
      <c r="AY117" s="246"/>
      <c r="AZ117" s="246"/>
      <c r="BA117" s="246"/>
      <c r="BB117" s="246"/>
      <c r="BC117" s="246"/>
      <c r="BD117" s="246"/>
      <c r="BE117" s="246">
        <v>1000</v>
      </c>
      <c r="BF117" s="246" t="s">
        <v>713</v>
      </c>
      <c r="BG117" s="246"/>
      <c r="BH117" s="246"/>
      <c r="BI117" s="246"/>
      <c r="BJ117" s="246"/>
      <c r="BK117" s="246"/>
      <c r="BL117" s="246"/>
      <c r="BM117" s="246"/>
      <c r="BN117" s="246"/>
      <c r="BO117" s="246" t="s">
        <v>2073</v>
      </c>
      <c r="BP117" s="246" t="s">
        <v>2074</v>
      </c>
      <c r="BQ117" s="312"/>
      <c r="BR117" s="312"/>
      <c r="BS117" s="312"/>
      <c r="BT117" s="227"/>
      <c r="BU117" s="227"/>
      <c r="BV117" s="312"/>
      <c r="BW117" s="312"/>
      <c r="BX117" s="312"/>
      <c r="BY117" s="312"/>
      <c r="BZ117" s="312"/>
      <c r="CA117" s="312"/>
      <c r="CB117" s="312"/>
      <c r="CC117" s="312"/>
      <c r="CD117" s="312"/>
      <c r="CE117" s="312"/>
      <c r="CF117" s="312"/>
      <c r="CG117" s="312"/>
      <c r="CH117" s="312"/>
      <c r="CI117" s="312"/>
      <c r="CJ117" s="312"/>
      <c r="CK117" s="312"/>
      <c r="CL117" s="312"/>
      <c r="CM117" s="312"/>
      <c r="CN117" s="312"/>
      <c r="CO117" s="312"/>
      <c r="CP117" s="312"/>
      <c r="CQ117" s="312"/>
      <c r="CR117" s="312"/>
      <c r="CS117" s="312"/>
      <c r="CT117" s="312"/>
      <c r="CU117" s="246" t="s">
        <v>210</v>
      </c>
      <c r="CV117" s="312" t="s">
        <v>2201</v>
      </c>
      <c r="CW117" s="312" t="s">
        <v>1368</v>
      </c>
      <c r="CX117" s="399"/>
      <c r="CY117" s="197"/>
      <c r="CZ117" s="197"/>
      <c r="DA117" s="197"/>
      <c r="DB117" s="197"/>
      <c r="DC117" s="197"/>
      <c r="DD117" s="197"/>
      <c r="DE117" s="198"/>
      <c r="DF117" s="198"/>
      <c r="DG117" s="12"/>
      <c r="DH117" s="12"/>
      <c r="DI117" s="12"/>
      <c r="DJ117" s="12"/>
      <c r="DK117" s="12"/>
      <c r="DL117" s="12"/>
      <c r="DM117" s="12"/>
      <c r="DN117" s="12"/>
      <c r="DO117" s="12"/>
      <c r="DP117" s="12"/>
      <c r="DQ117" s="12"/>
      <c r="DR117" s="12"/>
      <c r="DS117" s="12"/>
      <c r="EJ117" s="458"/>
      <c r="EK117" s="458"/>
      <c r="EL117" s="458"/>
      <c r="EM117" s="458"/>
      <c r="EN117" s="458"/>
      <c r="EO117" s="458"/>
      <c r="EP117" s="458"/>
      <c r="EQ117" s="458"/>
      <c r="ER117" s="458"/>
      <c r="ES117" s="458"/>
      <c r="ET117" s="458"/>
      <c r="EU117" s="458"/>
      <c r="EV117" s="458"/>
      <c r="EW117" s="458"/>
      <c r="EX117" s="441" t="s">
        <v>2073</v>
      </c>
      <c r="EY117" s="458"/>
    </row>
    <row r="118" spans="1:155" s="11" customFormat="1" ht="105.75" hidden="1" customHeight="1" x14ac:dyDescent="0.25">
      <c r="A118" s="32" t="s">
        <v>1362</v>
      </c>
      <c r="B118" s="13" t="s">
        <v>1078</v>
      </c>
      <c r="C118" s="678"/>
      <c r="D118" s="678"/>
      <c r="E118" s="13"/>
      <c r="F118" s="678"/>
      <c r="G118" s="688"/>
      <c r="H118" s="688"/>
      <c r="I118" s="312"/>
      <c r="J118" s="312"/>
      <c r="K118" s="251"/>
      <c r="L118" s="251"/>
      <c r="M118" s="678"/>
      <c r="N118" s="678"/>
      <c r="O118" s="682"/>
      <c r="P118" s="312"/>
      <c r="Q118" s="312" t="s">
        <v>1714</v>
      </c>
      <c r="R118" s="312"/>
      <c r="S118" s="312" t="s">
        <v>1394</v>
      </c>
      <c r="T118" s="579"/>
      <c r="U118" s="494" t="s">
        <v>2034</v>
      </c>
      <c r="V118" s="413"/>
      <c r="W118" s="13"/>
      <c r="X118" s="13" t="s">
        <v>15</v>
      </c>
      <c r="Y118" s="81" t="s">
        <v>2078</v>
      </c>
      <c r="Z118" s="81" t="s">
        <v>2075</v>
      </c>
      <c r="AA118" s="81">
        <v>0</v>
      </c>
      <c r="AB118" s="81" t="s">
        <v>1573</v>
      </c>
      <c r="AC118" s="81">
        <v>0</v>
      </c>
      <c r="AD118" s="81"/>
      <c r="AE118" s="81"/>
      <c r="AF118" s="81"/>
      <c r="AG118" s="81"/>
      <c r="AH118" s="81"/>
      <c r="AI118" s="81"/>
      <c r="AJ118" s="81"/>
      <c r="AK118" s="81">
        <v>0</v>
      </c>
      <c r="AL118" s="81" t="s">
        <v>1573</v>
      </c>
      <c r="AM118" s="81"/>
      <c r="AN118" s="81"/>
      <c r="AO118" s="81"/>
      <c r="AP118" s="81"/>
      <c r="AQ118" s="81"/>
      <c r="AR118" s="81"/>
      <c r="AS118" s="81"/>
      <c r="AT118" s="81"/>
      <c r="AU118" s="81">
        <v>200</v>
      </c>
      <c r="AV118" s="81" t="s">
        <v>1573</v>
      </c>
      <c r="AW118" s="81"/>
      <c r="AX118" s="81"/>
      <c r="AY118" s="81"/>
      <c r="AZ118" s="81"/>
      <c r="BA118" s="81"/>
      <c r="BB118" s="81"/>
      <c r="BC118" s="81"/>
      <c r="BD118" s="81"/>
      <c r="BE118" s="81" t="s">
        <v>539</v>
      </c>
      <c r="BF118" s="81" t="s">
        <v>1573</v>
      </c>
      <c r="BG118" s="81"/>
      <c r="BH118" s="81"/>
      <c r="BI118" s="81"/>
      <c r="BJ118" s="81"/>
      <c r="BK118" s="81"/>
      <c r="BL118" s="81"/>
      <c r="BM118" s="81"/>
      <c r="BN118" s="81"/>
      <c r="BO118" s="81" t="s">
        <v>2076</v>
      </c>
      <c r="BP118" s="81" t="s">
        <v>2077</v>
      </c>
      <c r="BQ118" s="312"/>
      <c r="BR118" s="312"/>
      <c r="BS118" s="312"/>
      <c r="BT118" s="227"/>
      <c r="BU118" s="227"/>
      <c r="BV118" s="312"/>
      <c r="BW118" s="312"/>
      <c r="BX118" s="312"/>
      <c r="BY118" s="312"/>
      <c r="BZ118" s="312"/>
      <c r="CA118" s="312"/>
      <c r="CB118" s="312"/>
      <c r="CC118" s="312"/>
      <c r="CD118" s="312"/>
      <c r="CE118" s="312"/>
      <c r="CF118" s="312"/>
      <c r="CG118" s="312"/>
      <c r="CH118" s="312"/>
      <c r="CI118" s="312"/>
      <c r="CJ118" s="312"/>
      <c r="CK118" s="312"/>
      <c r="CL118" s="312"/>
      <c r="CM118" s="312"/>
      <c r="CN118" s="312"/>
      <c r="CO118" s="312"/>
      <c r="CP118" s="312"/>
      <c r="CQ118" s="312"/>
      <c r="CR118" s="312"/>
      <c r="CS118" s="312"/>
      <c r="CT118" s="312"/>
      <c r="CU118" s="246" t="s">
        <v>210</v>
      </c>
      <c r="CV118" s="312" t="s">
        <v>2201</v>
      </c>
      <c r="CW118" s="312" t="s">
        <v>1582</v>
      </c>
      <c r="CX118" s="399"/>
      <c r="CY118" s="197"/>
      <c r="CZ118" s="197"/>
      <c r="DA118" s="197"/>
      <c r="DB118" s="197"/>
      <c r="DC118" s="197"/>
      <c r="DD118" s="197"/>
      <c r="DE118" s="198"/>
      <c r="DF118" s="198"/>
      <c r="DG118" s="12"/>
      <c r="DH118" s="12"/>
      <c r="DI118" s="12"/>
      <c r="DJ118" s="12"/>
      <c r="DK118" s="12"/>
      <c r="DL118" s="12"/>
      <c r="DM118" s="12"/>
      <c r="DN118" s="12"/>
      <c r="DO118" s="12"/>
      <c r="DP118" s="12"/>
      <c r="DQ118" s="12"/>
      <c r="DR118" s="12"/>
      <c r="DS118" s="12"/>
      <c r="EJ118" s="458"/>
      <c r="EK118" s="458"/>
      <c r="EL118" s="458"/>
      <c r="EM118" s="458"/>
      <c r="EN118" s="458"/>
      <c r="EO118" s="458"/>
      <c r="EP118" s="458"/>
      <c r="EQ118" s="458"/>
      <c r="ER118" s="458"/>
      <c r="ES118" s="458"/>
      <c r="ET118" s="458"/>
      <c r="EU118" s="458"/>
      <c r="EV118" s="458"/>
      <c r="EW118" s="458"/>
      <c r="EX118" s="447" t="s">
        <v>2076</v>
      </c>
      <c r="EY118" s="458"/>
    </row>
    <row r="119" spans="1:155" s="11" customFormat="1" ht="48.75" hidden="1" customHeight="1" x14ac:dyDescent="0.25">
      <c r="A119" s="32"/>
      <c r="B119" s="13"/>
      <c r="C119" s="678"/>
      <c r="D119" s="678"/>
      <c r="E119" s="13"/>
      <c r="F119" s="678"/>
      <c r="G119" s="688"/>
      <c r="H119" s="688"/>
      <c r="I119" s="312"/>
      <c r="J119" s="312"/>
      <c r="K119" s="251"/>
      <c r="L119" s="251"/>
      <c r="M119" s="678"/>
      <c r="N119" s="678"/>
      <c r="O119" s="682"/>
      <c r="P119" s="312"/>
      <c r="Q119" s="312"/>
      <c r="R119" s="312"/>
      <c r="S119" s="312"/>
      <c r="T119" s="579"/>
      <c r="U119" s="494" t="s">
        <v>1962</v>
      </c>
      <c r="V119" s="312" t="s">
        <v>2389</v>
      </c>
      <c r="W119" s="251"/>
      <c r="X119" s="13" t="s">
        <v>15</v>
      </c>
      <c r="Y119" s="414"/>
      <c r="Z119" s="81">
        <v>494</v>
      </c>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v>1000</v>
      </c>
      <c r="BP119" s="81">
        <v>1000</v>
      </c>
      <c r="BQ119" s="312"/>
      <c r="BR119" s="312"/>
      <c r="BS119" s="312"/>
      <c r="BT119" s="227"/>
      <c r="BU119" s="227"/>
      <c r="BV119" s="312"/>
      <c r="BW119" s="312"/>
      <c r="BX119" s="312"/>
      <c r="BY119" s="312"/>
      <c r="BZ119" s="312"/>
      <c r="CA119" s="312"/>
      <c r="CB119" s="312"/>
      <c r="CC119" s="312"/>
      <c r="CD119" s="312"/>
      <c r="CE119" s="312"/>
      <c r="CF119" s="312"/>
      <c r="CG119" s="312"/>
      <c r="CH119" s="312"/>
      <c r="CI119" s="312"/>
      <c r="CJ119" s="312"/>
      <c r="CK119" s="312"/>
      <c r="CL119" s="312"/>
      <c r="CM119" s="312"/>
      <c r="CN119" s="312"/>
      <c r="CO119" s="312"/>
      <c r="CP119" s="312"/>
      <c r="CQ119" s="312"/>
      <c r="CR119" s="312"/>
      <c r="CS119" s="312"/>
      <c r="CT119" s="312"/>
      <c r="CU119" s="246" t="s">
        <v>210</v>
      </c>
      <c r="CV119" s="312" t="s">
        <v>2201</v>
      </c>
      <c r="CW119" s="312" t="s">
        <v>1368</v>
      </c>
      <c r="CX119" s="399"/>
      <c r="CY119" s="197"/>
      <c r="CZ119" s="197"/>
      <c r="DA119" s="197"/>
      <c r="DB119" s="197"/>
      <c r="DC119" s="197"/>
      <c r="DD119" s="197"/>
      <c r="DE119" s="198"/>
      <c r="DF119" s="198"/>
      <c r="DG119" s="12"/>
      <c r="DH119" s="12"/>
      <c r="DI119" s="12"/>
      <c r="DJ119" s="12"/>
      <c r="DK119" s="12"/>
      <c r="DL119" s="12"/>
      <c r="DM119" s="12"/>
      <c r="DN119" s="12"/>
      <c r="DO119" s="12"/>
      <c r="DP119" s="12"/>
      <c r="DQ119" s="12"/>
      <c r="DR119" s="12"/>
      <c r="DS119" s="12"/>
      <c r="EJ119" s="458"/>
      <c r="EK119" s="458"/>
      <c r="EL119" s="458"/>
      <c r="EM119" s="458"/>
      <c r="EN119" s="458"/>
      <c r="EO119" s="458"/>
      <c r="EP119" s="458"/>
      <c r="EQ119" s="458"/>
      <c r="ER119" s="458"/>
      <c r="ES119" s="458"/>
      <c r="ET119" s="458"/>
      <c r="EU119" s="458"/>
      <c r="EV119" s="458"/>
      <c r="EW119" s="458"/>
      <c r="EX119" s="447">
        <v>1000</v>
      </c>
      <c r="EY119" s="458"/>
    </row>
    <row r="120" spans="1:155" s="11" customFormat="1" ht="89.25" hidden="1" customHeight="1" x14ac:dyDescent="0.25">
      <c r="A120" s="32"/>
      <c r="B120" s="13" t="s">
        <v>1078</v>
      </c>
      <c r="C120" s="678"/>
      <c r="D120" s="678"/>
      <c r="E120" s="13"/>
      <c r="F120" s="678"/>
      <c r="G120" s="688" t="s">
        <v>1023</v>
      </c>
      <c r="H120" s="707" t="s">
        <v>1024</v>
      </c>
      <c r="I120" s="312" t="s">
        <v>2390</v>
      </c>
      <c r="J120" s="312"/>
      <c r="K120" s="251"/>
      <c r="L120" s="251"/>
      <c r="M120" s="677" t="s">
        <v>2204</v>
      </c>
      <c r="N120" s="677" t="s">
        <v>2205</v>
      </c>
      <c r="O120" s="716" t="s">
        <v>2391</v>
      </c>
      <c r="P120" s="312"/>
      <c r="Q120" s="312"/>
      <c r="R120" s="312"/>
      <c r="S120" s="312"/>
      <c r="T120" s="579"/>
      <c r="U120" s="440" t="s">
        <v>1928</v>
      </c>
      <c r="V120" s="312" t="s">
        <v>1523</v>
      </c>
      <c r="W120" s="251"/>
      <c r="X120" s="312" t="s">
        <v>177</v>
      </c>
      <c r="Y120" s="234" t="s">
        <v>522</v>
      </c>
      <c r="Z120" s="234" t="s">
        <v>1026</v>
      </c>
      <c r="AA120" s="234" t="s">
        <v>1341</v>
      </c>
      <c r="AB120" s="234" t="s">
        <v>1341</v>
      </c>
      <c r="AC120" s="234" t="s">
        <v>1793</v>
      </c>
      <c r="AD120" s="234"/>
      <c r="AE120" s="234"/>
      <c r="AF120" s="234"/>
      <c r="AG120" s="234"/>
      <c r="AH120" s="234"/>
      <c r="AI120" s="234"/>
      <c r="AJ120" s="234"/>
      <c r="AK120" s="234" t="s">
        <v>1341</v>
      </c>
      <c r="AL120" s="234" t="s">
        <v>1341</v>
      </c>
      <c r="AM120" s="234"/>
      <c r="AN120" s="234"/>
      <c r="AO120" s="234"/>
      <c r="AP120" s="234"/>
      <c r="AQ120" s="234"/>
      <c r="AR120" s="234"/>
      <c r="AS120" s="234"/>
      <c r="AT120" s="234"/>
      <c r="AU120" s="234" t="s">
        <v>1341</v>
      </c>
      <c r="AV120" s="234" t="s">
        <v>1341</v>
      </c>
      <c r="AW120" s="234"/>
      <c r="AX120" s="234"/>
      <c r="AY120" s="234"/>
      <c r="AZ120" s="234"/>
      <c r="BA120" s="234"/>
      <c r="BB120" s="234"/>
      <c r="BC120" s="234"/>
      <c r="BD120" s="234"/>
      <c r="BE120" s="234" t="s">
        <v>1343</v>
      </c>
      <c r="BF120" s="234" t="s">
        <v>1341</v>
      </c>
      <c r="BG120" s="234"/>
      <c r="BH120" s="234"/>
      <c r="BI120" s="234"/>
      <c r="BJ120" s="234"/>
      <c r="BK120" s="234"/>
      <c r="BL120" s="234"/>
      <c r="BM120" s="234"/>
      <c r="BN120" s="234"/>
      <c r="BO120" s="234" t="s">
        <v>1027</v>
      </c>
      <c r="BP120" s="234">
        <v>0</v>
      </c>
      <c r="BQ120" s="57"/>
      <c r="BR120" s="57"/>
      <c r="BS120" s="57"/>
      <c r="BT120" s="228"/>
      <c r="BU120" s="228"/>
      <c r="BV120" s="57"/>
      <c r="BW120" s="312"/>
      <c r="BX120" s="312"/>
      <c r="BY120" s="312"/>
      <c r="BZ120" s="312"/>
      <c r="CA120" s="312"/>
      <c r="CB120" s="312"/>
      <c r="CC120" s="312"/>
      <c r="CD120" s="312"/>
      <c r="CE120" s="312"/>
      <c r="CF120" s="312"/>
      <c r="CG120" s="312"/>
      <c r="CH120" s="242"/>
      <c r="CI120" s="312"/>
      <c r="CJ120" s="312"/>
      <c r="CK120" s="312"/>
      <c r="CL120" s="312"/>
      <c r="CM120" s="312"/>
      <c r="CN120" s="312"/>
      <c r="CO120" s="312"/>
      <c r="CP120" s="312"/>
      <c r="CQ120" s="312"/>
      <c r="CR120" s="312"/>
      <c r="CS120" s="312"/>
      <c r="CT120" s="312"/>
      <c r="CU120" s="246" t="s">
        <v>210</v>
      </c>
      <c r="CV120" s="312" t="s">
        <v>2201</v>
      </c>
      <c r="CW120" s="312" t="s">
        <v>1368</v>
      </c>
      <c r="CX120" s="399"/>
      <c r="CY120" s="197"/>
      <c r="CZ120" s="197"/>
      <c r="DA120" s="197"/>
      <c r="DB120" s="197"/>
      <c r="DC120" s="197"/>
      <c r="DD120" s="197"/>
      <c r="DE120" s="198"/>
      <c r="DF120" s="198"/>
      <c r="DG120" s="12"/>
      <c r="DH120" s="12"/>
      <c r="DI120" s="12"/>
      <c r="DJ120" s="12"/>
      <c r="DK120" s="12"/>
      <c r="DL120" s="12"/>
      <c r="DM120" s="12"/>
      <c r="DN120" s="12"/>
      <c r="DO120" s="12"/>
      <c r="DP120" s="12"/>
      <c r="DQ120" s="12"/>
      <c r="DR120" s="12"/>
      <c r="DS120" s="12"/>
      <c r="EJ120" s="458"/>
      <c r="EK120" s="458"/>
      <c r="EL120" s="458"/>
      <c r="EM120" s="458"/>
      <c r="EN120" s="458"/>
      <c r="EO120" s="458"/>
      <c r="EP120" s="458"/>
      <c r="EQ120" s="458"/>
      <c r="ER120" s="458"/>
      <c r="ES120" s="458"/>
      <c r="ET120" s="458"/>
      <c r="EU120" s="458"/>
      <c r="EV120" s="458"/>
      <c r="EW120" s="458"/>
      <c r="EX120" s="440" t="s">
        <v>1027</v>
      </c>
      <c r="EY120" s="458"/>
    </row>
    <row r="121" spans="1:155" s="11" customFormat="1" ht="54.75" hidden="1" customHeight="1" x14ac:dyDescent="0.25">
      <c r="A121" s="32" t="s">
        <v>1362</v>
      </c>
      <c r="B121" s="13" t="s">
        <v>1078</v>
      </c>
      <c r="C121" s="678"/>
      <c r="D121" s="678"/>
      <c r="E121" s="13"/>
      <c r="F121" s="678"/>
      <c r="G121" s="688"/>
      <c r="H121" s="707"/>
      <c r="I121" s="193"/>
      <c r="J121" s="186"/>
      <c r="K121" s="186"/>
      <c r="L121" s="186"/>
      <c r="M121" s="705"/>
      <c r="N121" s="706"/>
      <c r="O121" s="682"/>
      <c r="P121" s="57"/>
      <c r="Q121" s="57" t="s">
        <v>2392</v>
      </c>
      <c r="R121" s="312"/>
      <c r="S121" s="312" t="s">
        <v>2393</v>
      </c>
      <c r="T121" s="579"/>
      <c r="U121" s="442" t="s">
        <v>2394</v>
      </c>
      <c r="V121" s="312" t="s">
        <v>2395</v>
      </c>
      <c r="W121" s="251"/>
      <c r="X121" s="312" t="s">
        <v>177</v>
      </c>
      <c r="Y121" s="246" t="s">
        <v>2081</v>
      </c>
      <c r="Z121" s="246" t="s">
        <v>331</v>
      </c>
      <c r="AA121" s="246" t="s">
        <v>511</v>
      </c>
      <c r="AB121" s="246" t="s">
        <v>2396</v>
      </c>
      <c r="AC121" s="246" t="s">
        <v>1790</v>
      </c>
      <c r="AD121" s="246"/>
      <c r="AE121" s="246"/>
      <c r="AF121" s="246"/>
      <c r="AG121" s="246"/>
      <c r="AH121" s="246"/>
      <c r="AI121" s="246"/>
      <c r="AJ121" s="246"/>
      <c r="AK121" s="246" t="s">
        <v>512</v>
      </c>
      <c r="AL121" s="246" t="s">
        <v>2396</v>
      </c>
      <c r="AM121" s="246"/>
      <c r="AN121" s="246"/>
      <c r="AO121" s="246"/>
      <c r="AP121" s="246"/>
      <c r="AQ121" s="246"/>
      <c r="AR121" s="246"/>
      <c r="AS121" s="246"/>
      <c r="AT121" s="246"/>
      <c r="AU121" s="246" t="s">
        <v>513</v>
      </c>
      <c r="AV121" s="246" t="s">
        <v>2396</v>
      </c>
      <c r="AW121" s="246"/>
      <c r="AX121" s="246"/>
      <c r="AY121" s="246"/>
      <c r="AZ121" s="246"/>
      <c r="BA121" s="246"/>
      <c r="BB121" s="246"/>
      <c r="BC121" s="246"/>
      <c r="BD121" s="246"/>
      <c r="BE121" s="246" t="s">
        <v>514</v>
      </c>
      <c r="BF121" s="246" t="s">
        <v>2396</v>
      </c>
      <c r="BG121" s="246"/>
      <c r="BH121" s="246"/>
      <c r="BI121" s="246"/>
      <c r="BJ121" s="246"/>
      <c r="BK121" s="246"/>
      <c r="BL121" s="246"/>
      <c r="BM121" s="246"/>
      <c r="BN121" s="246"/>
      <c r="BO121" s="246" t="s">
        <v>331</v>
      </c>
      <c r="BP121" s="246" t="s">
        <v>330</v>
      </c>
      <c r="BQ121" s="312"/>
      <c r="BR121" s="312"/>
      <c r="BS121" s="312"/>
      <c r="BT121" s="227"/>
      <c r="BU121" s="227"/>
      <c r="BV121" s="312"/>
      <c r="BW121" s="312"/>
      <c r="BX121" s="312"/>
      <c r="BY121" s="312"/>
      <c r="BZ121" s="312"/>
      <c r="CA121" s="312"/>
      <c r="CB121" s="312"/>
      <c r="CC121" s="312"/>
      <c r="CD121" s="312"/>
      <c r="CE121" s="312"/>
      <c r="CF121" s="312"/>
      <c r="CG121" s="312"/>
      <c r="CH121" s="312"/>
      <c r="CI121" s="312"/>
      <c r="CJ121" s="312"/>
      <c r="CK121" s="312"/>
      <c r="CL121" s="312"/>
      <c r="CM121" s="312"/>
      <c r="CN121" s="312"/>
      <c r="CO121" s="312"/>
      <c r="CP121" s="312"/>
      <c r="CQ121" s="312"/>
      <c r="CR121" s="312"/>
      <c r="CS121" s="312"/>
      <c r="CT121" s="312"/>
      <c r="CU121" s="246" t="s">
        <v>210</v>
      </c>
      <c r="CV121" s="312" t="s">
        <v>2201</v>
      </c>
      <c r="CW121" s="312" t="s">
        <v>1368</v>
      </c>
      <c r="CX121" s="399"/>
      <c r="CY121" s="197"/>
      <c r="CZ121" s="197"/>
      <c r="DA121" s="197"/>
      <c r="DB121" s="197"/>
      <c r="DC121" s="197"/>
      <c r="DD121" s="197"/>
      <c r="DE121" s="198"/>
      <c r="DF121" s="198"/>
      <c r="DG121" s="12"/>
      <c r="DH121" s="12"/>
      <c r="DI121" s="12"/>
      <c r="DJ121" s="12"/>
      <c r="DK121" s="12"/>
      <c r="DL121" s="12"/>
      <c r="DM121" s="12"/>
      <c r="DN121" s="12"/>
      <c r="DO121" s="12"/>
      <c r="DP121" s="12"/>
      <c r="DQ121" s="12"/>
      <c r="DR121" s="12"/>
      <c r="DS121" s="12"/>
      <c r="EJ121" s="458"/>
      <c r="EK121" s="458"/>
      <c r="EL121" s="458"/>
      <c r="EM121" s="458"/>
      <c r="EN121" s="458"/>
      <c r="EO121" s="458"/>
      <c r="EP121" s="458"/>
      <c r="EQ121" s="458"/>
      <c r="ER121" s="458"/>
      <c r="ES121" s="458"/>
      <c r="ET121" s="458"/>
      <c r="EU121" s="458"/>
      <c r="EV121" s="458"/>
      <c r="EW121" s="458"/>
      <c r="EX121" s="441" t="s">
        <v>331</v>
      </c>
      <c r="EY121" s="458"/>
    </row>
    <row r="122" spans="1:155" s="11" customFormat="1" ht="55.5" hidden="1" customHeight="1" x14ac:dyDescent="0.25">
      <c r="A122" s="32" t="s">
        <v>1362</v>
      </c>
      <c r="B122" s="13" t="s">
        <v>1078</v>
      </c>
      <c r="C122" s="678"/>
      <c r="D122" s="678"/>
      <c r="E122" s="13"/>
      <c r="F122" s="678"/>
      <c r="G122" s="688"/>
      <c r="H122" s="707"/>
      <c r="I122" s="57"/>
      <c r="J122" s="312"/>
      <c r="K122" s="251"/>
      <c r="L122" s="251"/>
      <c r="M122" s="705"/>
      <c r="N122" s="706"/>
      <c r="O122" s="682"/>
      <c r="P122" s="57"/>
      <c r="Q122" s="312"/>
      <c r="R122" s="312"/>
      <c r="S122" s="312"/>
      <c r="T122" s="579"/>
      <c r="U122" s="440" t="s">
        <v>2397</v>
      </c>
      <c r="V122" s="312" t="s">
        <v>328</v>
      </c>
      <c r="W122" s="251"/>
      <c r="X122" s="312" t="s">
        <v>177</v>
      </c>
      <c r="Y122" s="329" t="s">
        <v>2082</v>
      </c>
      <c r="Z122" s="329" t="s">
        <v>2082</v>
      </c>
      <c r="AA122" s="246" t="s">
        <v>516</v>
      </c>
      <c r="AB122" s="234" t="s">
        <v>813</v>
      </c>
      <c r="AC122" s="234" t="s">
        <v>1791</v>
      </c>
      <c r="AD122" s="234"/>
      <c r="AE122" s="234"/>
      <c r="AF122" s="234"/>
      <c r="AG122" s="234"/>
      <c r="AH122" s="234"/>
      <c r="AI122" s="234"/>
      <c r="AJ122" s="234"/>
      <c r="AK122" s="329" t="s">
        <v>515</v>
      </c>
      <c r="AL122" s="234" t="s">
        <v>813</v>
      </c>
      <c r="AM122" s="234"/>
      <c r="AN122" s="234"/>
      <c r="AO122" s="234"/>
      <c r="AP122" s="234"/>
      <c r="AQ122" s="234"/>
      <c r="AR122" s="234"/>
      <c r="AS122" s="234"/>
      <c r="AT122" s="234"/>
      <c r="AU122" s="246" t="s">
        <v>517</v>
      </c>
      <c r="AV122" s="234" t="s">
        <v>813</v>
      </c>
      <c r="AW122" s="234"/>
      <c r="AX122" s="234"/>
      <c r="AY122" s="234"/>
      <c r="AZ122" s="234"/>
      <c r="BA122" s="234"/>
      <c r="BB122" s="234"/>
      <c r="BC122" s="234"/>
      <c r="BD122" s="234"/>
      <c r="BE122" s="329" t="s">
        <v>327</v>
      </c>
      <c r="BF122" s="234" t="s">
        <v>813</v>
      </c>
      <c r="BG122" s="234"/>
      <c r="BH122" s="234"/>
      <c r="BI122" s="234"/>
      <c r="BJ122" s="234"/>
      <c r="BK122" s="234"/>
      <c r="BL122" s="234"/>
      <c r="BM122" s="234"/>
      <c r="BN122" s="234"/>
      <c r="BO122" s="246" t="s">
        <v>2079</v>
      </c>
      <c r="BP122" s="234" t="s">
        <v>2080</v>
      </c>
      <c r="BQ122" s="57"/>
      <c r="BR122" s="57"/>
      <c r="BS122" s="57"/>
      <c r="BT122" s="228"/>
      <c r="BU122" s="228"/>
      <c r="BV122" s="57"/>
      <c r="BW122" s="312"/>
      <c r="BX122" s="312"/>
      <c r="BY122" s="57" t="s">
        <v>329</v>
      </c>
      <c r="BZ122" s="249"/>
      <c r="CA122" s="57" t="s">
        <v>329</v>
      </c>
      <c r="CB122" s="312"/>
      <c r="CC122" s="245" t="s">
        <v>656</v>
      </c>
      <c r="CD122" s="245" t="s">
        <v>656</v>
      </c>
      <c r="CE122" s="245" t="s">
        <v>656</v>
      </c>
      <c r="CF122" s="245"/>
      <c r="CG122" s="57" t="s">
        <v>304</v>
      </c>
      <c r="CH122" s="249">
        <v>0</v>
      </c>
      <c r="CI122" s="249">
        <v>0</v>
      </c>
      <c r="CJ122" s="249">
        <v>0</v>
      </c>
      <c r="CK122" s="249"/>
      <c r="CL122" s="312" t="s">
        <v>304</v>
      </c>
      <c r="CM122" s="312" t="s">
        <v>657</v>
      </c>
      <c r="CN122" s="312" t="s">
        <v>658</v>
      </c>
      <c r="CO122" s="312"/>
      <c r="CP122" s="312"/>
      <c r="CQ122" s="312"/>
      <c r="CR122" s="312"/>
      <c r="CS122" s="312"/>
      <c r="CT122" s="312"/>
      <c r="CU122" s="246" t="s">
        <v>210</v>
      </c>
      <c r="CV122" s="312" t="s">
        <v>2201</v>
      </c>
      <c r="CW122" s="312" t="s">
        <v>1368</v>
      </c>
      <c r="CX122" s="399"/>
      <c r="CY122" s="197"/>
      <c r="CZ122" s="197"/>
      <c r="DA122" s="197"/>
      <c r="DB122" s="197"/>
      <c r="DC122" s="197"/>
      <c r="DD122" s="197"/>
      <c r="DE122" s="198"/>
      <c r="DF122" s="198"/>
      <c r="DG122" s="12"/>
      <c r="DH122" s="12"/>
      <c r="DI122" s="12"/>
      <c r="DJ122" s="12"/>
      <c r="DK122" s="12"/>
      <c r="DL122" s="12"/>
      <c r="DM122" s="12"/>
      <c r="DN122" s="12"/>
      <c r="DO122" s="12"/>
      <c r="DP122" s="12"/>
      <c r="DQ122" s="12"/>
      <c r="DR122" s="12"/>
      <c r="DS122" s="12"/>
      <c r="EJ122" s="458"/>
      <c r="EK122" s="458"/>
      <c r="EL122" s="458"/>
      <c r="EM122" s="458"/>
      <c r="EN122" s="458"/>
      <c r="EO122" s="458"/>
      <c r="EP122" s="458"/>
      <c r="EQ122" s="458"/>
      <c r="ER122" s="458"/>
      <c r="ES122" s="458"/>
      <c r="ET122" s="458"/>
      <c r="EU122" s="458"/>
      <c r="EV122" s="458"/>
      <c r="EW122" s="458"/>
      <c r="EX122" s="441" t="s">
        <v>2079</v>
      </c>
      <c r="EY122" s="458"/>
    </row>
    <row r="123" spans="1:155" s="11" customFormat="1" ht="57.75" hidden="1" customHeight="1" x14ac:dyDescent="0.25">
      <c r="A123" s="32" t="s">
        <v>1362</v>
      </c>
      <c r="B123" s="13" t="s">
        <v>1078</v>
      </c>
      <c r="C123" s="678"/>
      <c r="D123" s="678"/>
      <c r="E123" s="13"/>
      <c r="F123" s="678"/>
      <c r="G123" s="688"/>
      <c r="H123" s="707"/>
      <c r="I123" s="57"/>
      <c r="J123" s="312"/>
      <c r="K123" s="251"/>
      <c r="L123" s="251"/>
      <c r="M123" s="705"/>
      <c r="N123" s="706"/>
      <c r="O123" s="682"/>
      <c r="P123" s="57"/>
      <c r="Q123" s="312"/>
      <c r="R123" s="312"/>
      <c r="S123" s="312"/>
      <c r="T123" s="579"/>
      <c r="U123" s="442" t="s">
        <v>2398</v>
      </c>
      <c r="V123" s="312" t="s">
        <v>2399</v>
      </c>
      <c r="W123" s="251"/>
      <c r="X123" s="312" t="s">
        <v>342</v>
      </c>
      <c r="Y123" s="234" t="s">
        <v>2083</v>
      </c>
      <c r="Z123" s="234" t="s">
        <v>2083</v>
      </c>
      <c r="AA123" s="234" t="s">
        <v>817</v>
      </c>
      <c r="AB123" s="234" t="s">
        <v>2398</v>
      </c>
      <c r="AC123" s="234" t="s">
        <v>1792</v>
      </c>
      <c r="AD123" s="234"/>
      <c r="AE123" s="234"/>
      <c r="AF123" s="234"/>
      <c r="AG123" s="234"/>
      <c r="AH123" s="234"/>
      <c r="AI123" s="234"/>
      <c r="AJ123" s="234"/>
      <c r="AK123" s="234" t="s">
        <v>819</v>
      </c>
      <c r="AL123" s="234" t="s">
        <v>2400</v>
      </c>
      <c r="AM123" s="234"/>
      <c r="AN123" s="234"/>
      <c r="AO123" s="234"/>
      <c r="AP123" s="234"/>
      <c r="AQ123" s="234"/>
      <c r="AR123" s="234"/>
      <c r="AS123" s="234"/>
      <c r="AT123" s="234"/>
      <c r="AU123" s="234" t="s">
        <v>821</v>
      </c>
      <c r="AV123" s="234" t="s">
        <v>2400</v>
      </c>
      <c r="AW123" s="234"/>
      <c r="AX123" s="234"/>
      <c r="AY123" s="234"/>
      <c r="AZ123" s="234"/>
      <c r="BA123" s="234"/>
      <c r="BB123" s="234"/>
      <c r="BC123" s="234"/>
      <c r="BD123" s="234"/>
      <c r="BE123" s="234" t="s">
        <v>325</v>
      </c>
      <c r="BF123" s="234" t="s">
        <v>2400</v>
      </c>
      <c r="BG123" s="234"/>
      <c r="BH123" s="234"/>
      <c r="BI123" s="234"/>
      <c r="BJ123" s="234"/>
      <c r="BK123" s="234"/>
      <c r="BL123" s="234"/>
      <c r="BM123" s="234"/>
      <c r="BN123" s="234"/>
      <c r="BO123" s="234" t="s">
        <v>2083</v>
      </c>
      <c r="BP123" s="234" t="s">
        <v>2084</v>
      </c>
      <c r="BQ123" s="57"/>
      <c r="BR123" s="57"/>
      <c r="BS123" s="57"/>
      <c r="BT123" s="228"/>
      <c r="BU123" s="228"/>
      <c r="BV123" s="57"/>
      <c r="BW123" s="312"/>
      <c r="BX123" s="312"/>
      <c r="BY123" s="57" t="s">
        <v>2401</v>
      </c>
      <c r="BZ123" s="249"/>
      <c r="CA123" s="57" t="s">
        <v>2401</v>
      </c>
      <c r="CB123" s="312"/>
      <c r="CC123" s="57" t="s">
        <v>814</v>
      </c>
      <c r="CD123" s="57" t="s">
        <v>814</v>
      </c>
      <c r="CE123" s="57" t="s">
        <v>518</v>
      </c>
      <c r="CF123" s="57"/>
      <c r="CG123" s="312" t="s">
        <v>304</v>
      </c>
      <c r="CH123" s="249">
        <v>0</v>
      </c>
      <c r="CI123" s="249">
        <v>0</v>
      </c>
      <c r="CJ123" s="249">
        <v>0</v>
      </c>
      <c r="CK123" s="249"/>
      <c r="CL123" s="312" t="s">
        <v>570</v>
      </c>
      <c r="CM123" s="312" t="s">
        <v>815</v>
      </c>
      <c r="CN123" s="312" t="s">
        <v>816</v>
      </c>
      <c r="CO123" s="312"/>
      <c r="CP123" s="312"/>
      <c r="CQ123" s="312"/>
      <c r="CR123" s="312"/>
      <c r="CS123" s="312"/>
      <c r="CT123" s="312"/>
      <c r="CU123" s="246" t="s">
        <v>210</v>
      </c>
      <c r="CV123" s="312" t="s">
        <v>2201</v>
      </c>
      <c r="CW123" s="312" t="s">
        <v>1368</v>
      </c>
      <c r="CX123" s="399"/>
      <c r="CY123" s="197"/>
      <c r="CZ123" s="197"/>
      <c r="DA123" s="197"/>
      <c r="DB123" s="197"/>
      <c r="DC123" s="197"/>
      <c r="DD123" s="197"/>
      <c r="DE123" s="198"/>
      <c r="DF123" s="198"/>
      <c r="DG123" s="12"/>
      <c r="DH123" s="12"/>
      <c r="DI123" s="12"/>
      <c r="DJ123" s="12"/>
      <c r="DK123" s="12"/>
      <c r="DL123" s="12"/>
      <c r="DM123" s="12"/>
      <c r="DN123" s="12"/>
      <c r="DO123" s="12"/>
      <c r="DP123" s="12"/>
      <c r="DQ123" s="12"/>
      <c r="DR123" s="12"/>
      <c r="DS123" s="12"/>
      <c r="EJ123" s="458"/>
      <c r="EK123" s="458"/>
      <c r="EL123" s="458"/>
      <c r="EM123" s="458"/>
      <c r="EN123" s="458"/>
      <c r="EO123" s="458"/>
      <c r="EP123" s="458"/>
      <c r="EQ123" s="458"/>
      <c r="ER123" s="458"/>
      <c r="ES123" s="458"/>
      <c r="ET123" s="458"/>
      <c r="EU123" s="458"/>
      <c r="EV123" s="458"/>
      <c r="EW123" s="458"/>
      <c r="EX123" s="440" t="s">
        <v>2083</v>
      </c>
      <c r="EY123" s="458"/>
    </row>
    <row r="124" spans="1:155" s="11" customFormat="1" ht="69.75" hidden="1" customHeight="1" x14ac:dyDescent="0.25">
      <c r="A124" s="32" t="s">
        <v>1362</v>
      </c>
      <c r="B124" s="13" t="s">
        <v>1078</v>
      </c>
      <c r="C124" s="678"/>
      <c r="D124" s="678"/>
      <c r="E124" s="13"/>
      <c r="F124" s="678"/>
      <c r="G124" s="688"/>
      <c r="H124" s="707"/>
      <c r="I124" s="57"/>
      <c r="J124" s="312"/>
      <c r="K124" s="251"/>
      <c r="L124" s="251"/>
      <c r="M124" s="705"/>
      <c r="N124" s="706"/>
      <c r="O124" s="682"/>
      <c r="P124" s="57"/>
      <c r="Q124" s="312"/>
      <c r="R124" s="312"/>
      <c r="S124" s="312"/>
      <c r="T124" s="579"/>
      <c r="U124" s="440" t="s">
        <v>1028</v>
      </c>
      <c r="V124" s="312" t="s">
        <v>1715</v>
      </c>
      <c r="W124" s="251"/>
      <c r="X124" s="312" t="s">
        <v>177</v>
      </c>
      <c r="Y124" s="234" t="s">
        <v>2085</v>
      </c>
      <c r="Z124" s="234" t="s">
        <v>2086</v>
      </c>
      <c r="AA124" s="234" t="s">
        <v>1341</v>
      </c>
      <c r="AB124" s="234" t="s">
        <v>1341</v>
      </c>
      <c r="AC124" s="234" t="s">
        <v>1794</v>
      </c>
      <c r="AD124" s="234"/>
      <c r="AE124" s="234"/>
      <c r="AF124" s="234"/>
      <c r="AG124" s="234"/>
      <c r="AH124" s="234"/>
      <c r="AI124" s="234"/>
      <c r="AJ124" s="234"/>
      <c r="AK124" s="234" t="s">
        <v>1341</v>
      </c>
      <c r="AL124" s="234" t="s">
        <v>1341</v>
      </c>
      <c r="AM124" s="234"/>
      <c r="AN124" s="234"/>
      <c r="AO124" s="234"/>
      <c r="AP124" s="234"/>
      <c r="AQ124" s="234"/>
      <c r="AR124" s="234"/>
      <c r="AS124" s="234"/>
      <c r="AT124" s="234"/>
      <c r="AU124" s="234" t="s">
        <v>1341</v>
      </c>
      <c r="AV124" s="234" t="s">
        <v>1341</v>
      </c>
      <c r="AW124" s="234"/>
      <c r="AX124" s="234"/>
      <c r="AY124" s="234"/>
      <c r="AZ124" s="234"/>
      <c r="BA124" s="234"/>
      <c r="BB124" s="234"/>
      <c r="BC124" s="234"/>
      <c r="BD124" s="234"/>
      <c r="BE124" s="234" t="s">
        <v>1029</v>
      </c>
      <c r="BF124" s="234" t="s">
        <v>1341</v>
      </c>
      <c r="BG124" s="234"/>
      <c r="BH124" s="234"/>
      <c r="BI124" s="234"/>
      <c r="BJ124" s="234"/>
      <c r="BK124" s="234"/>
      <c r="BL124" s="234"/>
      <c r="BM124" s="234"/>
      <c r="BN124" s="234"/>
      <c r="BO124" s="234" t="s">
        <v>2087</v>
      </c>
      <c r="BP124" s="234" t="s">
        <v>2088</v>
      </c>
      <c r="BQ124" s="57"/>
      <c r="BR124" s="57"/>
      <c r="BS124" s="57"/>
      <c r="BT124" s="57"/>
      <c r="BU124" s="57"/>
      <c r="BV124" s="57"/>
      <c r="BW124" s="312"/>
      <c r="BX124" s="312"/>
      <c r="BY124" s="312"/>
      <c r="BZ124" s="312"/>
      <c r="CA124" s="312"/>
      <c r="CB124" s="312"/>
      <c r="CC124" s="312"/>
      <c r="CD124" s="312"/>
      <c r="CE124" s="312"/>
      <c r="CF124" s="312"/>
      <c r="CG124" s="312"/>
      <c r="CH124" s="242"/>
      <c r="CI124" s="312"/>
      <c r="CJ124" s="312"/>
      <c r="CK124" s="312"/>
      <c r="CL124" s="312"/>
      <c r="CM124" s="312"/>
      <c r="CN124" s="312"/>
      <c r="CO124" s="312"/>
      <c r="CP124" s="312"/>
      <c r="CQ124" s="312"/>
      <c r="CR124" s="312"/>
      <c r="CS124" s="312"/>
      <c r="CT124" s="312"/>
      <c r="CU124" s="246" t="s">
        <v>210</v>
      </c>
      <c r="CV124" s="312" t="s">
        <v>2201</v>
      </c>
      <c r="CW124" s="312" t="s">
        <v>1368</v>
      </c>
      <c r="CX124" s="399"/>
      <c r="CY124" s="197"/>
      <c r="CZ124" s="197"/>
      <c r="DA124" s="197"/>
      <c r="DB124" s="197"/>
      <c r="DC124" s="197"/>
      <c r="DD124" s="197"/>
      <c r="DE124" s="198"/>
      <c r="DF124" s="198"/>
      <c r="DG124" s="12"/>
      <c r="DH124" s="12"/>
      <c r="DI124" s="12"/>
      <c r="DJ124" s="12"/>
      <c r="DK124" s="12"/>
      <c r="DL124" s="12"/>
      <c r="DM124" s="12"/>
      <c r="DN124" s="12"/>
      <c r="DO124" s="12"/>
      <c r="DP124" s="12"/>
      <c r="DQ124" s="12"/>
      <c r="DR124" s="12"/>
      <c r="DS124" s="12"/>
      <c r="EJ124" s="458"/>
      <c r="EK124" s="458"/>
      <c r="EL124" s="458"/>
      <c r="EM124" s="458"/>
      <c r="EN124" s="458"/>
      <c r="EO124" s="458"/>
      <c r="EP124" s="458"/>
      <c r="EQ124" s="458"/>
      <c r="ER124" s="458"/>
      <c r="ES124" s="458"/>
      <c r="ET124" s="458"/>
      <c r="EU124" s="458"/>
      <c r="EV124" s="458"/>
      <c r="EW124" s="458"/>
      <c r="EX124" s="440" t="s">
        <v>2087</v>
      </c>
      <c r="EY124" s="458"/>
    </row>
    <row r="125" spans="1:155" s="11" customFormat="1" ht="69.75" hidden="1" customHeight="1" x14ac:dyDescent="0.25">
      <c r="A125" s="32"/>
      <c r="B125" s="13"/>
      <c r="C125" s="678"/>
      <c r="D125" s="678"/>
      <c r="E125" s="13"/>
      <c r="F125" s="678"/>
      <c r="G125" s="688"/>
      <c r="H125" s="707"/>
      <c r="I125" s="57"/>
      <c r="J125" s="312"/>
      <c r="K125" s="251"/>
      <c r="L125" s="251"/>
      <c r="M125" s="705"/>
      <c r="N125" s="706"/>
      <c r="O125" s="682"/>
      <c r="P125" s="57"/>
      <c r="Q125" s="312"/>
      <c r="R125" s="312"/>
      <c r="S125" s="312"/>
      <c r="T125" s="579"/>
      <c r="U125" s="440" t="s">
        <v>2402</v>
      </c>
      <c r="V125" s="185"/>
      <c r="W125" s="185"/>
      <c r="X125" s="36" t="s">
        <v>1737</v>
      </c>
      <c r="Y125" s="269">
        <v>1035</v>
      </c>
      <c r="Z125" s="234">
        <v>150</v>
      </c>
      <c r="AA125" s="234">
        <v>30</v>
      </c>
      <c r="AB125" s="349">
        <v>0</v>
      </c>
      <c r="AC125" s="349"/>
      <c r="AD125" s="349"/>
      <c r="AE125" s="349"/>
      <c r="AF125" s="349"/>
      <c r="AG125" s="349"/>
      <c r="AH125" s="349"/>
      <c r="AI125" s="349"/>
      <c r="AJ125" s="349"/>
      <c r="AK125" s="234">
        <v>70</v>
      </c>
      <c r="AL125" s="349">
        <v>0</v>
      </c>
      <c r="AM125" s="349"/>
      <c r="AN125" s="349"/>
      <c r="AO125" s="349"/>
      <c r="AP125" s="349"/>
      <c r="AQ125" s="349"/>
      <c r="AR125" s="349"/>
      <c r="AS125" s="349"/>
      <c r="AT125" s="349"/>
      <c r="AU125" s="234">
        <v>120</v>
      </c>
      <c r="AV125" s="349">
        <v>0</v>
      </c>
      <c r="AW125" s="349"/>
      <c r="AX125" s="349"/>
      <c r="AY125" s="349"/>
      <c r="AZ125" s="349"/>
      <c r="BA125" s="349"/>
      <c r="BB125" s="349"/>
      <c r="BC125" s="349"/>
      <c r="BD125" s="349"/>
      <c r="BE125" s="234">
        <v>150</v>
      </c>
      <c r="BF125" s="349">
        <v>0</v>
      </c>
      <c r="BG125" s="349"/>
      <c r="BH125" s="349"/>
      <c r="BI125" s="349"/>
      <c r="BJ125" s="349"/>
      <c r="BK125" s="349"/>
      <c r="BL125" s="349"/>
      <c r="BM125" s="349"/>
      <c r="BN125" s="349"/>
      <c r="BO125" s="246" t="s">
        <v>210</v>
      </c>
      <c r="BP125" s="246" t="s">
        <v>210</v>
      </c>
      <c r="BQ125" s="246" t="s">
        <v>210</v>
      </c>
      <c r="BR125" s="246" t="s">
        <v>210</v>
      </c>
      <c r="BS125" s="246" t="s">
        <v>210</v>
      </c>
      <c r="BT125" s="246" t="s">
        <v>210</v>
      </c>
      <c r="BU125" s="246" t="s">
        <v>210</v>
      </c>
      <c r="BV125" s="246" t="s">
        <v>210</v>
      </c>
      <c r="BW125" s="246" t="s">
        <v>210</v>
      </c>
      <c r="BX125" s="246" t="s">
        <v>210</v>
      </c>
      <c r="BY125" s="246" t="s">
        <v>210</v>
      </c>
      <c r="BZ125" s="246" t="s">
        <v>210</v>
      </c>
      <c r="CA125" s="246" t="s">
        <v>210</v>
      </c>
      <c r="CB125" s="246" t="s">
        <v>210</v>
      </c>
      <c r="CC125" s="246" t="s">
        <v>210</v>
      </c>
      <c r="CD125" s="246" t="s">
        <v>210</v>
      </c>
      <c r="CE125" s="246" t="s">
        <v>210</v>
      </c>
      <c r="CF125" s="246" t="s">
        <v>210</v>
      </c>
      <c r="CG125" s="246" t="s">
        <v>210</v>
      </c>
      <c r="CH125" s="246" t="s">
        <v>210</v>
      </c>
      <c r="CI125" s="246" t="s">
        <v>210</v>
      </c>
      <c r="CJ125" s="246" t="s">
        <v>210</v>
      </c>
      <c r="CK125" s="246" t="s">
        <v>210</v>
      </c>
      <c r="CL125" s="246" t="s">
        <v>210</v>
      </c>
      <c r="CM125" s="246" t="s">
        <v>210</v>
      </c>
      <c r="CN125" s="246" t="s">
        <v>210</v>
      </c>
      <c r="CO125" s="246" t="s">
        <v>210</v>
      </c>
      <c r="CP125" s="246" t="s">
        <v>210</v>
      </c>
      <c r="CQ125" s="246" t="s">
        <v>210</v>
      </c>
      <c r="CR125" s="246" t="s">
        <v>210</v>
      </c>
      <c r="CS125" s="246" t="s">
        <v>210</v>
      </c>
      <c r="CT125" s="246" t="s">
        <v>210</v>
      </c>
      <c r="CU125" s="246" t="s">
        <v>210</v>
      </c>
      <c r="CV125" s="312" t="s">
        <v>2201</v>
      </c>
      <c r="CW125" s="312" t="s">
        <v>1368</v>
      </c>
      <c r="CX125" s="399"/>
      <c r="CY125" s="197"/>
      <c r="CZ125" s="197"/>
      <c r="DA125" s="197"/>
      <c r="DB125" s="197"/>
      <c r="DC125" s="197"/>
      <c r="DD125" s="197"/>
      <c r="DE125" s="198"/>
      <c r="DF125" s="198"/>
      <c r="DG125" s="12"/>
      <c r="DH125" s="12"/>
      <c r="DI125" s="12"/>
      <c r="DJ125" s="12"/>
      <c r="DK125" s="12"/>
      <c r="DL125" s="12"/>
      <c r="DM125" s="12"/>
      <c r="DN125" s="12"/>
      <c r="DO125" s="12"/>
      <c r="DP125" s="12"/>
      <c r="DQ125" s="12"/>
      <c r="DR125" s="12"/>
      <c r="DS125" s="12"/>
      <c r="EJ125" s="458"/>
      <c r="EK125" s="458"/>
      <c r="EL125" s="458"/>
      <c r="EM125" s="458"/>
      <c r="EN125" s="458"/>
      <c r="EO125" s="458"/>
      <c r="EP125" s="458"/>
      <c r="EQ125" s="458"/>
      <c r="ER125" s="458"/>
      <c r="ES125" s="458"/>
      <c r="ET125" s="458"/>
      <c r="EU125" s="458"/>
      <c r="EV125" s="458"/>
      <c r="EW125" s="458"/>
      <c r="EX125" s="441" t="s">
        <v>210</v>
      </c>
      <c r="EY125" s="458"/>
    </row>
    <row r="126" spans="1:155" s="11" customFormat="1" ht="69.75" hidden="1" customHeight="1" x14ac:dyDescent="0.25">
      <c r="A126" s="32"/>
      <c r="B126" s="13"/>
      <c r="C126" s="678"/>
      <c r="D126" s="678"/>
      <c r="E126" s="13"/>
      <c r="F126" s="678"/>
      <c r="G126" s="688"/>
      <c r="H126" s="707"/>
      <c r="I126" s="57"/>
      <c r="J126" s="312"/>
      <c r="K126" s="251"/>
      <c r="L126" s="251"/>
      <c r="M126" s="705"/>
      <c r="N126" s="706"/>
      <c r="O126" s="682"/>
      <c r="P126" s="57"/>
      <c r="Q126" s="312"/>
      <c r="R126" s="312"/>
      <c r="S126" s="312"/>
      <c r="T126" s="579"/>
      <c r="U126" s="440" t="s">
        <v>1707</v>
      </c>
      <c r="V126" s="185"/>
      <c r="W126" s="185"/>
      <c r="X126" s="36" t="s">
        <v>1737</v>
      </c>
      <c r="Y126" s="269"/>
      <c r="Z126" s="246" t="s">
        <v>210</v>
      </c>
      <c r="AA126" s="246" t="s">
        <v>210</v>
      </c>
      <c r="AB126" s="246" t="s">
        <v>210</v>
      </c>
      <c r="AC126" s="246" t="s">
        <v>210</v>
      </c>
      <c r="AD126" s="246" t="s">
        <v>210</v>
      </c>
      <c r="AE126" s="246" t="s">
        <v>210</v>
      </c>
      <c r="AF126" s="246" t="s">
        <v>210</v>
      </c>
      <c r="AG126" s="246" t="s">
        <v>210</v>
      </c>
      <c r="AH126" s="246" t="s">
        <v>210</v>
      </c>
      <c r="AI126" s="246" t="s">
        <v>210</v>
      </c>
      <c r="AJ126" s="246" t="s">
        <v>210</v>
      </c>
      <c r="AK126" s="246" t="s">
        <v>210</v>
      </c>
      <c r="AL126" s="246" t="s">
        <v>210</v>
      </c>
      <c r="AM126" s="246" t="s">
        <v>210</v>
      </c>
      <c r="AN126" s="246" t="s">
        <v>210</v>
      </c>
      <c r="AO126" s="246" t="s">
        <v>210</v>
      </c>
      <c r="AP126" s="246" t="s">
        <v>210</v>
      </c>
      <c r="AQ126" s="246" t="s">
        <v>210</v>
      </c>
      <c r="AR126" s="246" t="s">
        <v>210</v>
      </c>
      <c r="AS126" s="246" t="s">
        <v>210</v>
      </c>
      <c r="AT126" s="246" t="s">
        <v>210</v>
      </c>
      <c r="AU126" s="246" t="s">
        <v>210</v>
      </c>
      <c r="AV126" s="246" t="s">
        <v>210</v>
      </c>
      <c r="AW126" s="246" t="s">
        <v>210</v>
      </c>
      <c r="AX126" s="246" t="s">
        <v>210</v>
      </c>
      <c r="AY126" s="246" t="s">
        <v>210</v>
      </c>
      <c r="AZ126" s="246" t="s">
        <v>210</v>
      </c>
      <c r="BA126" s="246" t="s">
        <v>210</v>
      </c>
      <c r="BB126" s="246" t="s">
        <v>210</v>
      </c>
      <c r="BC126" s="246" t="s">
        <v>210</v>
      </c>
      <c r="BD126" s="246" t="s">
        <v>210</v>
      </c>
      <c r="BE126" s="246" t="s">
        <v>210</v>
      </c>
      <c r="BF126" s="246" t="s">
        <v>210</v>
      </c>
      <c r="BG126" s="246" t="s">
        <v>210</v>
      </c>
      <c r="BH126" s="246" t="s">
        <v>210</v>
      </c>
      <c r="BI126" s="246" t="s">
        <v>210</v>
      </c>
      <c r="BJ126" s="246" t="s">
        <v>210</v>
      </c>
      <c r="BK126" s="246" t="s">
        <v>210</v>
      </c>
      <c r="BL126" s="246" t="s">
        <v>210</v>
      </c>
      <c r="BM126" s="246" t="s">
        <v>210</v>
      </c>
      <c r="BN126" s="246" t="s">
        <v>210</v>
      </c>
      <c r="BO126" s="246" t="s">
        <v>210</v>
      </c>
      <c r="BP126" s="246" t="s">
        <v>210</v>
      </c>
      <c r="BQ126" s="246" t="s">
        <v>210</v>
      </c>
      <c r="BR126" s="246" t="s">
        <v>210</v>
      </c>
      <c r="BS126" s="246" t="s">
        <v>210</v>
      </c>
      <c r="BT126" s="246" t="s">
        <v>210</v>
      </c>
      <c r="BU126" s="246" t="s">
        <v>210</v>
      </c>
      <c r="BV126" s="246" t="s">
        <v>210</v>
      </c>
      <c r="BW126" s="246" t="s">
        <v>210</v>
      </c>
      <c r="BX126" s="246" t="s">
        <v>210</v>
      </c>
      <c r="BY126" s="246" t="s">
        <v>210</v>
      </c>
      <c r="BZ126" s="246" t="s">
        <v>210</v>
      </c>
      <c r="CA126" s="246" t="s">
        <v>210</v>
      </c>
      <c r="CB126" s="246" t="s">
        <v>210</v>
      </c>
      <c r="CC126" s="246" t="s">
        <v>210</v>
      </c>
      <c r="CD126" s="246" t="s">
        <v>210</v>
      </c>
      <c r="CE126" s="246" t="s">
        <v>210</v>
      </c>
      <c r="CF126" s="246" t="s">
        <v>210</v>
      </c>
      <c r="CG126" s="246" t="s">
        <v>210</v>
      </c>
      <c r="CH126" s="246" t="s">
        <v>210</v>
      </c>
      <c r="CI126" s="246" t="s">
        <v>210</v>
      </c>
      <c r="CJ126" s="246" t="s">
        <v>210</v>
      </c>
      <c r="CK126" s="246" t="s">
        <v>210</v>
      </c>
      <c r="CL126" s="246" t="s">
        <v>210</v>
      </c>
      <c r="CM126" s="246" t="s">
        <v>210</v>
      </c>
      <c r="CN126" s="246" t="s">
        <v>210</v>
      </c>
      <c r="CO126" s="246" t="s">
        <v>210</v>
      </c>
      <c r="CP126" s="246" t="s">
        <v>210</v>
      </c>
      <c r="CQ126" s="246" t="s">
        <v>210</v>
      </c>
      <c r="CR126" s="246" t="s">
        <v>210</v>
      </c>
      <c r="CS126" s="246" t="s">
        <v>210</v>
      </c>
      <c r="CT126" s="246" t="s">
        <v>210</v>
      </c>
      <c r="CU126" s="246" t="s">
        <v>210</v>
      </c>
      <c r="CV126" s="312" t="s">
        <v>2201</v>
      </c>
      <c r="CW126" s="312" t="s">
        <v>1368</v>
      </c>
      <c r="CX126" s="399"/>
      <c r="CY126" s="197"/>
      <c r="CZ126" s="197"/>
      <c r="DA126" s="197"/>
      <c r="DB126" s="197"/>
      <c r="DC126" s="197"/>
      <c r="DD126" s="197"/>
      <c r="DE126" s="198"/>
      <c r="DF126" s="198"/>
      <c r="DG126" s="12"/>
      <c r="DH126" s="12"/>
      <c r="DI126" s="12"/>
      <c r="DJ126" s="12"/>
      <c r="DK126" s="12"/>
      <c r="DL126" s="12"/>
      <c r="DM126" s="12"/>
      <c r="DN126" s="12"/>
      <c r="DO126" s="12"/>
      <c r="DP126" s="12"/>
      <c r="DQ126" s="12"/>
      <c r="DR126" s="12"/>
      <c r="DS126" s="12"/>
      <c r="EJ126" s="458"/>
      <c r="EK126" s="458"/>
      <c r="EL126" s="458"/>
      <c r="EM126" s="458"/>
      <c r="EN126" s="458"/>
      <c r="EO126" s="458"/>
      <c r="EP126" s="458"/>
      <c r="EQ126" s="458"/>
      <c r="ER126" s="458"/>
      <c r="ES126" s="458"/>
      <c r="ET126" s="458"/>
      <c r="EU126" s="458"/>
      <c r="EV126" s="458"/>
      <c r="EW126" s="458"/>
      <c r="EX126" s="441" t="s">
        <v>210</v>
      </c>
      <c r="EY126" s="458"/>
    </row>
    <row r="127" spans="1:155" s="11" customFormat="1" ht="39.75" hidden="1" customHeight="1" x14ac:dyDescent="0.25">
      <c r="A127" s="32"/>
      <c r="B127" s="13"/>
      <c r="C127" s="678"/>
      <c r="D127" s="678"/>
      <c r="E127" s="13"/>
      <c r="F127" s="678"/>
      <c r="G127" s="688"/>
      <c r="H127" s="707"/>
      <c r="I127" s="57"/>
      <c r="J127" s="312"/>
      <c r="K127" s="251"/>
      <c r="L127" s="251"/>
      <c r="M127" s="705"/>
      <c r="N127" s="706"/>
      <c r="O127" s="682"/>
      <c r="P127" s="57"/>
      <c r="Q127" s="312"/>
      <c r="R127" s="312"/>
      <c r="S127" s="312"/>
      <c r="T127" s="579"/>
      <c r="U127" s="440" t="s">
        <v>1706</v>
      </c>
      <c r="V127" s="185"/>
      <c r="W127" s="185"/>
      <c r="X127" s="36" t="s">
        <v>1737</v>
      </c>
      <c r="Y127" s="269">
        <v>1502</v>
      </c>
      <c r="Z127" s="246" t="s">
        <v>210</v>
      </c>
      <c r="AA127" s="246" t="s">
        <v>210</v>
      </c>
      <c r="AB127" s="246" t="s">
        <v>210</v>
      </c>
      <c r="AC127" s="246" t="s">
        <v>210</v>
      </c>
      <c r="AD127" s="246" t="s">
        <v>210</v>
      </c>
      <c r="AE127" s="246" t="s">
        <v>210</v>
      </c>
      <c r="AF127" s="246" t="s">
        <v>210</v>
      </c>
      <c r="AG127" s="246" t="s">
        <v>210</v>
      </c>
      <c r="AH127" s="246" t="s">
        <v>210</v>
      </c>
      <c r="AI127" s="246" t="s">
        <v>210</v>
      </c>
      <c r="AJ127" s="246" t="s">
        <v>210</v>
      </c>
      <c r="AK127" s="246" t="s">
        <v>210</v>
      </c>
      <c r="AL127" s="246" t="s">
        <v>210</v>
      </c>
      <c r="AM127" s="246" t="s">
        <v>210</v>
      </c>
      <c r="AN127" s="246" t="s">
        <v>210</v>
      </c>
      <c r="AO127" s="246" t="s">
        <v>210</v>
      </c>
      <c r="AP127" s="246" t="s">
        <v>210</v>
      </c>
      <c r="AQ127" s="246" t="s">
        <v>210</v>
      </c>
      <c r="AR127" s="246" t="s">
        <v>210</v>
      </c>
      <c r="AS127" s="246" t="s">
        <v>210</v>
      </c>
      <c r="AT127" s="246" t="s">
        <v>210</v>
      </c>
      <c r="AU127" s="246" t="s">
        <v>210</v>
      </c>
      <c r="AV127" s="246" t="s">
        <v>210</v>
      </c>
      <c r="AW127" s="246" t="s">
        <v>210</v>
      </c>
      <c r="AX127" s="246" t="s">
        <v>210</v>
      </c>
      <c r="AY127" s="246" t="s">
        <v>210</v>
      </c>
      <c r="AZ127" s="246" t="s">
        <v>210</v>
      </c>
      <c r="BA127" s="246" t="s">
        <v>210</v>
      </c>
      <c r="BB127" s="246" t="s">
        <v>210</v>
      </c>
      <c r="BC127" s="246" t="s">
        <v>210</v>
      </c>
      <c r="BD127" s="246" t="s">
        <v>210</v>
      </c>
      <c r="BE127" s="246" t="s">
        <v>210</v>
      </c>
      <c r="BF127" s="246" t="s">
        <v>210</v>
      </c>
      <c r="BG127" s="246" t="s">
        <v>210</v>
      </c>
      <c r="BH127" s="246" t="s">
        <v>210</v>
      </c>
      <c r="BI127" s="246" t="s">
        <v>210</v>
      </c>
      <c r="BJ127" s="246" t="s">
        <v>210</v>
      </c>
      <c r="BK127" s="246" t="s">
        <v>210</v>
      </c>
      <c r="BL127" s="246" t="s">
        <v>210</v>
      </c>
      <c r="BM127" s="246" t="s">
        <v>210</v>
      </c>
      <c r="BN127" s="246" t="s">
        <v>210</v>
      </c>
      <c r="BO127" s="246" t="s">
        <v>210</v>
      </c>
      <c r="BP127" s="246" t="s">
        <v>210</v>
      </c>
      <c r="BQ127" s="246" t="s">
        <v>210</v>
      </c>
      <c r="BR127" s="246" t="s">
        <v>210</v>
      </c>
      <c r="BS127" s="246" t="s">
        <v>210</v>
      </c>
      <c r="BT127" s="246" t="s">
        <v>210</v>
      </c>
      <c r="BU127" s="246" t="s">
        <v>210</v>
      </c>
      <c r="BV127" s="246" t="s">
        <v>210</v>
      </c>
      <c r="BW127" s="246" t="s">
        <v>210</v>
      </c>
      <c r="BX127" s="246" t="s">
        <v>210</v>
      </c>
      <c r="BY127" s="246" t="s">
        <v>210</v>
      </c>
      <c r="BZ127" s="246" t="s">
        <v>210</v>
      </c>
      <c r="CA127" s="246" t="s">
        <v>210</v>
      </c>
      <c r="CB127" s="246" t="s">
        <v>210</v>
      </c>
      <c r="CC127" s="246" t="s">
        <v>210</v>
      </c>
      <c r="CD127" s="246" t="s">
        <v>210</v>
      </c>
      <c r="CE127" s="246" t="s">
        <v>210</v>
      </c>
      <c r="CF127" s="246" t="s">
        <v>210</v>
      </c>
      <c r="CG127" s="246" t="s">
        <v>210</v>
      </c>
      <c r="CH127" s="246" t="s">
        <v>210</v>
      </c>
      <c r="CI127" s="246" t="s">
        <v>210</v>
      </c>
      <c r="CJ127" s="246" t="s">
        <v>210</v>
      </c>
      <c r="CK127" s="246" t="s">
        <v>210</v>
      </c>
      <c r="CL127" s="246" t="s">
        <v>210</v>
      </c>
      <c r="CM127" s="246" t="s">
        <v>210</v>
      </c>
      <c r="CN127" s="246" t="s">
        <v>210</v>
      </c>
      <c r="CO127" s="246" t="s">
        <v>210</v>
      </c>
      <c r="CP127" s="246" t="s">
        <v>210</v>
      </c>
      <c r="CQ127" s="246" t="s">
        <v>210</v>
      </c>
      <c r="CR127" s="246" t="s">
        <v>210</v>
      </c>
      <c r="CS127" s="246" t="s">
        <v>210</v>
      </c>
      <c r="CT127" s="246" t="s">
        <v>210</v>
      </c>
      <c r="CU127" s="246" t="s">
        <v>210</v>
      </c>
      <c r="CV127" s="312" t="s">
        <v>2201</v>
      </c>
      <c r="CW127" s="312" t="s">
        <v>1368</v>
      </c>
      <c r="CX127" s="399"/>
      <c r="CY127" s="197"/>
      <c r="CZ127" s="197"/>
      <c r="DA127" s="197"/>
      <c r="DB127" s="197"/>
      <c r="DC127" s="197"/>
      <c r="DD127" s="197"/>
      <c r="DE127" s="198"/>
      <c r="DF127" s="198"/>
      <c r="DG127" s="12"/>
      <c r="DH127" s="12"/>
      <c r="DI127" s="12"/>
      <c r="DJ127" s="12"/>
      <c r="DK127" s="12"/>
      <c r="DL127" s="12"/>
      <c r="DM127" s="12"/>
      <c r="DN127" s="12"/>
      <c r="DO127" s="12"/>
      <c r="DP127" s="12"/>
      <c r="DQ127" s="12"/>
      <c r="DR127" s="12"/>
      <c r="DS127" s="12"/>
      <c r="EJ127" s="458"/>
      <c r="EK127" s="458"/>
      <c r="EL127" s="458"/>
      <c r="EM127" s="458"/>
      <c r="EN127" s="458"/>
      <c r="EO127" s="458"/>
      <c r="EP127" s="458"/>
      <c r="EQ127" s="458"/>
      <c r="ER127" s="458"/>
      <c r="ES127" s="458"/>
      <c r="ET127" s="458"/>
      <c r="EU127" s="458"/>
      <c r="EV127" s="458"/>
      <c r="EW127" s="458"/>
      <c r="EX127" s="441" t="s">
        <v>210</v>
      </c>
      <c r="EY127" s="458"/>
    </row>
    <row r="128" spans="1:155" s="283" customFormat="1" ht="117.75" hidden="1" customHeight="1" x14ac:dyDescent="0.25">
      <c r="A128" s="281" t="s">
        <v>1362</v>
      </c>
      <c r="B128" s="284" t="s">
        <v>1078</v>
      </c>
      <c r="C128" s="675" t="s">
        <v>2247</v>
      </c>
      <c r="D128" s="675" t="s">
        <v>2012</v>
      </c>
      <c r="E128" s="284"/>
      <c r="F128" s="675" t="s">
        <v>2192</v>
      </c>
      <c r="G128" s="13" t="s">
        <v>1972</v>
      </c>
      <c r="H128" s="18" t="s">
        <v>1929</v>
      </c>
      <c r="I128" s="282" t="s">
        <v>66</v>
      </c>
      <c r="J128" s="284"/>
      <c r="K128" s="284"/>
      <c r="L128" s="284"/>
      <c r="M128" s="13" t="s">
        <v>1972</v>
      </c>
      <c r="N128" s="578" t="s">
        <v>1929</v>
      </c>
      <c r="O128" s="442" t="s">
        <v>1969</v>
      </c>
      <c r="P128" s="282"/>
      <c r="Q128" s="282" t="s">
        <v>66</v>
      </c>
      <c r="R128" s="284"/>
      <c r="S128" s="282" t="s">
        <v>67</v>
      </c>
      <c r="T128" s="282"/>
      <c r="U128" s="442" t="s">
        <v>2089</v>
      </c>
      <c r="V128" s="13" t="s">
        <v>822</v>
      </c>
      <c r="W128" s="13"/>
      <c r="X128" s="13" t="s">
        <v>342</v>
      </c>
      <c r="Y128" s="307">
        <v>0.74</v>
      </c>
      <c r="Z128" s="307">
        <v>0.74</v>
      </c>
      <c r="AA128" s="269" t="s">
        <v>894</v>
      </c>
      <c r="AB128" s="269" t="s">
        <v>823</v>
      </c>
      <c r="AC128" s="269" t="s">
        <v>1774</v>
      </c>
      <c r="AD128" s="269"/>
      <c r="AE128" s="269" t="s">
        <v>1867</v>
      </c>
      <c r="AF128" s="269" t="s">
        <v>1868</v>
      </c>
      <c r="AG128" s="269"/>
      <c r="AH128" s="269"/>
      <c r="AI128" s="269"/>
      <c r="AJ128" s="269"/>
      <c r="AK128" s="269">
        <v>3</v>
      </c>
      <c r="AL128" s="269" t="s">
        <v>824</v>
      </c>
      <c r="AM128" s="269"/>
      <c r="AN128" s="269"/>
      <c r="AO128" s="269"/>
      <c r="AP128" s="269"/>
      <c r="AQ128" s="269"/>
      <c r="AR128" s="269"/>
      <c r="AS128" s="269"/>
      <c r="AT128" s="269"/>
      <c r="AU128" s="269">
        <v>3</v>
      </c>
      <c r="AV128" s="269" t="s">
        <v>824</v>
      </c>
      <c r="AW128" s="269"/>
      <c r="AX128" s="269"/>
      <c r="AY128" s="269"/>
      <c r="AZ128" s="269"/>
      <c r="BA128" s="269"/>
      <c r="BB128" s="269"/>
      <c r="BC128" s="269"/>
      <c r="BD128" s="269"/>
      <c r="BE128" s="269">
        <v>3</v>
      </c>
      <c r="BF128" s="269" t="s">
        <v>824</v>
      </c>
      <c r="BG128" s="269"/>
      <c r="BH128" s="269"/>
      <c r="BI128" s="269"/>
      <c r="BJ128" s="269"/>
      <c r="BK128" s="269"/>
      <c r="BL128" s="269"/>
      <c r="BM128" s="269"/>
      <c r="BN128" s="269"/>
      <c r="BO128" s="307">
        <v>0.75</v>
      </c>
      <c r="BP128" s="307">
        <v>0.76</v>
      </c>
      <c r="BQ128" s="18"/>
      <c r="BR128" s="18"/>
      <c r="BS128" s="18"/>
      <c r="BT128" s="18"/>
      <c r="BU128" s="18"/>
      <c r="BV128" s="18"/>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60"/>
      <c r="CT128" s="60"/>
      <c r="CU128" s="301" t="s">
        <v>2206</v>
      </c>
      <c r="CV128" s="312" t="s">
        <v>2201</v>
      </c>
      <c r="CW128" s="13" t="s">
        <v>1368</v>
      </c>
      <c r="CX128" s="406"/>
      <c r="CY128" s="290"/>
      <c r="CZ128" s="290"/>
      <c r="DA128" s="290"/>
      <c r="DB128" s="290"/>
      <c r="DC128" s="290"/>
      <c r="DD128" s="290"/>
      <c r="DE128" s="291"/>
      <c r="DF128" s="291"/>
      <c r="DG128" s="289"/>
      <c r="DH128" s="289"/>
      <c r="DI128" s="289"/>
      <c r="DJ128" s="289"/>
      <c r="DK128" s="289"/>
      <c r="DL128" s="289"/>
      <c r="DM128" s="289"/>
      <c r="DN128" s="289"/>
      <c r="DO128" s="289"/>
      <c r="DP128" s="289"/>
      <c r="DQ128" s="289"/>
      <c r="DR128" s="289"/>
      <c r="DS128" s="289"/>
      <c r="EJ128" s="458"/>
      <c r="EK128" s="458"/>
      <c r="EL128" s="458"/>
      <c r="EM128" s="458"/>
      <c r="EN128" s="458"/>
      <c r="EO128" s="458"/>
      <c r="EP128" s="458"/>
      <c r="EQ128" s="458"/>
      <c r="ER128" s="458"/>
      <c r="ES128" s="458"/>
      <c r="ET128" s="458"/>
      <c r="EU128" s="458"/>
      <c r="EV128" s="458"/>
      <c r="EW128" s="458"/>
      <c r="EX128" s="307">
        <v>0.75</v>
      </c>
      <c r="EY128" s="458"/>
    </row>
    <row r="129" spans="1:155" s="283" customFormat="1" ht="102" hidden="1" customHeight="1" x14ac:dyDescent="0.25">
      <c r="A129" s="36" t="s">
        <v>1362</v>
      </c>
      <c r="B129" s="13" t="s">
        <v>1078</v>
      </c>
      <c r="C129" s="678"/>
      <c r="D129" s="678"/>
      <c r="E129" s="13"/>
      <c r="F129" s="675"/>
      <c r="G129" s="677" t="s">
        <v>1035</v>
      </c>
      <c r="H129" s="684" t="s">
        <v>1956</v>
      </c>
      <c r="I129" s="18" t="s">
        <v>2403</v>
      </c>
      <c r="J129" s="13"/>
      <c r="K129" s="13"/>
      <c r="L129" s="13"/>
      <c r="M129" s="677" t="s">
        <v>1035</v>
      </c>
      <c r="N129" s="677" t="s">
        <v>2404</v>
      </c>
      <c r="O129" s="689" t="s">
        <v>1970</v>
      </c>
      <c r="P129" s="72" t="s">
        <v>1931</v>
      </c>
      <c r="Q129" s="72" t="s">
        <v>2405</v>
      </c>
      <c r="R129" s="62"/>
      <c r="S129" s="294" t="s">
        <v>1397</v>
      </c>
      <c r="T129" s="294"/>
      <c r="U129" s="442" t="s">
        <v>1988</v>
      </c>
      <c r="V129" s="49" t="s">
        <v>1577</v>
      </c>
      <c r="W129" s="49"/>
      <c r="X129" s="13" t="s">
        <v>342</v>
      </c>
      <c r="Y129" s="307">
        <v>0.95</v>
      </c>
      <c r="Z129" s="330">
        <v>0.95</v>
      </c>
      <c r="AA129" s="269" t="s">
        <v>1341</v>
      </c>
      <c r="AB129" s="269" t="s">
        <v>1341</v>
      </c>
      <c r="AC129" s="269" t="s">
        <v>1774</v>
      </c>
      <c r="AD129" s="269"/>
      <c r="AE129" s="269" t="s">
        <v>1869</v>
      </c>
      <c r="AF129" s="269" t="s">
        <v>1870</v>
      </c>
      <c r="AG129" s="269"/>
      <c r="AH129" s="269"/>
      <c r="AI129" s="269"/>
      <c r="AJ129" s="269"/>
      <c r="AK129" s="269" t="s">
        <v>1341</v>
      </c>
      <c r="AL129" s="269" t="s">
        <v>1341</v>
      </c>
      <c r="AM129" s="269"/>
      <c r="AN129" s="269"/>
      <c r="AO129" s="269"/>
      <c r="AP129" s="269"/>
      <c r="AQ129" s="269"/>
      <c r="AR129" s="269"/>
      <c r="AS129" s="269"/>
      <c r="AT129" s="269"/>
      <c r="AU129" s="269" t="s">
        <v>1341</v>
      </c>
      <c r="AV129" s="269" t="s">
        <v>1341</v>
      </c>
      <c r="AW129" s="269"/>
      <c r="AX129" s="269"/>
      <c r="AY129" s="269"/>
      <c r="AZ129" s="269"/>
      <c r="BA129" s="269"/>
      <c r="BB129" s="269"/>
      <c r="BC129" s="269"/>
      <c r="BD129" s="269"/>
      <c r="BE129" s="331" t="s">
        <v>1705</v>
      </c>
      <c r="BF129" s="269" t="s">
        <v>1341</v>
      </c>
      <c r="BG129" s="269"/>
      <c r="BH129" s="269"/>
      <c r="BI129" s="269"/>
      <c r="BJ129" s="269"/>
      <c r="BK129" s="269"/>
      <c r="BL129" s="269"/>
      <c r="BM129" s="269"/>
      <c r="BN129" s="269"/>
      <c r="BO129" s="332">
        <v>0.95</v>
      </c>
      <c r="BP129" s="307">
        <v>0.95</v>
      </c>
      <c r="BQ129" s="282"/>
      <c r="BR129" s="282"/>
      <c r="BS129" s="282"/>
      <c r="BT129" s="282"/>
      <c r="BU129" s="282"/>
      <c r="BV129" s="282"/>
      <c r="BW129" s="284"/>
      <c r="BX129" s="284"/>
      <c r="BY129" s="282"/>
      <c r="BZ129" s="285"/>
      <c r="CA129" s="282"/>
      <c r="CB129" s="284"/>
      <c r="CC129" s="286"/>
      <c r="CD129" s="286"/>
      <c r="CE129" s="286"/>
      <c r="CF129" s="286"/>
      <c r="CG129" s="282"/>
      <c r="CH129" s="285"/>
      <c r="CI129" s="285"/>
      <c r="CJ129" s="285"/>
      <c r="CK129" s="285"/>
      <c r="CL129" s="284"/>
      <c r="CM129" s="284"/>
      <c r="CN129" s="284"/>
      <c r="CO129" s="284"/>
      <c r="CP129" s="284"/>
      <c r="CQ129" s="284"/>
      <c r="CR129" s="284"/>
      <c r="CS129" s="60"/>
      <c r="CT129" s="60"/>
      <c r="CU129" s="301" t="s">
        <v>2207</v>
      </c>
      <c r="CV129" s="312" t="s">
        <v>2201</v>
      </c>
      <c r="CW129" s="13" t="s">
        <v>1368</v>
      </c>
      <c r="CX129" s="407"/>
      <c r="CY129" s="287"/>
      <c r="CZ129" s="287"/>
      <c r="DA129" s="287"/>
      <c r="DB129" s="287"/>
      <c r="DC129" s="287"/>
      <c r="DD129" s="287"/>
      <c r="DE129" s="288"/>
      <c r="DF129" s="288"/>
      <c r="DG129" s="289"/>
      <c r="DH129" s="289"/>
      <c r="DI129" s="289"/>
      <c r="DJ129" s="289"/>
      <c r="DK129" s="289"/>
      <c r="DL129" s="289"/>
      <c r="DM129" s="289"/>
      <c r="DN129" s="289"/>
      <c r="DO129" s="289"/>
      <c r="DP129" s="289"/>
      <c r="DQ129" s="289"/>
      <c r="DR129" s="289"/>
      <c r="DS129" s="289"/>
      <c r="EJ129" s="458"/>
      <c r="EK129" s="458"/>
      <c r="EL129" s="458"/>
      <c r="EM129" s="458"/>
      <c r="EN129" s="458"/>
      <c r="EO129" s="458"/>
      <c r="EP129" s="458"/>
      <c r="EQ129" s="458"/>
      <c r="ER129" s="458"/>
      <c r="ES129" s="458"/>
      <c r="ET129" s="458"/>
      <c r="EU129" s="458"/>
      <c r="EV129" s="458"/>
      <c r="EW129" s="458"/>
      <c r="EX129" s="332">
        <v>0.95</v>
      </c>
      <c r="EY129" s="458"/>
    </row>
    <row r="130" spans="1:155" s="283" customFormat="1" ht="67.5" hidden="1" customHeight="1" x14ac:dyDescent="0.25">
      <c r="A130" s="36"/>
      <c r="B130" s="13"/>
      <c r="C130" s="678"/>
      <c r="D130" s="678"/>
      <c r="E130" s="13"/>
      <c r="F130" s="675"/>
      <c r="G130" s="677"/>
      <c r="H130" s="684"/>
      <c r="I130" s="18"/>
      <c r="J130" s="13"/>
      <c r="K130" s="13"/>
      <c r="L130" s="13"/>
      <c r="M130" s="678"/>
      <c r="N130" s="678"/>
      <c r="O130" s="682"/>
      <c r="P130" s="72"/>
      <c r="Q130" s="72"/>
      <c r="R130" s="62"/>
      <c r="S130" s="294"/>
      <c r="T130" s="294"/>
      <c r="U130" s="440" t="s">
        <v>1200</v>
      </c>
      <c r="V130" s="196"/>
      <c r="W130" s="196"/>
      <c r="X130" s="18" t="s">
        <v>1737</v>
      </c>
      <c r="Y130" s="234">
        <v>0</v>
      </c>
      <c r="Z130" s="269">
        <v>0</v>
      </c>
      <c r="AA130" s="269">
        <v>0</v>
      </c>
      <c r="AB130" s="269">
        <v>0</v>
      </c>
      <c r="AC130" s="269"/>
      <c r="AD130" s="269"/>
      <c r="AE130" s="269"/>
      <c r="AF130" s="269"/>
      <c r="AG130" s="269"/>
      <c r="AH130" s="269"/>
      <c r="AI130" s="269"/>
      <c r="AJ130" s="269"/>
      <c r="AK130" s="269">
        <v>0</v>
      </c>
      <c r="AL130" s="269">
        <v>0</v>
      </c>
      <c r="AM130" s="269"/>
      <c r="AN130" s="269"/>
      <c r="AO130" s="269"/>
      <c r="AP130" s="269"/>
      <c r="AQ130" s="269"/>
      <c r="AR130" s="269"/>
      <c r="AS130" s="269"/>
      <c r="AT130" s="269"/>
      <c r="AU130" s="269">
        <v>0</v>
      </c>
      <c r="AV130" s="269">
        <v>0</v>
      </c>
      <c r="AW130" s="269"/>
      <c r="AX130" s="269"/>
      <c r="AY130" s="269"/>
      <c r="AZ130" s="269"/>
      <c r="BA130" s="269"/>
      <c r="BB130" s="269"/>
      <c r="BC130" s="269"/>
      <c r="BD130" s="269"/>
      <c r="BE130" s="269">
        <v>0</v>
      </c>
      <c r="BF130" s="269">
        <v>0</v>
      </c>
      <c r="BG130" s="269"/>
      <c r="BH130" s="269"/>
      <c r="BI130" s="269"/>
      <c r="BJ130" s="269"/>
      <c r="BK130" s="269"/>
      <c r="BL130" s="269"/>
      <c r="BM130" s="269"/>
      <c r="BN130" s="269"/>
      <c r="BO130" s="234" t="s">
        <v>2137</v>
      </c>
      <c r="BP130" s="234" t="s">
        <v>2137</v>
      </c>
      <c r="BQ130" s="234" t="s">
        <v>2137</v>
      </c>
      <c r="BR130" s="234" t="s">
        <v>2137</v>
      </c>
      <c r="BS130" s="234" t="s">
        <v>2137</v>
      </c>
      <c r="BT130" s="234" t="s">
        <v>2137</v>
      </c>
      <c r="BU130" s="234" t="s">
        <v>2137</v>
      </c>
      <c r="BV130" s="234" t="s">
        <v>2137</v>
      </c>
      <c r="BW130" s="234" t="s">
        <v>2137</v>
      </c>
      <c r="BX130" s="234" t="s">
        <v>2137</v>
      </c>
      <c r="BY130" s="234" t="s">
        <v>2137</v>
      </c>
      <c r="BZ130" s="234" t="s">
        <v>2137</v>
      </c>
      <c r="CA130" s="234" t="s">
        <v>2137</v>
      </c>
      <c r="CB130" s="234" t="s">
        <v>2137</v>
      </c>
      <c r="CC130" s="234" t="s">
        <v>2137</v>
      </c>
      <c r="CD130" s="234" t="s">
        <v>2137</v>
      </c>
      <c r="CE130" s="234" t="s">
        <v>2137</v>
      </c>
      <c r="CF130" s="234" t="s">
        <v>2137</v>
      </c>
      <c r="CG130" s="234" t="s">
        <v>2137</v>
      </c>
      <c r="CH130" s="234" t="s">
        <v>2137</v>
      </c>
      <c r="CI130" s="234" t="s">
        <v>2137</v>
      </c>
      <c r="CJ130" s="234" t="s">
        <v>2137</v>
      </c>
      <c r="CK130" s="234" t="s">
        <v>2137</v>
      </c>
      <c r="CL130" s="234" t="s">
        <v>2137</v>
      </c>
      <c r="CM130" s="234" t="s">
        <v>2137</v>
      </c>
      <c r="CN130" s="234" t="s">
        <v>2137</v>
      </c>
      <c r="CO130" s="234" t="s">
        <v>2137</v>
      </c>
      <c r="CP130" s="234" t="s">
        <v>2137</v>
      </c>
      <c r="CQ130" s="234" t="s">
        <v>2137</v>
      </c>
      <c r="CR130" s="234" t="s">
        <v>2137</v>
      </c>
      <c r="CS130" s="234" t="s">
        <v>2137</v>
      </c>
      <c r="CT130" s="234" t="s">
        <v>2137</v>
      </c>
      <c r="CU130" s="234" t="s">
        <v>2137</v>
      </c>
      <c r="CV130" s="312" t="s">
        <v>2201</v>
      </c>
      <c r="CW130" s="13" t="s">
        <v>1368</v>
      </c>
      <c r="CX130" s="407"/>
      <c r="CY130" s="287"/>
      <c r="CZ130" s="287"/>
      <c r="DA130" s="287"/>
      <c r="DB130" s="287"/>
      <c r="DC130" s="287"/>
      <c r="DD130" s="287"/>
      <c r="DE130" s="288"/>
      <c r="DF130" s="288"/>
      <c r="DG130" s="289"/>
      <c r="DH130" s="289"/>
      <c r="DI130" s="289"/>
      <c r="DJ130" s="289"/>
      <c r="DK130" s="289"/>
      <c r="DL130" s="289"/>
      <c r="DM130" s="289"/>
      <c r="DN130" s="289"/>
      <c r="DO130" s="289"/>
      <c r="DP130" s="289"/>
      <c r="DQ130" s="289"/>
      <c r="DR130" s="289"/>
      <c r="DS130" s="289"/>
      <c r="EJ130" s="458"/>
      <c r="EK130" s="458"/>
      <c r="EL130" s="458"/>
      <c r="EM130" s="458"/>
      <c r="EN130" s="458"/>
      <c r="EO130" s="458"/>
      <c r="EP130" s="458"/>
      <c r="EQ130" s="458"/>
      <c r="ER130" s="458"/>
      <c r="ES130" s="458"/>
      <c r="ET130" s="458"/>
      <c r="EU130" s="458"/>
      <c r="EV130" s="458"/>
      <c r="EW130" s="458"/>
      <c r="EX130" s="440" t="s">
        <v>2137</v>
      </c>
      <c r="EY130" s="458"/>
    </row>
    <row r="131" spans="1:155" s="283" customFormat="1" ht="67.5" hidden="1" customHeight="1" x14ac:dyDescent="0.25">
      <c r="A131" s="36"/>
      <c r="B131" s="13"/>
      <c r="C131" s="678"/>
      <c r="D131" s="678"/>
      <c r="E131" s="13"/>
      <c r="F131" s="675"/>
      <c r="G131" s="677"/>
      <c r="H131" s="684"/>
      <c r="I131" s="18"/>
      <c r="J131" s="13"/>
      <c r="K131" s="13"/>
      <c r="L131" s="13"/>
      <c r="M131" s="678"/>
      <c r="N131" s="678"/>
      <c r="O131" s="682"/>
      <c r="P131" s="72"/>
      <c r="Q131" s="72"/>
      <c r="R131" s="62"/>
      <c r="S131" s="294"/>
      <c r="T131" s="294"/>
      <c r="U131" s="440" t="s">
        <v>1191</v>
      </c>
      <c r="V131" s="277"/>
      <c r="W131" s="277"/>
      <c r="X131" s="36" t="s">
        <v>1737</v>
      </c>
      <c r="Y131" s="333">
        <v>226012</v>
      </c>
      <c r="Z131" s="269">
        <v>103652</v>
      </c>
      <c r="AA131" s="269">
        <v>0</v>
      </c>
      <c r="AB131" s="300">
        <v>0</v>
      </c>
      <c r="AC131" s="300"/>
      <c r="AD131" s="300"/>
      <c r="AE131" s="300"/>
      <c r="AF131" s="300"/>
      <c r="AG131" s="300"/>
      <c r="AH131" s="300"/>
      <c r="AI131" s="300"/>
      <c r="AJ131" s="300"/>
      <c r="AK131" s="269">
        <v>0</v>
      </c>
      <c r="AL131" s="300">
        <v>0</v>
      </c>
      <c r="AM131" s="300"/>
      <c r="AN131" s="300"/>
      <c r="AO131" s="300"/>
      <c r="AP131" s="300"/>
      <c r="AQ131" s="300"/>
      <c r="AR131" s="300"/>
      <c r="AS131" s="300"/>
      <c r="AT131" s="300"/>
      <c r="AU131" s="269">
        <v>0</v>
      </c>
      <c r="AV131" s="300">
        <v>0</v>
      </c>
      <c r="AW131" s="300"/>
      <c r="AX131" s="300"/>
      <c r="AY131" s="300"/>
      <c r="AZ131" s="300"/>
      <c r="BA131" s="300"/>
      <c r="BB131" s="300"/>
      <c r="BC131" s="300"/>
      <c r="BD131" s="300"/>
      <c r="BE131" s="269">
        <v>1400</v>
      </c>
      <c r="BF131" s="300">
        <v>0</v>
      </c>
      <c r="BG131" s="300"/>
      <c r="BH131" s="300"/>
      <c r="BI131" s="300"/>
      <c r="BJ131" s="300"/>
      <c r="BK131" s="300"/>
      <c r="BL131" s="300"/>
      <c r="BM131" s="300"/>
      <c r="BN131" s="300"/>
      <c r="BO131" s="300">
        <v>107364</v>
      </c>
      <c r="BP131" s="300">
        <v>107714</v>
      </c>
      <c r="BQ131" s="269"/>
      <c r="BR131" s="269"/>
      <c r="BS131" s="269"/>
      <c r="BT131" s="269"/>
      <c r="BU131" s="269"/>
      <c r="BV131" s="269"/>
      <c r="BW131" s="81"/>
      <c r="BX131" s="81"/>
      <c r="BY131" s="269"/>
      <c r="BZ131" s="334"/>
      <c r="CA131" s="269"/>
      <c r="CB131" s="81"/>
      <c r="CC131" s="335"/>
      <c r="CD131" s="335"/>
      <c r="CE131" s="335"/>
      <c r="CF131" s="335"/>
      <c r="CG131" s="269"/>
      <c r="CH131" s="334"/>
      <c r="CI131" s="334"/>
      <c r="CJ131" s="334"/>
      <c r="CK131" s="334"/>
      <c r="CL131" s="81"/>
      <c r="CM131" s="81"/>
      <c r="CN131" s="81"/>
      <c r="CO131" s="81"/>
      <c r="CP131" s="81"/>
      <c r="CQ131" s="81"/>
      <c r="CR131" s="81"/>
      <c r="CS131" s="81"/>
      <c r="CT131" s="81"/>
      <c r="CU131" s="81">
        <v>107814</v>
      </c>
      <c r="CV131" s="312" t="s">
        <v>2201</v>
      </c>
      <c r="CW131" s="13" t="s">
        <v>1368</v>
      </c>
      <c r="CX131" s="407"/>
      <c r="CY131" s="287"/>
      <c r="CZ131" s="287"/>
      <c r="DA131" s="287"/>
      <c r="DB131" s="287"/>
      <c r="DC131" s="287"/>
      <c r="DD131" s="287"/>
      <c r="DE131" s="288"/>
      <c r="DF131" s="288"/>
      <c r="DG131" s="289"/>
      <c r="DH131" s="289"/>
      <c r="DI131" s="289"/>
      <c r="DJ131" s="289"/>
      <c r="DK131" s="289"/>
      <c r="DL131" s="289"/>
      <c r="DM131" s="289"/>
      <c r="DN131" s="289"/>
      <c r="DO131" s="289"/>
      <c r="DP131" s="289"/>
      <c r="DQ131" s="289"/>
      <c r="DR131" s="289"/>
      <c r="DS131" s="289"/>
      <c r="EJ131" s="458"/>
      <c r="EK131" s="458"/>
      <c r="EL131" s="458"/>
      <c r="EM131" s="458"/>
      <c r="EN131" s="458"/>
      <c r="EO131" s="458"/>
      <c r="EP131" s="458"/>
      <c r="EQ131" s="458"/>
      <c r="ER131" s="458"/>
      <c r="ES131" s="458"/>
      <c r="ET131" s="458"/>
      <c r="EU131" s="458"/>
      <c r="EV131" s="458"/>
      <c r="EW131" s="458"/>
      <c r="EX131" s="444">
        <v>107364</v>
      </c>
      <c r="EY131" s="458"/>
    </row>
    <row r="132" spans="1:155" s="283" customFormat="1" ht="102.75" hidden="1" customHeight="1" x14ac:dyDescent="0.25">
      <c r="A132" s="36"/>
      <c r="B132" s="13"/>
      <c r="C132" s="678"/>
      <c r="D132" s="678"/>
      <c r="E132" s="13"/>
      <c r="F132" s="675"/>
      <c r="G132" s="677"/>
      <c r="H132" s="684"/>
      <c r="I132" s="18"/>
      <c r="J132" s="13"/>
      <c r="K132" s="13"/>
      <c r="L132" s="13"/>
      <c r="M132" s="678"/>
      <c r="N132" s="678"/>
      <c r="O132" s="682"/>
      <c r="P132" s="72"/>
      <c r="Q132" s="72"/>
      <c r="R132" s="62"/>
      <c r="S132" s="294"/>
      <c r="T132" s="294"/>
      <c r="U132" s="440" t="s">
        <v>1192</v>
      </c>
      <c r="V132" s="279"/>
      <c r="W132" s="279"/>
      <c r="X132" s="230" t="s">
        <v>1737</v>
      </c>
      <c r="Y132" s="234">
        <v>862</v>
      </c>
      <c r="Z132" s="234">
        <v>862</v>
      </c>
      <c r="AA132" s="234">
        <v>5</v>
      </c>
      <c r="AB132" s="349">
        <v>0</v>
      </c>
      <c r="AC132" s="349"/>
      <c r="AD132" s="349"/>
      <c r="AE132" s="349"/>
      <c r="AF132" s="349"/>
      <c r="AG132" s="349"/>
      <c r="AH132" s="349"/>
      <c r="AI132" s="349"/>
      <c r="AJ132" s="349"/>
      <c r="AK132" s="234">
        <v>15</v>
      </c>
      <c r="AL132" s="349">
        <v>0</v>
      </c>
      <c r="AM132" s="349"/>
      <c r="AN132" s="349"/>
      <c r="AO132" s="349"/>
      <c r="AP132" s="349"/>
      <c r="AQ132" s="349"/>
      <c r="AR132" s="349"/>
      <c r="AS132" s="349"/>
      <c r="AT132" s="349"/>
      <c r="AU132" s="234">
        <v>25</v>
      </c>
      <c r="AV132" s="349">
        <v>0</v>
      </c>
      <c r="AW132" s="349"/>
      <c r="AX132" s="349"/>
      <c r="AY132" s="349"/>
      <c r="AZ132" s="349"/>
      <c r="BA132" s="349"/>
      <c r="BB132" s="349"/>
      <c r="BC132" s="349"/>
      <c r="BD132" s="349"/>
      <c r="BE132" s="234">
        <v>35</v>
      </c>
      <c r="BF132" s="349">
        <v>0</v>
      </c>
      <c r="BG132" s="349"/>
      <c r="BH132" s="349"/>
      <c r="BI132" s="349"/>
      <c r="BJ132" s="349"/>
      <c r="BK132" s="349"/>
      <c r="BL132" s="349"/>
      <c r="BM132" s="349"/>
      <c r="BN132" s="349"/>
      <c r="BO132" s="349">
        <v>15</v>
      </c>
      <c r="BP132" s="349">
        <v>10</v>
      </c>
      <c r="BQ132" s="234"/>
      <c r="BR132" s="234"/>
      <c r="BS132" s="234"/>
      <c r="BT132" s="234"/>
      <c r="BU132" s="234"/>
      <c r="BV132" s="234"/>
      <c r="BW132" s="246"/>
      <c r="BX132" s="246"/>
      <c r="BY132" s="234"/>
      <c r="BZ132" s="325"/>
      <c r="CA132" s="234"/>
      <c r="CB132" s="246"/>
      <c r="CC132" s="372"/>
      <c r="CD132" s="372"/>
      <c r="CE132" s="372"/>
      <c r="CF132" s="372"/>
      <c r="CG132" s="234"/>
      <c r="CH132" s="325"/>
      <c r="CI132" s="325"/>
      <c r="CJ132" s="325"/>
      <c r="CK132" s="325"/>
      <c r="CL132" s="246"/>
      <c r="CM132" s="246"/>
      <c r="CN132" s="246"/>
      <c r="CO132" s="246"/>
      <c r="CP132" s="246"/>
      <c r="CQ132" s="246"/>
      <c r="CR132" s="246"/>
      <c r="CS132" s="246"/>
      <c r="CT132" s="246"/>
      <c r="CU132" s="246">
        <v>10</v>
      </c>
      <c r="CV132" s="312" t="s">
        <v>2201</v>
      </c>
      <c r="CW132" s="13" t="s">
        <v>1368</v>
      </c>
      <c r="CX132" s="407"/>
      <c r="CY132" s="287"/>
      <c r="CZ132" s="287"/>
      <c r="DA132" s="287"/>
      <c r="DB132" s="287"/>
      <c r="DC132" s="287"/>
      <c r="DD132" s="287"/>
      <c r="DE132" s="288"/>
      <c r="DF132" s="288"/>
      <c r="DG132" s="289"/>
      <c r="DH132" s="289"/>
      <c r="DI132" s="289"/>
      <c r="DJ132" s="289"/>
      <c r="DK132" s="289"/>
      <c r="DL132" s="289"/>
      <c r="DM132" s="289"/>
      <c r="DN132" s="289"/>
      <c r="DO132" s="289"/>
      <c r="DP132" s="289"/>
      <c r="DQ132" s="289"/>
      <c r="DR132" s="289"/>
      <c r="DS132" s="289"/>
      <c r="EJ132" s="458"/>
      <c r="EK132" s="458"/>
      <c r="EL132" s="458"/>
      <c r="EM132" s="458"/>
      <c r="EN132" s="458"/>
      <c r="EO132" s="458"/>
      <c r="EP132" s="458"/>
      <c r="EQ132" s="458"/>
      <c r="ER132" s="458"/>
      <c r="ES132" s="458"/>
      <c r="ET132" s="458"/>
      <c r="EU132" s="458"/>
      <c r="EV132" s="458"/>
      <c r="EW132" s="458"/>
      <c r="EX132" s="448">
        <v>15</v>
      </c>
      <c r="EY132" s="458"/>
    </row>
    <row r="133" spans="1:155" s="283" customFormat="1" ht="67.5" hidden="1" customHeight="1" x14ac:dyDescent="0.25">
      <c r="A133" s="36"/>
      <c r="B133" s="13"/>
      <c r="C133" s="678"/>
      <c r="D133" s="678"/>
      <c r="E133" s="13"/>
      <c r="F133" s="675"/>
      <c r="G133" s="677"/>
      <c r="H133" s="684"/>
      <c r="I133" s="18"/>
      <c r="J133" s="13"/>
      <c r="K133" s="13"/>
      <c r="L133" s="13"/>
      <c r="M133" s="708" t="s">
        <v>2210</v>
      </c>
      <c r="N133" s="677" t="s">
        <v>2035</v>
      </c>
      <c r="O133" s="689" t="s">
        <v>1930</v>
      </c>
      <c r="P133" s="72"/>
      <c r="Q133" s="72"/>
      <c r="R133" s="62"/>
      <c r="S133" s="294"/>
      <c r="T133" s="294"/>
      <c r="U133" s="440" t="s">
        <v>1193</v>
      </c>
      <c r="V133" s="279"/>
      <c r="W133" s="279"/>
      <c r="X133" s="230" t="s">
        <v>1737</v>
      </c>
      <c r="Y133" s="234">
        <v>500</v>
      </c>
      <c r="Z133" s="234">
        <v>1081</v>
      </c>
      <c r="AA133" s="234">
        <v>150</v>
      </c>
      <c r="AB133" s="349">
        <v>0</v>
      </c>
      <c r="AC133" s="349"/>
      <c r="AD133" s="349"/>
      <c r="AE133" s="349"/>
      <c r="AF133" s="349"/>
      <c r="AG133" s="349"/>
      <c r="AH133" s="349"/>
      <c r="AI133" s="349"/>
      <c r="AJ133" s="349"/>
      <c r="AK133" s="234">
        <v>500</v>
      </c>
      <c r="AL133" s="349">
        <v>0</v>
      </c>
      <c r="AM133" s="349"/>
      <c r="AN133" s="349"/>
      <c r="AO133" s="349"/>
      <c r="AP133" s="349"/>
      <c r="AQ133" s="349"/>
      <c r="AR133" s="349"/>
      <c r="AS133" s="349"/>
      <c r="AT133" s="349"/>
      <c r="AU133" s="234">
        <v>750</v>
      </c>
      <c r="AV133" s="349">
        <v>0</v>
      </c>
      <c r="AW133" s="349"/>
      <c r="AX133" s="349"/>
      <c r="AY133" s="349"/>
      <c r="AZ133" s="349"/>
      <c r="BA133" s="349"/>
      <c r="BB133" s="349"/>
      <c r="BC133" s="349"/>
      <c r="BD133" s="349"/>
      <c r="BE133" s="234">
        <v>1081</v>
      </c>
      <c r="BF133" s="349">
        <v>0</v>
      </c>
      <c r="BG133" s="349"/>
      <c r="BH133" s="349"/>
      <c r="BI133" s="349"/>
      <c r="BJ133" s="349"/>
      <c r="BK133" s="349"/>
      <c r="BL133" s="349"/>
      <c r="BM133" s="349"/>
      <c r="BN133" s="349"/>
      <c r="BO133" s="349">
        <v>150</v>
      </c>
      <c r="BP133" s="349">
        <v>350</v>
      </c>
      <c r="BQ133" s="234"/>
      <c r="BR133" s="234"/>
      <c r="BS133" s="234"/>
      <c r="BT133" s="234"/>
      <c r="BU133" s="234"/>
      <c r="BV133" s="234"/>
      <c r="BW133" s="246"/>
      <c r="BX133" s="246"/>
      <c r="BY133" s="234"/>
      <c r="BZ133" s="325"/>
      <c r="CA133" s="234"/>
      <c r="CB133" s="246"/>
      <c r="CC133" s="372"/>
      <c r="CD133" s="372"/>
      <c r="CE133" s="372"/>
      <c r="CF133" s="372"/>
      <c r="CG133" s="234"/>
      <c r="CH133" s="325"/>
      <c r="CI133" s="325"/>
      <c r="CJ133" s="325"/>
      <c r="CK133" s="325"/>
      <c r="CL133" s="246"/>
      <c r="CM133" s="246"/>
      <c r="CN133" s="246"/>
      <c r="CO133" s="246"/>
      <c r="CP133" s="246"/>
      <c r="CQ133" s="246"/>
      <c r="CR133" s="246"/>
      <c r="CS133" s="246"/>
      <c r="CT133" s="246"/>
      <c r="CU133" s="246">
        <v>100</v>
      </c>
      <c r="CV133" s="312" t="s">
        <v>2201</v>
      </c>
      <c r="CW133" s="13" t="s">
        <v>1368</v>
      </c>
      <c r="CX133" s="407"/>
      <c r="CY133" s="287"/>
      <c r="CZ133" s="287"/>
      <c r="DA133" s="287"/>
      <c r="DB133" s="287"/>
      <c r="DC133" s="287"/>
      <c r="DD133" s="287"/>
      <c r="DE133" s="288"/>
      <c r="DF133" s="288"/>
      <c r="DG133" s="289"/>
      <c r="DH133" s="289"/>
      <c r="DI133" s="289"/>
      <c r="DJ133" s="289"/>
      <c r="DK133" s="289"/>
      <c r="DL133" s="289"/>
      <c r="DM133" s="289"/>
      <c r="DN133" s="289"/>
      <c r="DO133" s="289"/>
      <c r="DP133" s="289"/>
      <c r="DQ133" s="289"/>
      <c r="DR133" s="289"/>
      <c r="DS133" s="289"/>
      <c r="EJ133" s="458"/>
      <c r="EK133" s="458"/>
      <c r="EL133" s="458"/>
      <c r="EM133" s="458"/>
      <c r="EN133" s="458"/>
      <c r="EO133" s="458"/>
      <c r="EP133" s="458"/>
      <c r="EQ133" s="458"/>
      <c r="ER133" s="458"/>
      <c r="ES133" s="458"/>
      <c r="ET133" s="458"/>
      <c r="EU133" s="458"/>
      <c r="EV133" s="458"/>
      <c r="EW133" s="458"/>
      <c r="EX133" s="448">
        <v>150</v>
      </c>
      <c r="EY133" s="458"/>
    </row>
    <row r="134" spans="1:155" s="283" customFormat="1" ht="67.5" hidden="1" customHeight="1" x14ac:dyDescent="0.25">
      <c r="A134" s="36"/>
      <c r="B134" s="13"/>
      <c r="C134" s="678"/>
      <c r="D134" s="678"/>
      <c r="E134" s="13"/>
      <c r="F134" s="675"/>
      <c r="G134" s="677"/>
      <c r="H134" s="684"/>
      <c r="I134" s="18"/>
      <c r="J134" s="13"/>
      <c r="K134" s="13"/>
      <c r="L134" s="13"/>
      <c r="M134" s="678"/>
      <c r="N134" s="678"/>
      <c r="O134" s="682"/>
      <c r="P134" s="72"/>
      <c r="Q134" s="72"/>
      <c r="R134" s="62"/>
      <c r="S134" s="294"/>
      <c r="T134" s="294"/>
      <c r="U134" s="440" t="s">
        <v>1194</v>
      </c>
      <c r="V134" s="279"/>
      <c r="W134" s="279"/>
      <c r="X134" s="230" t="s">
        <v>1737</v>
      </c>
      <c r="Y134" s="234">
        <v>344</v>
      </c>
      <c r="Z134" s="234">
        <v>160</v>
      </c>
      <c r="AA134" s="234">
        <v>69</v>
      </c>
      <c r="AB134" s="349">
        <v>0</v>
      </c>
      <c r="AC134" s="349"/>
      <c r="AD134" s="349"/>
      <c r="AE134" s="349"/>
      <c r="AF134" s="349"/>
      <c r="AG134" s="349"/>
      <c r="AH134" s="349"/>
      <c r="AI134" s="349"/>
      <c r="AJ134" s="349"/>
      <c r="AK134" s="234">
        <v>139</v>
      </c>
      <c r="AL134" s="349">
        <v>0</v>
      </c>
      <c r="AM134" s="349"/>
      <c r="AN134" s="349"/>
      <c r="AO134" s="349"/>
      <c r="AP134" s="349"/>
      <c r="AQ134" s="349"/>
      <c r="AR134" s="349"/>
      <c r="AS134" s="349"/>
      <c r="AT134" s="349"/>
      <c r="AU134" s="234">
        <v>140</v>
      </c>
      <c r="AV134" s="349">
        <v>0</v>
      </c>
      <c r="AW134" s="349"/>
      <c r="AX134" s="349"/>
      <c r="AY134" s="349"/>
      <c r="AZ134" s="349"/>
      <c r="BA134" s="349"/>
      <c r="BB134" s="349"/>
      <c r="BC134" s="349"/>
      <c r="BD134" s="349"/>
      <c r="BE134" s="234">
        <v>160</v>
      </c>
      <c r="BF134" s="349">
        <v>0</v>
      </c>
      <c r="BG134" s="349"/>
      <c r="BH134" s="349"/>
      <c r="BI134" s="349"/>
      <c r="BJ134" s="349"/>
      <c r="BK134" s="349"/>
      <c r="BL134" s="349"/>
      <c r="BM134" s="349"/>
      <c r="BN134" s="349"/>
      <c r="BO134" s="349" t="s">
        <v>210</v>
      </c>
      <c r="BP134" s="349" t="s">
        <v>210</v>
      </c>
      <c r="BQ134" s="349" t="s">
        <v>210</v>
      </c>
      <c r="BR134" s="349" t="s">
        <v>210</v>
      </c>
      <c r="BS134" s="349" t="s">
        <v>210</v>
      </c>
      <c r="BT134" s="349" t="s">
        <v>210</v>
      </c>
      <c r="BU134" s="349" t="s">
        <v>210</v>
      </c>
      <c r="BV134" s="349" t="s">
        <v>210</v>
      </c>
      <c r="BW134" s="349" t="s">
        <v>210</v>
      </c>
      <c r="BX134" s="349" t="s">
        <v>210</v>
      </c>
      <c r="BY134" s="349" t="s">
        <v>210</v>
      </c>
      <c r="BZ134" s="349" t="s">
        <v>210</v>
      </c>
      <c r="CA134" s="349" t="s">
        <v>210</v>
      </c>
      <c r="CB134" s="349" t="s">
        <v>210</v>
      </c>
      <c r="CC134" s="349" t="s">
        <v>210</v>
      </c>
      <c r="CD134" s="349" t="s">
        <v>210</v>
      </c>
      <c r="CE134" s="349" t="s">
        <v>210</v>
      </c>
      <c r="CF134" s="349" t="s">
        <v>210</v>
      </c>
      <c r="CG134" s="349" t="s">
        <v>210</v>
      </c>
      <c r="CH134" s="349" t="s">
        <v>210</v>
      </c>
      <c r="CI134" s="349" t="s">
        <v>210</v>
      </c>
      <c r="CJ134" s="349" t="s">
        <v>210</v>
      </c>
      <c r="CK134" s="349" t="s">
        <v>210</v>
      </c>
      <c r="CL134" s="349" t="s">
        <v>210</v>
      </c>
      <c r="CM134" s="349" t="s">
        <v>210</v>
      </c>
      <c r="CN134" s="349" t="s">
        <v>210</v>
      </c>
      <c r="CO134" s="349" t="s">
        <v>210</v>
      </c>
      <c r="CP134" s="349" t="s">
        <v>210</v>
      </c>
      <c r="CQ134" s="349" t="s">
        <v>210</v>
      </c>
      <c r="CR134" s="349" t="s">
        <v>210</v>
      </c>
      <c r="CS134" s="349" t="s">
        <v>210</v>
      </c>
      <c r="CT134" s="349" t="s">
        <v>210</v>
      </c>
      <c r="CU134" s="349" t="s">
        <v>210</v>
      </c>
      <c r="CV134" s="312" t="s">
        <v>2201</v>
      </c>
      <c r="CW134" s="13" t="s">
        <v>1368</v>
      </c>
      <c r="CX134" s="407"/>
      <c r="CY134" s="287"/>
      <c r="CZ134" s="287"/>
      <c r="DA134" s="287"/>
      <c r="DB134" s="287"/>
      <c r="DC134" s="287"/>
      <c r="DD134" s="287"/>
      <c r="DE134" s="288"/>
      <c r="DF134" s="288"/>
      <c r="DG134" s="289"/>
      <c r="DH134" s="289"/>
      <c r="DI134" s="289"/>
      <c r="DJ134" s="289"/>
      <c r="DK134" s="289"/>
      <c r="DL134" s="289"/>
      <c r="DM134" s="289"/>
      <c r="DN134" s="289"/>
      <c r="DO134" s="289"/>
      <c r="DP134" s="289"/>
      <c r="DQ134" s="289"/>
      <c r="DR134" s="289"/>
      <c r="DS134" s="289"/>
      <c r="EJ134" s="458"/>
      <c r="EK134" s="458"/>
      <c r="EL134" s="458"/>
      <c r="EM134" s="458"/>
      <c r="EN134" s="458"/>
      <c r="EO134" s="458"/>
      <c r="EP134" s="458"/>
      <c r="EQ134" s="458"/>
      <c r="ER134" s="458"/>
      <c r="ES134" s="458"/>
      <c r="ET134" s="458"/>
      <c r="EU134" s="458"/>
      <c r="EV134" s="458"/>
      <c r="EW134" s="458"/>
      <c r="EX134" s="448" t="s">
        <v>210</v>
      </c>
      <c r="EY134" s="458"/>
    </row>
    <row r="135" spans="1:155" s="283" customFormat="1" ht="177.75" hidden="1" customHeight="1" x14ac:dyDescent="0.25">
      <c r="A135" s="36"/>
      <c r="B135" s="13"/>
      <c r="C135" s="678"/>
      <c r="D135" s="678"/>
      <c r="E135" s="13"/>
      <c r="F135" s="675"/>
      <c r="G135" s="677"/>
      <c r="H135" s="684"/>
      <c r="I135" s="18"/>
      <c r="J135" s="13"/>
      <c r="K135" s="13"/>
      <c r="L135" s="13"/>
      <c r="M135" s="678"/>
      <c r="N135" s="678"/>
      <c r="O135" s="682"/>
      <c r="P135" s="72"/>
      <c r="Q135" s="72"/>
      <c r="R135" s="62"/>
      <c r="S135" s="294"/>
      <c r="T135" s="294"/>
      <c r="U135" s="440" t="s">
        <v>2406</v>
      </c>
      <c r="V135" s="279"/>
      <c r="W135" s="279"/>
      <c r="X135" s="230" t="s">
        <v>1737</v>
      </c>
      <c r="Y135" s="317">
        <v>100051</v>
      </c>
      <c r="Z135" s="234">
        <v>1400</v>
      </c>
      <c r="AA135" s="234">
        <v>0</v>
      </c>
      <c r="AB135" s="349">
        <v>0</v>
      </c>
      <c r="AC135" s="349"/>
      <c r="AD135" s="349"/>
      <c r="AE135" s="349"/>
      <c r="AF135" s="349"/>
      <c r="AG135" s="349"/>
      <c r="AH135" s="349"/>
      <c r="AI135" s="349"/>
      <c r="AJ135" s="349"/>
      <c r="AK135" s="234">
        <v>100</v>
      </c>
      <c r="AL135" s="349">
        <v>0</v>
      </c>
      <c r="AM135" s="349"/>
      <c r="AN135" s="349"/>
      <c r="AO135" s="349"/>
      <c r="AP135" s="349"/>
      <c r="AQ135" s="349"/>
      <c r="AR135" s="349"/>
      <c r="AS135" s="349"/>
      <c r="AT135" s="349"/>
      <c r="AU135" s="234">
        <v>350</v>
      </c>
      <c r="AV135" s="349">
        <v>0</v>
      </c>
      <c r="AW135" s="349"/>
      <c r="AX135" s="349"/>
      <c r="AY135" s="349"/>
      <c r="AZ135" s="349"/>
      <c r="BA135" s="349"/>
      <c r="BB135" s="349"/>
      <c r="BC135" s="349"/>
      <c r="BD135" s="349"/>
      <c r="BE135" s="234">
        <v>450</v>
      </c>
      <c r="BF135" s="349">
        <v>0</v>
      </c>
      <c r="BG135" s="349"/>
      <c r="BH135" s="349"/>
      <c r="BI135" s="349"/>
      <c r="BJ135" s="349"/>
      <c r="BK135" s="349"/>
      <c r="BL135" s="349"/>
      <c r="BM135" s="349"/>
      <c r="BN135" s="349"/>
      <c r="BO135" s="349">
        <v>0</v>
      </c>
      <c r="BP135" s="349">
        <v>1500</v>
      </c>
      <c r="BQ135" s="234"/>
      <c r="BR135" s="234"/>
      <c r="BS135" s="234"/>
      <c r="BT135" s="234"/>
      <c r="BU135" s="234"/>
      <c r="BV135" s="234"/>
      <c r="BW135" s="246"/>
      <c r="BX135" s="246"/>
      <c r="BY135" s="234"/>
      <c r="BZ135" s="325"/>
      <c r="CA135" s="234"/>
      <c r="CB135" s="246"/>
      <c r="CC135" s="372"/>
      <c r="CD135" s="372"/>
      <c r="CE135" s="372"/>
      <c r="CF135" s="372"/>
      <c r="CG135" s="234"/>
      <c r="CH135" s="325"/>
      <c r="CI135" s="325"/>
      <c r="CJ135" s="325"/>
      <c r="CK135" s="325"/>
      <c r="CL135" s="246"/>
      <c r="CM135" s="246"/>
      <c r="CN135" s="246"/>
      <c r="CO135" s="246"/>
      <c r="CP135" s="246"/>
      <c r="CQ135" s="246"/>
      <c r="CR135" s="246"/>
      <c r="CS135" s="246"/>
      <c r="CT135" s="246"/>
      <c r="CU135" s="246">
        <v>2737</v>
      </c>
      <c r="CV135" s="312" t="s">
        <v>2201</v>
      </c>
      <c r="CW135" s="13" t="s">
        <v>1368</v>
      </c>
      <c r="CX135" s="407"/>
      <c r="CY135" s="287"/>
      <c r="CZ135" s="287"/>
      <c r="DA135" s="287"/>
      <c r="DB135" s="287"/>
      <c r="DC135" s="287"/>
      <c r="DD135" s="287"/>
      <c r="DE135" s="288"/>
      <c r="DF135" s="288"/>
      <c r="DG135" s="289"/>
      <c r="DH135" s="289"/>
      <c r="DI135" s="289"/>
      <c r="DJ135" s="289"/>
      <c r="DK135" s="289"/>
      <c r="DL135" s="289"/>
      <c r="DM135" s="289"/>
      <c r="DN135" s="289"/>
      <c r="DO135" s="289"/>
      <c r="DP135" s="289"/>
      <c r="DQ135" s="289"/>
      <c r="DR135" s="289"/>
      <c r="DS135" s="289"/>
      <c r="EJ135" s="458"/>
      <c r="EK135" s="458"/>
      <c r="EL135" s="458"/>
      <c r="EM135" s="458"/>
      <c r="EN135" s="458"/>
      <c r="EO135" s="458"/>
      <c r="EP135" s="458"/>
      <c r="EQ135" s="458"/>
      <c r="ER135" s="458"/>
      <c r="ES135" s="458"/>
      <c r="ET135" s="458"/>
      <c r="EU135" s="458"/>
      <c r="EV135" s="458"/>
      <c r="EW135" s="458"/>
      <c r="EX135" s="448">
        <v>0</v>
      </c>
      <c r="EY135" s="458"/>
    </row>
    <row r="136" spans="1:155" s="283" customFormat="1" ht="72.75" hidden="1" customHeight="1" x14ac:dyDescent="0.25">
      <c r="A136" s="281" t="s">
        <v>1362</v>
      </c>
      <c r="B136" s="284" t="s">
        <v>1078</v>
      </c>
      <c r="C136" s="678"/>
      <c r="D136" s="678"/>
      <c r="E136" s="284"/>
      <c r="F136" s="675"/>
      <c r="G136" s="13" t="s">
        <v>1041</v>
      </c>
      <c r="H136" s="36" t="s">
        <v>2035</v>
      </c>
      <c r="I136" s="18" t="s">
        <v>1487</v>
      </c>
      <c r="J136" s="13"/>
      <c r="K136" s="13"/>
      <c r="L136" s="13"/>
      <c r="M136" s="678"/>
      <c r="N136" s="678"/>
      <c r="O136" s="682"/>
      <c r="P136" s="18" t="s">
        <v>1043</v>
      </c>
      <c r="Q136" s="18" t="s">
        <v>1494</v>
      </c>
      <c r="R136" s="13"/>
      <c r="S136" s="21" t="s">
        <v>337</v>
      </c>
      <c r="T136" s="21"/>
      <c r="U136" s="609" t="s">
        <v>1989</v>
      </c>
      <c r="V136" s="21" t="s">
        <v>2407</v>
      </c>
      <c r="W136" s="21"/>
      <c r="X136" s="13" t="s">
        <v>15</v>
      </c>
      <c r="Y136" s="333" t="s">
        <v>2090</v>
      </c>
      <c r="Z136" s="333" t="s">
        <v>2091</v>
      </c>
      <c r="AA136" s="269" t="s">
        <v>1880</v>
      </c>
      <c r="AB136" s="296" t="s">
        <v>1795</v>
      </c>
      <c r="AC136" s="298" t="s">
        <v>1866</v>
      </c>
      <c r="AD136" s="269"/>
      <c r="AE136" s="269"/>
      <c r="AF136" s="269"/>
      <c r="AG136" s="269"/>
      <c r="AH136" s="269"/>
      <c r="AI136" s="269"/>
      <c r="AJ136" s="269"/>
      <c r="AK136" s="269" t="s">
        <v>895</v>
      </c>
      <c r="AL136" s="269" t="s">
        <v>832</v>
      </c>
      <c r="AM136" s="269"/>
      <c r="AN136" s="269"/>
      <c r="AO136" s="269"/>
      <c r="AP136" s="269"/>
      <c r="AQ136" s="269"/>
      <c r="AR136" s="269"/>
      <c r="AS136" s="269"/>
      <c r="AT136" s="269"/>
      <c r="AU136" s="269" t="s">
        <v>895</v>
      </c>
      <c r="AV136" s="269" t="s">
        <v>832</v>
      </c>
      <c r="AW136" s="269"/>
      <c r="AX136" s="269"/>
      <c r="AY136" s="269"/>
      <c r="AZ136" s="269"/>
      <c r="BA136" s="269"/>
      <c r="BB136" s="269"/>
      <c r="BC136" s="269"/>
      <c r="BD136" s="269"/>
      <c r="BE136" s="333">
        <v>1400</v>
      </c>
      <c r="BF136" s="269" t="s">
        <v>464</v>
      </c>
      <c r="BG136" s="269"/>
      <c r="BH136" s="269"/>
      <c r="BI136" s="269"/>
      <c r="BJ136" s="269"/>
      <c r="BK136" s="269"/>
      <c r="BL136" s="269"/>
      <c r="BM136" s="269"/>
      <c r="BN136" s="269"/>
      <c r="BO136" s="269" t="s">
        <v>2092</v>
      </c>
      <c r="BP136" s="269" t="s">
        <v>2093</v>
      </c>
      <c r="BQ136" s="269"/>
      <c r="BR136" s="269"/>
      <c r="BS136" s="269"/>
      <c r="BT136" s="269"/>
      <c r="BU136" s="269"/>
      <c r="BV136" s="269"/>
      <c r="BW136" s="269"/>
      <c r="BX136" s="81"/>
      <c r="BY136" s="269" t="s">
        <v>541</v>
      </c>
      <c r="BZ136" s="334"/>
      <c r="CA136" s="269" t="s">
        <v>340</v>
      </c>
      <c r="CB136" s="81"/>
      <c r="CC136" s="269" t="s">
        <v>339</v>
      </c>
      <c r="CD136" s="269" t="s">
        <v>338</v>
      </c>
      <c r="CE136" s="269"/>
      <c r="CF136" s="269"/>
      <c r="CG136" s="269" t="s">
        <v>304</v>
      </c>
      <c r="CH136" s="334"/>
      <c r="CI136" s="334"/>
      <c r="CJ136" s="334"/>
      <c r="CK136" s="334"/>
      <c r="CL136" s="81"/>
      <c r="CM136" s="81"/>
      <c r="CN136" s="81"/>
      <c r="CO136" s="81"/>
      <c r="CP136" s="81"/>
      <c r="CQ136" s="81"/>
      <c r="CR136" s="81"/>
      <c r="CS136" s="269"/>
      <c r="CT136" s="269"/>
      <c r="CU136" s="269" t="s">
        <v>2093</v>
      </c>
      <c r="CV136" s="312" t="s">
        <v>2201</v>
      </c>
      <c r="CW136" s="13" t="s">
        <v>1582</v>
      </c>
      <c r="CX136" s="407"/>
      <c r="CY136" s="287"/>
      <c r="CZ136" s="287"/>
      <c r="DA136" s="287"/>
      <c r="DB136" s="287"/>
      <c r="DC136" s="287"/>
      <c r="DD136" s="287"/>
      <c r="DE136" s="288"/>
      <c r="DF136" s="288"/>
      <c r="DG136" s="289"/>
      <c r="DH136" s="289"/>
      <c r="DI136" s="289"/>
      <c r="DJ136" s="289"/>
      <c r="DK136" s="289"/>
      <c r="DL136" s="289"/>
      <c r="DM136" s="289"/>
      <c r="DN136" s="289"/>
      <c r="DO136" s="289"/>
      <c r="DP136" s="289"/>
      <c r="DQ136" s="289"/>
      <c r="DR136" s="289"/>
      <c r="DS136" s="289"/>
      <c r="EJ136" s="458"/>
      <c r="EK136" s="458"/>
      <c r="EL136" s="458"/>
      <c r="EM136" s="458"/>
      <c r="EN136" s="458"/>
      <c r="EO136" s="458"/>
      <c r="EP136" s="458"/>
      <c r="EQ136" s="458"/>
      <c r="ER136" s="458"/>
      <c r="ES136" s="458"/>
      <c r="ET136" s="458"/>
      <c r="EU136" s="458"/>
      <c r="EV136" s="458"/>
      <c r="EW136" s="458"/>
      <c r="EX136" s="442" t="s">
        <v>2092</v>
      </c>
      <c r="EY136" s="458"/>
    </row>
    <row r="137" spans="1:155" s="283" customFormat="1" ht="85.5" hidden="1" customHeight="1" x14ac:dyDescent="0.25">
      <c r="A137" s="281"/>
      <c r="B137" s="284"/>
      <c r="C137" s="675" t="s">
        <v>2247</v>
      </c>
      <c r="D137" s="675" t="s">
        <v>2246</v>
      </c>
      <c r="E137" s="284"/>
      <c r="F137" s="679" t="s">
        <v>2178</v>
      </c>
      <c r="G137" s="677" t="s">
        <v>1044</v>
      </c>
      <c r="H137" s="677" t="s">
        <v>1045</v>
      </c>
      <c r="I137" s="13" t="s">
        <v>1488</v>
      </c>
      <c r="J137" s="52"/>
      <c r="K137" s="52"/>
      <c r="L137" s="52"/>
      <c r="M137" s="710" t="s">
        <v>2208</v>
      </c>
      <c r="N137" s="710" t="s">
        <v>2209</v>
      </c>
      <c r="O137" s="709" t="s">
        <v>69</v>
      </c>
      <c r="P137" s="13"/>
      <c r="Q137" s="13" t="s">
        <v>1497</v>
      </c>
      <c r="R137" s="13"/>
      <c r="S137" s="13" t="s">
        <v>1505</v>
      </c>
      <c r="T137" s="578"/>
      <c r="U137" s="441" t="s">
        <v>1524</v>
      </c>
      <c r="V137" s="369" t="s">
        <v>2408</v>
      </c>
      <c r="W137" s="370"/>
      <c r="X137" s="312" t="s">
        <v>177</v>
      </c>
      <c r="Y137" s="250" t="s">
        <v>1957</v>
      </c>
      <c r="Z137" s="301">
        <v>0.4</v>
      </c>
      <c r="AA137" s="234" t="s">
        <v>1797</v>
      </c>
      <c r="AB137" s="353" t="s">
        <v>1798</v>
      </c>
      <c r="AC137" s="371" t="s">
        <v>2409</v>
      </c>
      <c r="AD137" s="246"/>
      <c r="AE137" s="246"/>
      <c r="AF137" s="246"/>
      <c r="AG137" s="246"/>
      <c r="AH137" s="246"/>
      <c r="AI137" s="246"/>
      <c r="AJ137" s="246"/>
      <c r="AK137" s="234" t="s">
        <v>1797</v>
      </c>
      <c r="AL137" s="234" t="s">
        <v>1797</v>
      </c>
      <c r="AM137" s="234"/>
      <c r="AN137" s="234"/>
      <c r="AO137" s="234"/>
      <c r="AP137" s="234"/>
      <c r="AQ137" s="234"/>
      <c r="AR137" s="234"/>
      <c r="AS137" s="234"/>
      <c r="AT137" s="234"/>
      <c r="AU137" s="234" t="s">
        <v>1797</v>
      </c>
      <c r="AV137" s="234" t="s">
        <v>1797</v>
      </c>
      <c r="AW137" s="246"/>
      <c r="AX137" s="246"/>
      <c r="AY137" s="246"/>
      <c r="AZ137" s="246"/>
      <c r="BA137" s="246"/>
      <c r="BB137" s="246"/>
      <c r="BC137" s="246"/>
      <c r="BD137" s="246"/>
      <c r="BE137" s="301">
        <v>0.35</v>
      </c>
      <c r="BF137" s="234" t="s">
        <v>2410</v>
      </c>
      <c r="BG137" s="246"/>
      <c r="BH137" s="246"/>
      <c r="BI137" s="246"/>
      <c r="BJ137" s="246"/>
      <c r="BK137" s="246"/>
      <c r="BL137" s="246"/>
      <c r="BM137" s="246"/>
      <c r="BN137" s="246"/>
      <c r="BO137" s="301">
        <v>0.35</v>
      </c>
      <c r="BP137" s="301">
        <v>0.3</v>
      </c>
      <c r="BQ137" s="301"/>
      <c r="BR137" s="301"/>
      <c r="BS137" s="301"/>
      <c r="BT137" s="301"/>
      <c r="BU137" s="301"/>
      <c r="BV137" s="301"/>
      <c r="BW137" s="234"/>
      <c r="BX137" s="246"/>
      <c r="BY137" s="234"/>
      <c r="BZ137" s="325"/>
      <c r="CA137" s="246"/>
      <c r="CB137" s="246"/>
      <c r="CC137" s="234"/>
      <c r="CD137" s="234"/>
      <c r="CE137" s="234"/>
      <c r="CF137" s="234"/>
      <c r="CG137" s="234"/>
      <c r="CH137" s="325"/>
      <c r="CI137" s="325"/>
      <c r="CJ137" s="325"/>
      <c r="CK137" s="325"/>
      <c r="CL137" s="246"/>
      <c r="CM137" s="246"/>
      <c r="CN137" s="246"/>
      <c r="CO137" s="246"/>
      <c r="CP137" s="246"/>
      <c r="CQ137" s="246"/>
      <c r="CR137" s="246"/>
      <c r="CS137" s="301"/>
      <c r="CT137" s="301"/>
      <c r="CU137" s="301">
        <v>0.25</v>
      </c>
      <c r="CV137" s="312" t="s">
        <v>2201</v>
      </c>
      <c r="CW137" s="13" t="s">
        <v>1582</v>
      </c>
      <c r="CX137" s="407"/>
      <c r="CY137" s="287"/>
      <c r="CZ137" s="287"/>
      <c r="DA137" s="287"/>
      <c r="DB137" s="287"/>
      <c r="DC137" s="287"/>
      <c r="DD137" s="287"/>
      <c r="DE137" s="288"/>
      <c r="DF137" s="288"/>
      <c r="DG137" s="289"/>
      <c r="DH137" s="289"/>
      <c r="DI137" s="289"/>
      <c r="DJ137" s="289"/>
      <c r="DK137" s="289"/>
      <c r="DL137" s="289"/>
      <c r="DM137" s="289"/>
      <c r="DN137" s="289"/>
      <c r="DO137" s="289"/>
      <c r="DP137" s="289"/>
      <c r="DQ137" s="289"/>
      <c r="DR137" s="289"/>
      <c r="DS137" s="289"/>
      <c r="EJ137" s="458"/>
      <c r="EK137" s="458"/>
      <c r="EL137" s="458"/>
      <c r="EM137" s="458"/>
      <c r="EN137" s="458"/>
      <c r="EO137" s="458"/>
      <c r="EP137" s="458"/>
      <c r="EQ137" s="458"/>
      <c r="ER137" s="458"/>
      <c r="ES137" s="458"/>
      <c r="ET137" s="458"/>
      <c r="EU137" s="458"/>
      <c r="EV137" s="458"/>
      <c r="EW137" s="458"/>
      <c r="EX137" s="301">
        <v>0.35</v>
      </c>
      <c r="EY137" s="458"/>
    </row>
    <row r="138" spans="1:155" s="283" customFormat="1" ht="74.25" hidden="1" customHeight="1" x14ac:dyDescent="0.25">
      <c r="A138" s="36"/>
      <c r="B138" s="13"/>
      <c r="C138" s="678"/>
      <c r="D138" s="678"/>
      <c r="E138" s="13"/>
      <c r="F138" s="678"/>
      <c r="G138" s="677"/>
      <c r="H138" s="677"/>
      <c r="I138" s="13" t="s">
        <v>1488</v>
      </c>
      <c r="J138" s="52"/>
      <c r="K138" s="52"/>
      <c r="L138" s="52"/>
      <c r="M138" s="711"/>
      <c r="N138" s="711"/>
      <c r="O138" s="709"/>
      <c r="P138" s="13"/>
      <c r="Q138" s="13" t="s">
        <v>1497</v>
      </c>
      <c r="R138" s="13"/>
      <c r="S138" s="13" t="s">
        <v>1505</v>
      </c>
      <c r="T138" s="578"/>
      <c r="U138" s="494" t="s">
        <v>2037</v>
      </c>
      <c r="V138" s="49"/>
      <c r="W138" s="49"/>
      <c r="X138" s="13" t="s">
        <v>177</v>
      </c>
      <c r="Y138" s="299" t="s">
        <v>2015</v>
      </c>
      <c r="Z138" s="307" t="s">
        <v>1958</v>
      </c>
      <c r="AA138" s="269"/>
      <c r="AB138" s="296"/>
      <c r="AC138" s="336"/>
      <c r="AD138" s="81"/>
      <c r="AE138" s="81"/>
      <c r="AF138" s="81"/>
      <c r="AG138" s="81"/>
      <c r="AH138" s="81"/>
      <c r="AI138" s="81"/>
      <c r="AJ138" s="81"/>
      <c r="AK138" s="269"/>
      <c r="AL138" s="269"/>
      <c r="AM138" s="269"/>
      <c r="AN138" s="269"/>
      <c r="AO138" s="269"/>
      <c r="AP138" s="269"/>
      <c r="AQ138" s="269"/>
      <c r="AR138" s="269"/>
      <c r="AS138" s="269"/>
      <c r="AT138" s="269"/>
      <c r="AU138" s="269"/>
      <c r="AV138" s="269"/>
      <c r="AW138" s="81"/>
      <c r="AX138" s="81"/>
      <c r="AY138" s="81"/>
      <c r="AZ138" s="81"/>
      <c r="BA138" s="81"/>
      <c r="BB138" s="81"/>
      <c r="BC138" s="81"/>
      <c r="BD138" s="81"/>
      <c r="BE138" s="307"/>
      <c r="BF138" s="269"/>
      <c r="BG138" s="81"/>
      <c r="BH138" s="81"/>
      <c r="BI138" s="81"/>
      <c r="BJ138" s="81"/>
      <c r="BK138" s="81"/>
      <c r="BL138" s="81"/>
      <c r="BM138" s="81"/>
      <c r="BN138" s="81"/>
      <c r="BO138" s="307" t="s">
        <v>1959</v>
      </c>
      <c r="BP138" s="307" t="s">
        <v>1959</v>
      </c>
      <c r="BQ138" s="307"/>
      <c r="BR138" s="307"/>
      <c r="BS138" s="307"/>
      <c r="BT138" s="307"/>
      <c r="BU138" s="307"/>
      <c r="BV138" s="307"/>
      <c r="BW138" s="269"/>
      <c r="BX138" s="81"/>
      <c r="BY138" s="269"/>
      <c r="BZ138" s="334"/>
      <c r="CA138" s="81"/>
      <c r="CB138" s="81"/>
      <c r="CC138" s="269"/>
      <c r="CD138" s="269"/>
      <c r="CE138" s="269"/>
      <c r="CF138" s="269"/>
      <c r="CG138" s="269"/>
      <c r="CH138" s="334"/>
      <c r="CI138" s="334"/>
      <c r="CJ138" s="334"/>
      <c r="CK138" s="334"/>
      <c r="CL138" s="81"/>
      <c r="CM138" s="81"/>
      <c r="CN138" s="81"/>
      <c r="CO138" s="81"/>
      <c r="CP138" s="81"/>
      <c r="CQ138" s="81"/>
      <c r="CR138" s="81"/>
      <c r="CS138" s="81"/>
      <c r="CT138" s="81"/>
      <c r="CU138" s="307" t="s">
        <v>1959</v>
      </c>
      <c r="CV138" s="312" t="s">
        <v>2201</v>
      </c>
      <c r="CW138" s="13" t="s">
        <v>1582</v>
      </c>
      <c r="CX138" s="407"/>
      <c r="CY138" s="287"/>
      <c r="CZ138" s="287"/>
      <c r="DA138" s="287"/>
      <c r="DB138" s="287"/>
      <c r="DC138" s="287"/>
      <c r="DD138" s="287"/>
      <c r="DE138" s="288"/>
      <c r="DF138" s="288"/>
      <c r="DG138" s="289"/>
      <c r="DH138" s="289"/>
      <c r="DI138" s="289"/>
      <c r="DJ138" s="289"/>
      <c r="DK138" s="289"/>
      <c r="DL138" s="289"/>
      <c r="DM138" s="289"/>
      <c r="DN138" s="289"/>
      <c r="DO138" s="289"/>
      <c r="DP138" s="289"/>
      <c r="DQ138" s="289"/>
      <c r="DR138" s="289"/>
      <c r="DS138" s="289"/>
      <c r="EJ138" s="458"/>
      <c r="EK138" s="458"/>
      <c r="EL138" s="458"/>
      <c r="EM138" s="458"/>
      <c r="EN138" s="458"/>
      <c r="EO138" s="458"/>
      <c r="EP138" s="458"/>
      <c r="EQ138" s="458"/>
      <c r="ER138" s="458"/>
      <c r="ES138" s="458"/>
      <c r="ET138" s="458"/>
      <c r="EU138" s="458"/>
      <c r="EV138" s="458"/>
      <c r="EW138" s="458"/>
      <c r="EX138" s="307" t="s">
        <v>1959</v>
      </c>
      <c r="EY138" s="458"/>
    </row>
    <row r="139" spans="1:155" s="283" customFormat="1" ht="66.75" hidden="1" customHeight="1" x14ac:dyDescent="0.25">
      <c r="A139" s="36"/>
      <c r="B139" s="13"/>
      <c r="C139" s="678"/>
      <c r="D139" s="678"/>
      <c r="E139" s="13"/>
      <c r="F139" s="678"/>
      <c r="G139" s="677"/>
      <c r="H139" s="677"/>
      <c r="I139" s="13"/>
      <c r="J139" s="52"/>
      <c r="K139" s="52"/>
      <c r="L139" s="52"/>
      <c r="M139" s="711"/>
      <c r="N139" s="711"/>
      <c r="O139" s="709"/>
      <c r="P139" s="284"/>
      <c r="Q139" s="284"/>
      <c r="R139" s="284"/>
      <c r="S139" s="284"/>
      <c r="T139" s="284"/>
      <c r="U139" s="441" t="s">
        <v>2036</v>
      </c>
      <c r="V139" s="369"/>
      <c r="W139" s="369"/>
      <c r="X139" s="312"/>
      <c r="Y139" s="373">
        <v>0.18820000000000001</v>
      </c>
      <c r="Z139" s="234" t="s">
        <v>210</v>
      </c>
      <c r="AA139" s="234" t="s">
        <v>210</v>
      </c>
      <c r="AB139" s="234" t="s">
        <v>210</v>
      </c>
      <c r="AC139" s="234" t="s">
        <v>210</v>
      </c>
      <c r="AD139" s="234" t="s">
        <v>210</v>
      </c>
      <c r="AE139" s="234" t="s">
        <v>210</v>
      </c>
      <c r="AF139" s="234" t="s">
        <v>210</v>
      </c>
      <c r="AG139" s="234" t="s">
        <v>210</v>
      </c>
      <c r="AH139" s="234" t="s">
        <v>210</v>
      </c>
      <c r="AI139" s="234" t="s">
        <v>210</v>
      </c>
      <c r="AJ139" s="234" t="s">
        <v>210</v>
      </c>
      <c r="AK139" s="234" t="s">
        <v>210</v>
      </c>
      <c r="AL139" s="234" t="s">
        <v>210</v>
      </c>
      <c r="AM139" s="234" t="s">
        <v>210</v>
      </c>
      <c r="AN139" s="234" t="s">
        <v>210</v>
      </c>
      <c r="AO139" s="234" t="s">
        <v>210</v>
      </c>
      <c r="AP139" s="234" t="s">
        <v>210</v>
      </c>
      <c r="AQ139" s="234" t="s">
        <v>210</v>
      </c>
      <c r="AR139" s="234" t="s">
        <v>210</v>
      </c>
      <c r="AS139" s="234" t="s">
        <v>210</v>
      </c>
      <c r="AT139" s="234" t="s">
        <v>210</v>
      </c>
      <c r="AU139" s="234" t="s">
        <v>210</v>
      </c>
      <c r="AV139" s="234" t="s">
        <v>210</v>
      </c>
      <c r="AW139" s="234" t="s">
        <v>210</v>
      </c>
      <c r="AX139" s="234" t="s">
        <v>210</v>
      </c>
      <c r="AY139" s="234" t="s">
        <v>210</v>
      </c>
      <c r="AZ139" s="234" t="s">
        <v>210</v>
      </c>
      <c r="BA139" s="234" t="s">
        <v>210</v>
      </c>
      <c r="BB139" s="234" t="s">
        <v>210</v>
      </c>
      <c r="BC139" s="234" t="s">
        <v>210</v>
      </c>
      <c r="BD139" s="234" t="s">
        <v>210</v>
      </c>
      <c r="BE139" s="234" t="s">
        <v>210</v>
      </c>
      <c r="BF139" s="234" t="s">
        <v>210</v>
      </c>
      <c r="BG139" s="234" t="s">
        <v>210</v>
      </c>
      <c r="BH139" s="234" t="s">
        <v>210</v>
      </c>
      <c r="BI139" s="234" t="s">
        <v>210</v>
      </c>
      <c r="BJ139" s="234" t="s">
        <v>210</v>
      </c>
      <c r="BK139" s="234" t="s">
        <v>210</v>
      </c>
      <c r="BL139" s="234" t="s">
        <v>210</v>
      </c>
      <c r="BM139" s="234" t="s">
        <v>210</v>
      </c>
      <c r="BN139" s="234" t="s">
        <v>210</v>
      </c>
      <c r="BO139" s="234" t="s">
        <v>210</v>
      </c>
      <c r="BP139" s="234" t="s">
        <v>210</v>
      </c>
      <c r="BQ139" s="234" t="s">
        <v>210</v>
      </c>
      <c r="BR139" s="234" t="s">
        <v>210</v>
      </c>
      <c r="BS139" s="234" t="s">
        <v>210</v>
      </c>
      <c r="BT139" s="234" t="s">
        <v>210</v>
      </c>
      <c r="BU139" s="234" t="s">
        <v>210</v>
      </c>
      <c r="BV139" s="234" t="s">
        <v>210</v>
      </c>
      <c r="BW139" s="234" t="s">
        <v>210</v>
      </c>
      <c r="BX139" s="234" t="s">
        <v>210</v>
      </c>
      <c r="BY139" s="234" t="s">
        <v>210</v>
      </c>
      <c r="BZ139" s="234" t="s">
        <v>210</v>
      </c>
      <c r="CA139" s="234" t="s">
        <v>210</v>
      </c>
      <c r="CB139" s="234" t="s">
        <v>210</v>
      </c>
      <c r="CC139" s="234" t="s">
        <v>210</v>
      </c>
      <c r="CD139" s="234" t="s">
        <v>210</v>
      </c>
      <c r="CE139" s="234" t="s">
        <v>210</v>
      </c>
      <c r="CF139" s="234" t="s">
        <v>210</v>
      </c>
      <c r="CG139" s="234" t="s">
        <v>210</v>
      </c>
      <c r="CH139" s="234" t="s">
        <v>210</v>
      </c>
      <c r="CI139" s="234" t="s">
        <v>210</v>
      </c>
      <c r="CJ139" s="234" t="s">
        <v>210</v>
      </c>
      <c r="CK139" s="234" t="s">
        <v>210</v>
      </c>
      <c r="CL139" s="234" t="s">
        <v>210</v>
      </c>
      <c r="CM139" s="234" t="s">
        <v>210</v>
      </c>
      <c r="CN139" s="234" t="s">
        <v>210</v>
      </c>
      <c r="CO139" s="234" t="s">
        <v>210</v>
      </c>
      <c r="CP139" s="234" t="s">
        <v>210</v>
      </c>
      <c r="CQ139" s="234" t="s">
        <v>210</v>
      </c>
      <c r="CR139" s="234" t="s">
        <v>210</v>
      </c>
      <c r="CS139" s="234" t="s">
        <v>210</v>
      </c>
      <c r="CT139" s="234" t="s">
        <v>210</v>
      </c>
      <c r="CU139" s="234" t="s">
        <v>210</v>
      </c>
      <c r="CV139" s="312" t="s">
        <v>2201</v>
      </c>
      <c r="CW139" s="13" t="s">
        <v>1582</v>
      </c>
      <c r="CX139" s="407"/>
      <c r="CY139" s="287"/>
      <c r="CZ139" s="287"/>
      <c r="DA139" s="287"/>
      <c r="DB139" s="287"/>
      <c r="DC139" s="287"/>
      <c r="DD139" s="287"/>
      <c r="DE139" s="288"/>
      <c r="DF139" s="288"/>
      <c r="DG139" s="8"/>
      <c r="DH139" s="8"/>
      <c r="DI139" s="8"/>
      <c r="DJ139" s="8"/>
      <c r="DK139" s="8"/>
      <c r="DL139" s="8"/>
      <c r="DM139" s="8"/>
      <c r="DN139" s="8"/>
      <c r="DO139" s="8"/>
      <c r="DP139" s="8"/>
      <c r="DQ139" s="8"/>
      <c r="DR139" s="8"/>
      <c r="DS139" s="8"/>
      <c r="EJ139" s="458"/>
      <c r="EK139" s="458"/>
      <c r="EL139" s="458"/>
      <c r="EM139" s="458"/>
      <c r="EN139" s="458"/>
      <c r="EO139" s="458"/>
      <c r="EP139" s="458"/>
      <c r="EQ139" s="458"/>
      <c r="ER139" s="458"/>
      <c r="ES139" s="458"/>
      <c r="ET139" s="458"/>
      <c r="EU139" s="458"/>
      <c r="EV139" s="458"/>
      <c r="EW139" s="458"/>
      <c r="EX139" s="440" t="s">
        <v>210</v>
      </c>
      <c r="EY139" s="458"/>
    </row>
    <row r="140" spans="1:155" s="283" customFormat="1" ht="69.75" hidden="1" customHeight="1" x14ac:dyDescent="0.25">
      <c r="A140" s="36" t="s">
        <v>1362</v>
      </c>
      <c r="B140" s="13" t="s">
        <v>1078</v>
      </c>
      <c r="C140" s="678"/>
      <c r="D140" s="678"/>
      <c r="E140" s="13"/>
      <c r="F140" s="678"/>
      <c r="G140" s="677" t="s">
        <v>1041</v>
      </c>
      <c r="H140" s="684" t="s">
        <v>1331</v>
      </c>
      <c r="I140" s="13" t="s">
        <v>1495</v>
      </c>
      <c r="J140" s="13"/>
      <c r="K140" s="13"/>
      <c r="L140" s="13"/>
      <c r="M140" s="677" t="s">
        <v>2210</v>
      </c>
      <c r="N140" s="677" t="s">
        <v>2312</v>
      </c>
      <c r="O140" s="689" t="s">
        <v>1330</v>
      </c>
      <c r="P140" s="282"/>
      <c r="Q140" s="284" t="s">
        <v>1496</v>
      </c>
      <c r="R140" s="284"/>
      <c r="S140" s="292" t="s">
        <v>335</v>
      </c>
      <c r="T140" s="292"/>
      <c r="U140" s="610" t="s">
        <v>2139</v>
      </c>
      <c r="V140" s="312" t="s">
        <v>825</v>
      </c>
      <c r="W140" s="312"/>
      <c r="X140" s="312" t="s">
        <v>15</v>
      </c>
      <c r="Y140" s="234" t="s">
        <v>2094</v>
      </c>
      <c r="Z140" s="234" t="s">
        <v>2095</v>
      </c>
      <c r="AA140" s="234" t="s">
        <v>1796</v>
      </c>
      <c r="AB140" s="234" t="s">
        <v>827</v>
      </c>
      <c r="AC140" s="250">
        <v>0.89600000000000002</v>
      </c>
      <c r="AD140" s="234"/>
      <c r="AE140" s="234"/>
      <c r="AF140" s="234"/>
      <c r="AG140" s="234"/>
      <c r="AH140" s="234"/>
      <c r="AI140" s="234"/>
      <c r="AJ140" s="234"/>
      <c r="AK140" s="234" t="s">
        <v>828</v>
      </c>
      <c r="AL140" s="234" t="s">
        <v>827</v>
      </c>
      <c r="AM140" s="234"/>
      <c r="AN140" s="234"/>
      <c r="AO140" s="234"/>
      <c r="AP140" s="234"/>
      <c r="AQ140" s="234"/>
      <c r="AR140" s="234"/>
      <c r="AS140" s="234"/>
      <c r="AT140" s="234"/>
      <c r="AU140" s="234" t="s">
        <v>829</v>
      </c>
      <c r="AV140" s="234" t="s">
        <v>827</v>
      </c>
      <c r="AW140" s="234"/>
      <c r="AX140" s="234"/>
      <c r="AY140" s="234"/>
      <c r="AZ140" s="234"/>
      <c r="BA140" s="234"/>
      <c r="BB140" s="234"/>
      <c r="BC140" s="234"/>
      <c r="BD140" s="234"/>
      <c r="BE140" s="234" t="s">
        <v>830</v>
      </c>
      <c r="BF140" s="234" t="s">
        <v>827</v>
      </c>
      <c r="BG140" s="234"/>
      <c r="BH140" s="234"/>
      <c r="BI140" s="234"/>
      <c r="BJ140" s="234"/>
      <c r="BK140" s="234"/>
      <c r="BL140" s="234"/>
      <c r="BM140" s="234"/>
      <c r="BN140" s="234"/>
      <c r="BO140" s="234" t="s">
        <v>2096</v>
      </c>
      <c r="BP140" s="234" t="s">
        <v>2097</v>
      </c>
      <c r="BQ140" s="234"/>
      <c r="BR140" s="234"/>
      <c r="BS140" s="234"/>
      <c r="BT140" s="234"/>
      <c r="BU140" s="234"/>
      <c r="BV140" s="234"/>
      <c r="BW140" s="234"/>
      <c r="BX140" s="246" t="s">
        <v>305</v>
      </c>
      <c r="BY140" s="234" t="s">
        <v>833</v>
      </c>
      <c r="BZ140" s="325">
        <v>38000000</v>
      </c>
      <c r="CA140" s="246" t="s">
        <v>834</v>
      </c>
      <c r="CB140" s="246"/>
      <c r="CC140" s="326" t="s">
        <v>835</v>
      </c>
      <c r="CD140" s="326" t="s">
        <v>835</v>
      </c>
      <c r="CE140" s="326">
        <v>0</v>
      </c>
      <c r="CF140" s="326"/>
      <c r="CG140" s="234" t="s">
        <v>304</v>
      </c>
      <c r="CH140" s="325">
        <v>0</v>
      </c>
      <c r="CI140" s="325">
        <v>0</v>
      </c>
      <c r="CJ140" s="325">
        <v>0</v>
      </c>
      <c r="CK140" s="325"/>
      <c r="CL140" s="246">
        <v>0</v>
      </c>
      <c r="CM140" s="246" t="s">
        <v>836</v>
      </c>
      <c r="CN140" s="246" t="s">
        <v>837</v>
      </c>
      <c r="CO140" s="246"/>
      <c r="CP140" s="246"/>
      <c r="CQ140" s="246"/>
      <c r="CR140" s="246"/>
      <c r="CS140" s="246"/>
      <c r="CT140" s="246"/>
      <c r="CU140" s="246" t="s">
        <v>2138</v>
      </c>
      <c r="CV140" s="312" t="s">
        <v>2201</v>
      </c>
      <c r="CW140" s="13" t="s">
        <v>1582</v>
      </c>
      <c r="CX140" s="407"/>
      <c r="CY140" s="287"/>
      <c r="CZ140" s="287"/>
      <c r="DA140" s="287"/>
      <c r="DB140" s="287"/>
      <c r="DC140" s="287"/>
      <c r="DD140" s="287"/>
      <c r="DE140" s="288"/>
      <c r="DF140" s="288"/>
      <c r="DG140" s="8"/>
      <c r="DH140" s="8"/>
      <c r="DI140" s="8"/>
      <c r="DJ140" s="8"/>
      <c r="DK140" s="8"/>
      <c r="DL140" s="8"/>
      <c r="DM140" s="8"/>
      <c r="DN140" s="8"/>
      <c r="DO140" s="8"/>
      <c r="DP140" s="8"/>
      <c r="DQ140" s="8"/>
      <c r="DR140" s="8"/>
      <c r="DS140" s="8"/>
      <c r="EJ140" s="458"/>
      <c r="EK140" s="458"/>
      <c r="EL140" s="458"/>
      <c r="EM140" s="458"/>
      <c r="EN140" s="458"/>
      <c r="EO140" s="458"/>
      <c r="EP140" s="458"/>
      <c r="EQ140" s="458"/>
      <c r="ER140" s="458"/>
      <c r="ES140" s="458"/>
      <c r="ET140" s="458"/>
      <c r="EU140" s="458"/>
      <c r="EV140" s="458"/>
      <c r="EW140" s="458"/>
      <c r="EX140" s="440" t="s">
        <v>2096</v>
      </c>
      <c r="EY140" s="458"/>
    </row>
    <row r="141" spans="1:155" s="283" customFormat="1" ht="74.25" hidden="1" customHeight="1" x14ac:dyDescent="0.25">
      <c r="A141" s="36"/>
      <c r="B141" s="13"/>
      <c r="C141" s="678"/>
      <c r="D141" s="678"/>
      <c r="E141" s="13"/>
      <c r="F141" s="678"/>
      <c r="G141" s="677"/>
      <c r="H141" s="684"/>
      <c r="I141" s="13"/>
      <c r="J141" s="13"/>
      <c r="K141" s="13"/>
      <c r="L141" s="13"/>
      <c r="M141" s="678"/>
      <c r="N141" s="678"/>
      <c r="O141" s="682"/>
      <c r="P141" s="282"/>
      <c r="Q141" s="284"/>
      <c r="R141" s="284"/>
      <c r="S141" s="292"/>
      <c r="T141" s="292"/>
      <c r="U141" s="440" t="s">
        <v>1195</v>
      </c>
      <c r="V141" s="230"/>
      <c r="W141" s="230"/>
      <c r="X141" s="230" t="s">
        <v>1737</v>
      </c>
      <c r="Y141" s="317" t="s">
        <v>2038</v>
      </c>
      <c r="Z141" s="317" t="s">
        <v>2140</v>
      </c>
      <c r="AA141" s="234">
        <v>10</v>
      </c>
      <c r="AB141" s="349">
        <v>0</v>
      </c>
      <c r="AC141" s="349"/>
      <c r="AD141" s="349"/>
      <c r="AE141" s="349"/>
      <c r="AF141" s="349"/>
      <c r="AG141" s="349"/>
      <c r="AH141" s="349"/>
      <c r="AI141" s="349"/>
      <c r="AJ141" s="349"/>
      <c r="AK141" s="234">
        <v>10</v>
      </c>
      <c r="AL141" s="349">
        <v>0</v>
      </c>
      <c r="AM141" s="349"/>
      <c r="AN141" s="349"/>
      <c r="AO141" s="349"/>
      <c r="AP141" s="349"/>
      <c r="AQ141" s="349"/>
      <c r="AR141" s="349"/>
      <c r="AS141" s="349"/>
      <c r="AT141" s="349"/>
      <c r="AU141" s="234">
        <v>10</v>
      </c>
      <c r="AV141" s="349">
        <v>0</v>
      </c>
      <c r="AW141" s="349"/>
      <c r="AX141" s="349"/>
      <c r="AY141" s="349"/>
      <c r="AZ141" s="349"/>
      <c r="BA141" s="349"/>
      <c r="BB141" s="349"/>
      <c r="BC141" s="349"/>
      <c r="BD141" s="349"/>
      <c r="BE141" s="234">
        <v>10</v>
      </c>
      <c r="BF141" s="349">
        <v>0</v>
      </c>
      <c r="BG141" s="349"/>
      <c r="BH141" s="349"/>
      <c r="BI141" s="349"/>
      <c r="BJ141" s="349"/>
      <c r="BK141" s="349"/>
      <c r="BL141" s="349"/>
      <c r="BM141" s="349"/>
      <c r="BN141" s="349"/>
      <c r="BO141" s="368">
        <v>2000</v>
      </c>
      <c r="BP141" s="368">
        <v>2000</v>
      </c>
      <c r="BQ141" s="234"/>
      <c r="BR141" s="234"/>
      <c r="BS141" s="234"/>
      <c r="BT141" s="234"/>
      <c r="BU141" s="234"/>
      <c r="BV141" s="234"/>
      <c r="BW141" s="234"/>
      <c r="BX141" s="246"/>
      <c r="BY141" s="234"/>
      <c r="BZ141" s="325"/>
      <c r="CA141" s="246"/>
      <c r="CB141" s="246"/>
      <c r="CC141" s="326"/>
      <c r="CD141" s="326"/>
      <c r="CE141" s="326"/>
      <c r="CF141" s="326"/>
      <c r="CG141" s="234"/>
      <c r="CH141" s="325"/>
      <c r="CI141" s="325"/>
      <c r="CJ141" s="325"/>
      <c r="CK141" s="325"/>
      <c r="CL141" s="246"/>
      <c r="CM141" s="246"/>
      <c r="CN141" s="246"/>
      <c r="CO141" s="246"/>
      <c r="CP141" s="246"/>
      <c r="CQ141" s="246"/>
      <c r="CR141" s="246"/>
      <c r="CS141" s="246"/>
      <c r="CT141" s="246"/>
      <c r="CU141" s="317">
        <v>3664</v>
      </c>
      <c r="CV141" s="312" t="s">
        <v>2201</v>
      </c>
      <c r="CW141" s="13" t="s">
        <v>1368</v>
      </c>
      <c r="CX141" s="407"/>
      <c r="CY141" s="287"/>
      <c r="CZ141" s="287"/>
      <c r="DA141" s="287"/>
      <c r="DB141" s="287"/>
      <c r="DC141" s="287"/>
      <c r="DD141" s="287"/>
      <c r="DE141" s="288"/>
      <c r="DF141" s="288"/>
      <c r="DG141" s="8"/>
      <c r="DH141" s="8"/>
      <c r="DI141" s="8"/>
      <c r="DJ141" s="8"/>
      <c r="DK141" s="8"/>
      <c r="DL141" s="8"/>
      <c r="DM141" s="8"/>
      <c r="DN141" s="8"/>
      <c r="DO141" s="8"/>
      <c r="DP141" s="8"/>
      <c r="DQ141" s="8"/>
      <c r="DR141" s="8"/>
      <c r="DS141" s="8"/>
      <c r="EJ141" s="458"/>
      <c r="EK141" s="458"/>
      <c r="EL141" s="458"/>
      <c r="EM141" s="458"/>
      <c r="EN141" s="458"/>
      <c r="EO141" s="458"/>
      <c r="EP141" s="458"/>
      <c r="EQ141" s="458"/>
      <c r="ER141" s="458"/>
      <c r="ES141" s="458"/>
      <c r="ET141" s="458"/>
      <c r="EU141" s="458"/>
      <c r="EV141" s="458"/>
      <c r="EW141" s="458"/>
      <c r="EX141" s="368">
        <v>2000</v>
      </c>
      <c r="EY141" s="458"/>
    </row>
    <row r="142" spans="1:155" s="283" customFormat="1" ht="83.25" hidden="1" customHeight="1" x14ac:dyDescent="0.25">
      <c r="A142" s="36"/>
      <c r="B142" s="13"/>
      <c r="C142" s="678"/>
      <c r="D142" s="678"/>
      <c r="E142" s="13"/>
      <c r="F142" s="678"/>
      <c r="G142" s="677"/>
      <c r="H142" s="684"/>
      <c r="I142" s="13"/>
      <c r="J142" s="13"/>
      <c r="K142" s="13"/>
      <c r="L142" s="13"/>
      <c r="M142" s="678"/>
      <c r="N142" s="678"/>
      <c r="O142" s="682"/>
      <c r="P142" s="282"/>
      <c r="Q142" s="284"/>
      <c r="R142" s="284"/>
      <c r="S142" s="292"/>
      <c r="T142" s="292"/>
      <c r="U142" s="440" t="s">
        <v>1196</v>
      </c>
      <c r="V142" s="36"/>
      <c r="W142" s="36"/>
      <c r="X142" s="36" t="s">
        <v>1737</v>
      </c>
      <c r="Y142" s="333">
        <v>24445</v>
      </c>
      <c r="Z142" s="234">
        <v>550</v>
      </c>
      <c r="AA142" s="234">
        <v>463</v>
      </c>
      <c r="AB142" s="349">
        <v>0</v>
      </c>
      <c r="AC142" s="349"/>
      <c r="AD142" s="349"/>
      <c r="AE142" s="349"/>
      <c r="AF142" s="349"/>
      <c r="AG142" s="349"/>
      <c r="AH142" s="349"/>
      <c r="AI142" s="349"/>
      <c r="AJ142" s="349"/>
      <c r="AK142" s="234">
        <v>463</v>
      </c>
      <c r="AL142" s="349">
        <v>0</v>
      </c>
      <c r="AM142" s="349"/>
      <c r="AN142" s="349"/>
      <c r="AO142" s="349"/>
      <c r="AP142" s="349"/>
      <c r="AQ142" s="349"/>
      <c r="AR142" s="349"/>
      <c r="AS142" s="349"/>
      <c r="AT142" s="349"/>
      <c r="AU142" s="234">
        <v>463</v>
      </c>
      <c r="AV142" s="349">
        <v>0</v>
      </c>
      <c r="AW142" s="349"/>
      <c r="AX142" s="349"/>
      <c r="AY142" s="349"/>
      <c r="AZ142" s="349"/>
      <c r="BA142" s="349"/>
      <c r="BB142" s="349"/>
      <c r="BC142" s="349"/>
      <c r="BD142" s="349"/>
      <c r="BE142" s="234">
        <v>461</v>
      </c>
      <c r="BF142" s="349">
        <v>0</v>
      </c>
      <c r="BG142" s="349"/>
      <c r="BH142" s="349"/>
      <c r="BI142" s="349"/>
      <c r="BJ142" s="349"/>
      <c r="BK142" s="349"/>
      <c r="BL142" s="349"/>
      <c r="BM142" s="349"/>
      <c r="BN142" s="349"/>
      <c r="BO142" s="349">
        <v>580</v>
      </c>
      <c r="BP142" s="349">
        <v>610</v>
      </c>
      <c r="BQ142" s="234"/>
      <c r="BR142" s="234"/>
      <c r="BS142" s="234"/>
      <c r="BT142" s="234"/>
      <c r="BU142" s="234"/>
      <c r="BV142" s="234"/>
      <c r="BW142" s="234"/>
      <c r="BX142" s="246"/>
      <c r="BY142" s="234"/>
      <c r="BZ142" s="325"/>
      <c r="CA142" s="246"/>
      <c r="CB142" s="246"/>
      <c r="CC142" s="326"/>
      <c r="CD142" s="326"/>
      <c r="CE142" s="326"/>
      <c r="CF142" s="326"/>
      <c r="CG142" s="234"/>
      <c r="CH142" s="325"/>
      <c r="CI142" s="325"/>
      <c r="CJ142" s="325"/>
      <c r="CK142" s="325"/>
      <c r="CL142" s="246"/>
      <c r="CM142" s="246"/>
      <c r="CN142" s="246"/>
      <c r="CO142" s="246"/>
      <c r="CP142" s="246"/>
      <c r="CQ142" s="246"/>
      <c r="CR142" s="246"/>
      <c r="CS142" s="246"/>
      <c r="CT142" s="246"/>
      <c r="CU142" s="246">
        <v>40</v>
      </c>
      <c r="CV142" s="312" t="s">
        <v>2201</v>
      </c>
      <c r="CW142" s="13" t="s">
        <v>1368</v>
      </c>
      <c r="CX142" s="407"/>
      <c r="CY142" s="287"/>
      <c r="CZ142" s="287"/>
      <c r="DA142" s="287"/>
      <c r="DB142" s="287"/>
      <c r="DC142" s="287"/>
      <c r="DD142" s="287"/>
      <c r="DE142" s="288"/>
      <c r="DF142" s="288"/>
      <c r="DG142" s="8"/>
      <c r="DH142" s="8"/>
      <c r="DI142" s="8"/>
      <c r="DJ142" s="8"/>
      <c r="DK142" s="8"/>
      <c r="DL142" s="8"/>
      <c r="DM142" s="8"/>
      <c r="DN142" s="8"/>
      <c r="DO142" s="8"/>
      <c r="DP142" s="8"/>
      <c r="DQ142" s="8"/>
      <c r="DR142" s="8"/>
      <c r="DS142" s="8"/>
      <c r="EJ142" s="458"/>
      <c r="EK142" s="458"/>
      <c r="EL142" s="458"/>
      <c r="EM142" s="458"/>
      <c r="EN142" s="458"/>
      <c r="EO142" s="458"/>
      <c r="EP142" s="458"/>
      <c r="EQ142" s="458"/>
      <c r="ER142" s="458"/>
      <c r="ES142" s="458"/>
      <c r="ET142" s="458"/>
      <c r="EU142" s="458"/>
      <c r="EV142" s="458"/>
      <c r="EW142" s="458"/>
      <c r="EX142" s="448">
        <v>580</v>
      </c>
      <c r="EY142" s="458"/>
    </row>
    <row r="143" spans="1:155" s="283" customFormat="1" ht="83.25" hidden="1" customHeight="1" x14ac:dyDescent="0.25">
      <c r="A143" s="36"/>
      <c r="B143" s="13"/>
      <c r="C143" s="678"/>
      <c r="D143" s="678"/>
      <c r="E143" s="13"/>
      <c r="F143" s="678"/>
      <c r="G143" s="677"/>
      <c r="H143" s="684"/>
      <c r="I143" s="13"/>
      <c r="J143" s="13"/>
      <c r="K143" s="13"/>
      <c r="L143" s="13"/>
      <c r="M143" s="678"/>
      <c r="N143" s="678"/>
      <c r="O143" s="682"/>
      <c r="P143" s="282"/>
      <c r="Q143" s="284"/>
      <c r="R143" s="284"/>
      <c r="S143" s="292"/>
      <c r="T143" s="292"/>
      <c r="U143" s="440" t="s">
        <v>1197</v>
      </c>
      <c r="V143" s="36"/>
      <c r="W143" s="36"/>
      <c r="X143" s="36" t="s">
        <v>1737</v>
      </c>
      <c r="Y143" s="269"/>
      <c r="Z143" s="300">
        <v>1081</v>
      </c>
      <c r="AA143" s="269"/>
      <c r="AB143" s="300"/>
      <c r="AC143" s="300"/>
      <c r="AD143" s="300"/>
      <c r="AE143" s="300"/>
      <c r="AF143" s="300"/>
      <c r="AG143" s="300"/>
      <c r="AH143" s="300"/>
      <c r="AI143" s="300"/>
      <c r="AJ143" s="300"/>
      <c r="AK143" s="269"/>
      <c r="AL143" s="300"/>
      <c r="AM143" s="300"/>
      <c r="AN143" s="300"/>
      <c r="AO143" s="300"/>
      <c r="AP143" s="300"/>
      <c r="AQ143" s="300"/>
      <c r="AR143" s="300"/>
      <c r="AS143" s="300"/>
      <c r="AT143" s="300"/>
      <c r="AU143" s="269"/>
      <c r="AV143" s="300"/>
      <c r="AW143" s="300"/>
      <c r="AX143" s="300"/>
      <c r="AY143" s="300"/>
      <c r="AZ143" s="300"/>
      <c r="BA143" s="300"/>
      <c r="BB143" s="300"/>
      <c r="BC143" s="300"/>
      <c r="BD143" s="300"/>
      <c r="BE143" s="269"/>
      <c r="BF143" s="300"/>
      <c r="BG143" s="300"/>
      <c r="BH143" s="300"/>
      <c r="BI143" s="300"/>
      <c r="BJ143" s="300"/>
      <c r="BK143" s="300"/>
      <c r="BL143" s="300"/>
      <c r="BM143" s="300"/>
      <c r="BN143" s="300"/>
      <c r="BO143" s="349" t="s">
        <v>2141</v>
      </c>
      <c r="BP143" s="349" t="s">
        <v>2142</v>
      </c>
      <c r="BQ143" s="234"/>
      <c r="BR143" s="234"/>
      <c r="BS143" s="234"/>
      <c r="BT143" s="234"/>
      <c r="BU143" s="234"/>
      <c r="BV143" s="234"/>
      <c r="BW143" s="234"/>
      <c r="BX143" s="246"/>
      <c r="BY143" s="234"/>
      <c r="BZ143" s="325"/>
      <c r="CA143" s="246"/>
      <c r="CB143" s="246"/>
      <c r="CC143" s="326"/>
      <c r="CD143" s="326"/>
      <c r="CE143" s="326"/>
      <c r="CF143" s="326"/>
      <c r="CG143" s="234"/>
      <c r="CH143" s="325"/>
      <c r="CI143" s="325"/>
      <c r="CJ143" s="325"/>
      <c r="CK143" s="325"/>
      <c r="CL143" s="246"/>
      <c r="CM143" s="246"/>
      <c r="CN143" s="246"/>
      <c r="CO143" s="246"/>
      <c r="CP143" s="246"/>
      <c r="CQ143" s="246"/>
      <c r="CR143" s="246"/>
      <c r="CS143" s="246"/>
      <c r="CT143" s="246"/>
      <c r="CU143" s="246" t="s">
        <v>2143</v>
      </c>
      <c r="CV143" s="312" t="s">
        <v>2201</v>
      </c>
      <c r="CW143" s="13" t="s">
        <v>1368</v>
      </c>
      <c r="CX143" s="407"/>
      <c r="CY143" s="287"/>
      <c r="CZ143" s="287"/>
      <c r="DA143" s="287"/>
      <c r="DB143" s="287"/>
      <c r="DC143" s="287"/>
      <c r="DD143" s="287"/>
      <c r="DE143" s="288"/>
      <c r="DF143" s="288"/>
      <c r="DG143" s="8"/>
      <c r="DH143" s="8"/>
      <c r="DI143" s="8"/>
      <c r="DJ143" s="8"/>
      <c r="DK143" s="8"/>
      <c r="DL143" s="8"/>
      <c r="DM143" s="8"/>
      <c r="DN143" s="8"/>
      <c r="DO143" s="8"/>
      <c r="DP143" s="8"/>
      <c r="DQ143" s="8"/>
      <c r="DR143" s="8"/>
      <c r="DS143" s="8"/>
      <c r="EJ143" s="458"/>
      <c r="EK143" s="458"/>
      <c r="EL143" s="458"/>
      <c r="EM143" s="458"/>
      <c r="EN143" s="458"/>
      <c r="EO143" s="458"/>
      <c r="EP143" s="458"/>
      <c r="EQ143" s="458"/>
      <c r="ER143" s="458"/>
      <c r="ES143" s="458"/>
      <c r="ET143" s="458"/>
      <c r="EU143" s="458"/>
      <c r="EV143" s="458"/>
      <c r="EW143" s="458"/>
      <c r="EX143" s="448" t="s">
        <v>2141</v>
      </c>
      <c r="EY143" s="458"/>
    </row>
    <row r="144" spans="1:155" s="283" customFormat="1" ht="83.25" hidden="1" customHeight="1" x14ac:dyDescent="0.25">
      <c r="A144" s="36"/>
      <c r="B144" s="13"/>
      <c r="C144" s="678"/>
      <c r="D144" s="678"/>
      <c r="E144" s="13"/>
      <c r="F144" s="678"/>
      <c r="G144" s="677"/>
      <c r="H144" s="684"/>
      <c r="I144" s="13"/>
      <c r="J144" s="13"/>
      <c r="K144" s="13"/>
      <c r="L144" s="13"/>
      <c r="M144" s="678"/>
      <c r="N144" s="678"/>
      <c r="O144" s="682"/>
      <c r="P144" s="282"/>
      <c r="Q144" s="284"/>
      <c r="R144" s="284"/>
      <c r="S144" s="292"/>
      <c r="T144" s="292"/>
      <c r="U144" s="440" t="s">
        <v>1198</v>
      </c>
      <c r="V144" s="36"/>
      <c r="W144" s="36"/>
      <c r="X144" s="36" t="s">
        <v>1737</v>
      </c>
      <c r="Y144" s="18"/>
      <c r="Z144" s="269">
        <v>63142</v>
      </c>
      <c r="AA144" s="269"/>
      <c r="AB144" s="300"/>
      <c r="AC144" s="300"/>
      <c r="AD144" s="348"/>
      <c r="AE144" s="300"/>
      <c r="AF144" s="300"/>
      <c r="AG144" s="300"/>
      <c r="AH144" s="300"/>
      <c r="AI144" s="300"/>
      <c r="AJ144" s="300"/>
      <c r="AK144" s="269"/>
      <c r="AL144" s="300"/>
      <c r="AM144" s="300"/>
      <c r="AN144" s="300"/>
      <c r="AO144" s="300"/>
      <c r="AP144" s="300"/>
      <c r="AQ144" s="300"/>
      <c r="AR144" s="300"/>
      <c r="AS144" s="300"/>
      <c r="AT144" s="300"/>
      <c r="AU144" s="269"/>
      <c r="AV144" s="300"/>
      <c r="AW144" s="300"/>
      <c r="AX144" s="300"/>
      <c r="AY144" s="300"/>
      <c r="AZ144" s="300"/>
      <c r="BA144" s="300"/>
      <c r="BB144" s="300"/>
      <c r="BC144" s="300"/>
      <c r="BD144" s="300"/>
      <c r="BE144" s="269"/>
      <c r="BF144" s="300"/>
      <c r="BG144" s="300"/>
      <c r="BH144" s="300"/>
      <c r="BI144" s="300"/>
      <c r="BJ144" s="300"/>
      <c r="BK144" s="300"/>
      <c r="BL144" s="300"/>
      <c r="BM144" s="300"/>
      <c r="BN144" s="300"/>
      <c r="BO144" s="300" t="s">
        <v>2144</v>
      </c>
      <c r="BP144" s="300" t="s">
        <v>2145</v>
      </c>
      <c r="BQ144" s="269"/>
      <c r="BR144" s="269"/>
      <c r="BS144" s="269"/>
      <c r="BT144" s="269"/>
      <c r="BU144" s="269"/>
      <c r="BV144" s="269"/>
      <c r="BW144" s="269"/>
      <c r="BX144" s="81"/>
      <c r="BY144" s="269"/>
      <c r="BZ144" s="334"/>
      <c r="CA144" s="81"/>
      <c r="CB144" s="81"/>
      <c r="CC144" s="337"/>
      <c r="CD144" s="337"/>
      <c r="CE144" s="337"/>
      <c r="CF144" s="337"/>
      <c r="CG144" s="269"/>
      <c r="CH144" s="334"/>
      <c r="CI144" s="334"/>
      <c r="CJ144" s="334"/>
      <c r="CK144" s="334"/>
      <c r="CL144" s="81"/>
      <c r="CM144" s="81"/>
      <c r="CN144" s="81"/>
      <c r="CO144" s="81"/>
      <c r="CP144" s="81"/>
      <c r="CQ144" s="81"/>
      <c r="CR144" s="81"/>
      <c r="CS144" s="81"/>
      <c r="CT144" s="81"/>
      <c r="CU144" s="81" t="s">
        <v>2146</v>
      </c>
      <c r="CV144" s="312" t="s">
        <v>2201</v>
      </c>
      <c r="CW144" s="13" t="s">
        <v>1368</v>
      </c>
      <c r="CX144" s="407"/>
      <c r="CY144" s="287"/>
      <c r="CZ144" s="287"/>
      <c r="DA144" s="287"/>
      <c r="DB144" s="287"/>
      <c r="DC144" s="287"/>
      <c r="DD144" s="287"/>
      <c r="DE144" s="288"/>
      <c r="DF144" s="288"/>
      <c r="DG144" s="8"/>
      <c r="DH144" s="8"/>
      <c r="DI144" s="8"/>
      <c r="DJ144" s="8"/>
      <c r="DK144" s="8"/>
      <c r="DL144" s="8"/>
      <c r="DM144" s="8"/>
      <c r="DN144" s="8"/>
      <c r="DO144" s="8"/>
      <c r="DP144" s="8"/>
      <c r="DQ144" s="8"/>
      <c r="DR144" s="8"/>
      <c r="DS144" s="8"/>
      <c r="EJ144" s="458"/>
      <c r="EK144" s="458"/>
      <c r="EL144" s="458"/>
      <c r="EM144" s="458"/>
      <c r="EN144" s="458"/>
      <c r="EO144" s="458"/>
      <c r="EP144" s="458"/>
      <c r="EQ144" s="458"/>
      <c r="ER144" s="458"/>
      <c r="ES144" s="458"/>
      <c r="ET144" s="458"/>
      <c r="EU144" s="458"/>
      <c r="EV144" s="458"/>
      <c r="EW144" s="458"/>
      <c r="EX144" s="444" t="s">
        <v>2144</v>
      </c>
      <c r="EY144" s="458"/>
    </row>
    <row r="145" spans="1:724" s="11" customFormat="1" ht="138" hidden="1" customHeight="1" x14ac:dyDescent="0.25">
      <c r="A145" s="32" t="s">
        <v>1362</v>
      </c>
      <c r="B145" s="13" t="s">
        <v>1078</v>
      </c>
      <c r="C145" s="678"/>
      <c r="D145" s="678"/>
      <c r="E145" s="13"/>
      <c r="F145" s="678"/>
      <c r="G145" s="312" t="s">
        <v>1047</v>
      </c>
      <c r="H145" s="312" t="s">
        <v>91</v>
      </c>
      <c r="I145" s="244" t="s">
        <v>147</v>
      </c>
      <c r="J145" s="244"/>
      <c r="K145" s="252"/>
      <c r="L145" s="252"/>
      <c r="M145" s="710" t="s">
        <v>2411</v>
      </c>
      <c r="N145" s="581" t="s">
        <v>2213</v>
      </c>
      <c r="O145" s="441" t="s">
        <v>1932</v>
      </c>
      <c r="P145" s="312"/>
      <c r="Q145" s="244" t="s">
        <v>147</v>
      </c>
      <c r="R145" s="312"/>
      <c r="S145" s="312" t="s">
        <v>1511</v>
      </c>
      <c r="T145" s="579"/>
      <c r="U145" s="441" t="s">
        <v>2133</v>
      </c>
      <c r="V145" s="312" t="s">
        <v>1541</v>
      </c>
      <c r="W145" s="251"/>
      <c r="X145" s="312" t="s">
        <v>177</v>
      </c>
      <c r="Y145" s="246" t="s">
        <v>93</v>
      </c>
      <c r="Z145" s="246" t="s">
        <v>2098</v>
      </c>
      <c r="AA145" s="246" t="s">
        <v>907</v>
      </c>
      <c r="AB145" s="246" t="s">
        <v>1542</v>
      </c>
      <c r="AC145" s="246" t="s">
        <v>1848</v>
      </c>
      <c r="AD145" s="246"/>
      <c r="AE145" s="246"/>
      <c r="AF145" s="246"/>
      <c r="AG145" s="246"/>
      <c r="AH145" s="246"/>
      <c r="AI145" s="246"/>
      <c r="AJ145" s="246"/>
      <c r="AK145" s="246" t="s">
        <v>908</v>
      </c>
      <c r="AL145" s="246" t="s">
        <v>1543</v>
      </c>
      <c r="AM145" s="246"/>
      <c r="AN145" s="246"/>
      <c r="AO145" s="246"/>
      <c r="AP145" s="246"/>
      <c r="AQ145" s="246"/>
      <c r="AR145" s="246"/>
      <c r="AS145" s="246"/>
      <c r="AT145" s="246"/>
      <c r="AU145" s="246" t="s">
        <v>909</v>
      </c>
      <c r="AV145" s="246" t="s">
        <v>1544</v>
      </c>
      <c r="AW145" s="246"/>
      <c r="AX145" s="246"/>
      <c r="AY145" s="246"/>
      <c r="AZ145" s="246"/>
      <c r="BA145" s="246"/>
      <c r="BB145" s="246"/>
      <c r="BC145" s="246"/>
      <c r="BD145" s="246"/>
      <c r="BE145" s="246" t="s">
        <v>910</v>
      </c>
      <c r="BF145" s="246" t="s">
        <v>1545</v>
      </c>
      <c r="BG145" s="246"/>
      <c r="BH145" s="246"/>
      <c r="BI145" s="246"/>
      <c r="BJ145" s="246"/>
      <c r="BK145" s="246"/>
      <c r="BL145" s="246"/>
      <c r="BM145" s="246"/>
      <c r="BN145" s="246"/>
      <c r="BO145" s="246" t="s">
        <v>1953</v>
      </c>
      <c r="BP145" s="246" t="s">
        <v>2099</v>
      </c>
      <c r="BQ145" s="312"/>
      <c r="BR145" s="312"/>
      <c r="BS145" s="312"/>
      <c r="BT145" s="312"/>
      <c r="BU145" s="312"/>
      <c r="BV145" s="312"/>
      <c r="BW145" s="312"/>
      <c r="BX145" s="312"/>
      <c r="BY145" s="312"/>
      <c r="BZ145" s="312"/>
      <c r="CA145" s="312"/>
      <c r="CB145" s="312"/>
      <c r="CC145" s="312"/>
      <c r="CD145" s="312"/>
      <c r="CE145" s="312"/>
      <c r="CF145" s="312"/>
      <c r="CG145" s="312"/>
      <c r="CH145" s="312"/>
      <c r="CI145" s="312"/>
      <c r="CJ145" s="312"/>
      <c r="CK145" s="312"/>
      <c r="CL145" s="312"/>
      <c r="CM145" s="312"/>
      <c r="CN145" s="312"/>
      <c r="CO145" s="312"/>
      <c r="CP145" s="312"/>
      <c r="CQ145" s="312"/>
      <c r="CR145" s="312"/>
      <c r="CS145" s="312"/>
      <c r="CT145" s="312"/>
      <c r="CU145" s="246" t="s">
        <v>2132</v>
      </c>
      <c r="CV145" s="312" t="s">
        <v>2194</v>
      </c>
      <c r="CW145" s="312" t="s">
        <v>1367</v>
      </c>
      <c r="CX145" s="399"/>
      <c r="CY145" s="197"/>
      <c r="CZ145" s="197"/>
      <c r="DA145" s="197"/>
      <c r="DB145" s="197"/>
      <c r="DC145" s="197"/>
      <c r="DD145" s="197"/>
      <c r="DE145" s="198"/>
      <c r="DF145" s="198"/>
      <c r="DG145" s="12"/>
      <c r="DH145" s="12"/>
      <c r="DI145" s="12"/>
      <c r="DJ145" s="12"/>
      <c r="DK145" s="12"/>
      <c r="DL145" s="12"/>
      <c r="DM145" s="12"/>
      <c r="DN145" s="12"/>
      <c r="DO145" s="12"/>
      <c r="DP145" s="12"/>
      <c r="DQ145" s="12"/>
      <c r="DR145" s="12"/>
      <c r="DS145" s="12"/>
      <c r="EJ145" s="458"/>
      <c r="EK145" s="458"/>
      <c r="EL145" s="458"/>
      <c r="EM145" s="458"/>
      <c r="EN145" s="458"/>
      <c r="EO145" s="458"/>
      <c r="EP145" s="458"/>
      <c r="EQ145" s="458"/>
      <c r="ER145" s="458"/>
      <c r="ES145" s="458"/>
      <c r="ET145" s="458"/>
      <c r="EU145" s="458"/>
      <c r="EV145" s="458"/>
      <c r="EW145" s="458"/>
      <c r="EX145" s="441" t="s">
        <v>1953</v>
      </c>
      <c r="EY145" s="458"/>
    </row>
    <row r="146" spans="1:724" s="11" customFormat="1" ht="126" hidden="1" customHeight="1" x14ac:dyDescent="0.25">
      <c r="A146" s="32" t="s">
        <v>1362</v>
      </c>
      <c r="B146" s="13" t="s">
        <v>1078</v>
      </c>
      <c r="C146" s="678"/>
      <c r="D146" s="678"/>
      <c r="E146" s="13"/>
      <c r="F146" s="678"/>
      <c r="G146" s="688" t="s">
        <v>1047</v>
      </c>
      <c r="H146" s="688" t="s">
        <v>94</v>
      </c>
      <c r="I146" s="244" t="s">
        <v>148</v>
      </c>
      <c r="J146" s="244"/>
      <c r="K146" s="252"/>
      <c r="L146" s="252"/>
      <c r="M146" s="711"/>
      <c r="N146" s="581" t="s">
        <v>2412</v>
      </c>
      <c r="O146" s="441" t="s">
        <v>95</v>
      </c>
      <c r="P146" s="312"/>
      <c r="Q146" s="244" t="s">
        <v>168</v>
      </c>
      <c r="R146" s="312"/>
      <c r="S146" s="244" t="s">
        <v>1546</v>
      </c>
      <c r="T146" s="590"/>
      <c r="U146" s="494" t="s">
        <v>96</v>
      </c>
      <c r="V146" s="312" t="s">
        <v>1547</v>
      </c>
      <c r="W146" s="251"/>
      <c r="X146" s="312" t="s">
        <v>177</v>
      </c>
      <c r="Y146" s="81" t="s">
        <v>97</v>
      </c>
      <c r="Z146" s="441" t="s">
        <v>2070</v>
      </c>
      <c r="AA146" s="441" t="s">
        <v>1548</v>
      </c>
      <c r="AB146" s="441" t="s">
        <v>2413</v>
      </c>
      <c r="AC146" s="441" t="s">
        <v>1850</v>
      </c>
      <c r="AD146" s="441"/>
      <c r="AE146" s="441" t="s">
        <v>1851</v>
      </c>
      <c r="AF146" s="441" t="s">
        <v>1852</v>
      </c>
      <c r="AG146" s="441"/>
      <c r="AH146" s="441"/>
      <c r="AI146" s="441"/>
      <c r="AJ146" s="441"/>
      <c r="AK146" s="441" t="s">
        <v>1549</v>
      </c>
      <c r="AL146" s="441" t="s">
        <v>1550</v>
      </c>
      <c r="AM146" s="441"/>
      <c r="AN146" s="441"/>
      <c r="AO146" s="441"/>
      <c r="AP146" s="441"/>
      <c r="AQ146" s="441"/>
      <c r="AR146" s="441"/>
      <c r="AS146" s="441"/>
      <c r="AT146" s="441"/>
      <c r="AU146" s="441" t="s">
        <v>1551</v>
      </c>
      <c r="AV146" s="441" t="s">
        <v>1552</v>
      </c>
      <c r="AW146" s="441"/>
      <c r="AX146" s="441"/>
      <c r="AY146" s="441"/>
      <c r="AZ146" s="441"/>
      <c r="BA146" s="441"/>
      <c r="BB146" s="441"/>
      <c r="BC146" s="441"/>
      <c r="BD146" s="441"/>
      <c r="BE146" s="441" t="s">
        <v>98</v>
      </c>
      <c r="BF146" s="441" t="s">
        <v>1553</v>
      </c>
      <c r="BG146" s="441"/>
      <c r="BH146" s="441"/>
      <c r="BI146" s="441"/>
      <c r="BJ146" s="441"/>
      <c r="BK146" s="441"/>
      <c r="BL146" s="441"/>
      <c r="BM146" s="441"/>
      <c r="BN146" s="441"/>
      <c r="BO146" s="469" t="s">
        <v>2211</v>
      </c>
      <c r="BP146" s="469" t="s">
        <v>2212</v>
      </c>
      <c r="BQ146" s="470"/>
      <c r="BR146" s="470"/>
      <c r="BS146" s="470"/>
      <c r="BT146" s="470"/>
      <c r="BU146" s="470"/>
      <c r="BV146" s="470"/>
      <c r="BW146" s="470"/>
      <c r="BX146" s="470"/>
      <c r="BY146" s="470"/>
      <c r="BZ146" s="470"/>
      <c r="CA146" s="470"/>
      <c r="CB146" s="470"/>
      <c r="CC146" s="470"/>
      <c r="CD146" s="470"/>
      <c r="CE146" s="470"/>
      <c r="CF146" s="470"/>
      <c r="CG146" s="470"/>
      <c r="CH146" s="470"/>
      <c r="CI146" s="470"/>
      <c r="CJ146" s="470"/>
      <c r="CK146" s="470"/>
      <c r="CL146" s="470"/>
      <c r="CM146" s="470"/>
      <c r="CN146" s="470"/>
      <c r="CO146" s="470"/>
      <c r="CP146" s="470"/>
      <c r="CQ146" s="470"/>
      <c r="CR146" s="470"/>
      <c r="CS146" s="470"/>
      <c r="CT146" s="470"/>
      <c r="CU146" s="469" t="s">
        <v>2211</v>
      </c>
      <c r="CV146" s="470" t="s">
        <v>2194</v>
      </c>
      <c r="CW146" s="470" t="s">
        <v>1367</v>
      </c>
      <c r="CX146" s="471"/>
      <c r="CY146" s="472"/>
      <c r="CZ146" s="472"/>
      <c r="DA146" s="472"/>
      <c r="DB146" s="472"/>
      <c r="DC146" s="472"/>
      <c r="DD146" s="472"/>
      <c r="DE146" s="473"/>
      <c r="DF146" s="473"/>
      <c r="DG146" s="474"/>
      <c r="DH146" s="474"/>
      <c r="DI146" s="474"/>
      <c r="DJ146" s="474"/>
      <c r="DK146" s="474"/>
      <c r="DL146" s="474"/>
      <c r="DM146" s="474"/>
      <c r="DN146" s="474"/>
      <c r="DO146" s="474"/>
      <c r="DP146" s="474"/>
      <c r="DQ146" s="474"/>
      <c r="DR146" s="474"/>
      <c r="DS146" s="474"/>
      <c r="DT146" s="475"/>
      <c r="DU146" s="475"/>
      <c r="DV146" s="475"/>
      <c r="DW146" s="475"/>
      <c r="DX146" s="475"/>
      <c r="DY146" s="475"/>
      <c r="DZ146" s="475"/>
      <c r="EA146" s="475"/>
      <c r="EB146" s="475"/>
      <c r="EC146" s="475"/>
      <c r="ED146" s="475"/>
      <c r="EE146" s="475"/>
      <c r="EF146" s="475"/>
      <c r="EG146" s="475"/>
      <c r="EH146" s="475"/>
      <c r="EI146" s="475"/>
      <c r="EJ146" s="477">
        <v>2</v>
      </c>
      <c r="EK146" s="477" t="s">
        <v>2522</v>
      </c>
      <c r="EL146" s="650"/>
      <c r="EM146" s="650"/>
      <c r="EN146" s="650"/>
      <c r="EO146" s="650"/>
      <c r="EP146" s="477">
        <v>4</v>
      </c>
      <c r="EQ146" s="477" t="s">
        <v>2522</v>
      </c>
      <c r="ER146" s="650"/>
      <c r="ES146" s="650"/>
      <c r="ET146" s="477">
        <v>6</v>
      </c>
      <c r="EU146" s="477" t="s">
        <v>2522</v>
      </c>
      <c r="EV146" s="650"/>
      <c r="EW146" s="650"/>
      <c r="EX146" s="441" t="s">
        <v>2211</v>
      </c>
      <c r="EY146" s="477" t="s">
        <v>2522</v>
      </c>
    </row>
    <row r="147" spans="1:724" s="11" customFormat="1" ht="116.25" hidden="1" customHeight="1" x14ac:dyDescent="0.25">
      <c r="A147" s="32"/>
      <c r="B147" s="390"/>
      <c r="C147" s="679" t="s">
        <v>2414</v>
      </c>
      <c r="D147" s="679" t="s">
        <v>2415</v>
      </c>
      <c r="E147" s="13"/>
      <c r="F147" s="679" t="s">
        <v>2308</v>
      </c>
      <c r="G147" s="688"/>
      <c r="H147" s="688"/>
      <c r="I147" s="244"/>
      <c r="J147" s="244"/>
      <c r="K147" s="252"/>
      <c r="L147" s="252"/>
      <c r="M147" s="759" t="s">
        <v>2411</v>
      </c>
      <c r="N147" s="760" t="s">
        <v>2412</v>
      </c>
      <c r="O147" s="604" t="s">
        <v>95</v>
      </c>
      <c r="P147" s="312"/>
      <c r="Q147" s="244"/>
      <c r="R147" s="312"/>
      <c r="S147" s="244"/>
      <c r="T147" s="590"/>
      <c r="U147" s="440" t="s">
        <v>1678</v>
      </c>
      <c r="V147" s="185"/>
      <c r="W147" s="185"/>
      <c r="X147" s="36" t="s">
        <v>1737</v>
      </c>
      <c r="Y147" s="234"/>
      <c r="Z147" s="442">
        <v>0</v>
      </c>
      <c r="AA147" s="442"/>
      <c r="AB147" s="444"/>
      <c r="AC147" s="444"/>
      <c r="AD147" s="444"/>
      <c r="AE147" s="444"/>
      <c r="AF147" s="444"/>
      <c r="AG147" s="444"/>
      <c r="AH147" s="444"/>
      <c r="AI147" s="444"/>
      <c r="AJ147" s="444"/>
      <c r="AK147" s="442"/>
      <c r="AL147" s="444"/>
      <c r="AM147" s="444"/>
      <c r="AN147" s="444"/>
      <c r="AO147" s="444"/>
      <c r="AP147" s="444"/>
      <c r="AQ147" s="444"/>
      <c r="AR147" s="444"/>
      <c r="AS147" s="444"/>
      <c r="AT147" s="444"/>
      <c r="AU147" s="442"/>
      <c r="AV147" s="444"/>
      <c r="AW147" s="444"/>
      <c r="AX147" s="444"/>
      <c r="AY147" s="444"/>
      <c r="AZ147" s="444"/>
      <c r="BA147" s="444"/>
      <c r="BB147" s="444"/>
      <c r="BC147" s="444"/>
      <c r="BD147" s="444"/>
      <c r="BE147" s="442"/>
      <c r="BF147" s="444"/>
      <c r="BG147" s="444"/>
      <c r="BH147" s="444"/>
      <c r="BI147" s="444"/>
      <c r="BJ147" s="444"/>
      <c r="BK147" s="444"/>
      <c r="BL147" s="444"/>
      <c r="BM147" s="444"/>
      <c r="BN147" s="444"/>
      <c r="BO147" s="468" t="s">
        <v>2533</v>
      </c>
      <c r="BP147" s="476" t="s">
        <v>2068</v>
      </c>
      <c r="BQ147" s="470"/>
      <c r="BR147" s="470"/>
      <c r="BS147" s="470"/>
      <c r="BT147" s="470"/>
      <c r="BU147" s="470"/>
      <c r="BV147" s="470"/>
      <c r="BW147" s="470"/>
      <c r="BX147" s="470"/>
      <c r="BY147" s="470"/>
      <c r="BZ147" s="470"/>
      <c r="CA147" s="470"/>
      <c r="CB147" s="470"/>
      <c r="CC147" s="470"/>
      <c r="CD147" s="470"/>
      <c r="CE147" s="470"/>
      <c r="CF147" s="470"/>
      <c r="CG147" s="470"/>
      <c r="CH147" s="470"/>
      <c r="CI147" s="470"/>
      <c r="CJ147" s="470"/>
      <c r="CK147" s="470"/>
      <c r="CL147" s="470"/>
      <c r="CM147" s="470"/>
      <c r="CN147" s="470"/>
      <c r="CO147" s="470"/>
      <c r="CP147" s="470"/>
      <c r="CQ147" s="470"/>
      <c r="CR147" s="470"/>
      <c r="CS147" s="470"/>
      <c r="CT147" s="476" t="s">
        <v>2416</v>
      </c>
      <c r="CU147" s="476" t="s">
        <v>2105</v>
      </c>
      <c r="CV147" s="470" t="s">
        <v>2194</v>
      </c>
      <c r="CW147" s="470" t="s">
        <v>1367</v>
      </c>
      <c r="CX147" s="471"/>
      <c r="CY147" s="472"/>
      <c r="CZ147" s="472"/>
      <c r="DA147" s="472"/>
      <c r="DB147" s="472"/>
      <c r="DC147" s="472"/>
      <c r="DD147" s="472"/>
      <c r="DE147" s="473"/>
      <c r="DF147" s="473"/>
      <c r="DG147" s="474"/>
      <c r="DH147" s="474"/>
      <c r="DI147" s="474"/>
      <c r="DJ147" s="474"/>
      <c r="DK147" s="474"/>
      <c r="DL147" s="474"/>
      <c r="DM147" s="474"/>
      <c r="DN147" s="474"/>
      <c r="DO147" s="474"/>
      <c r="DP147" s="474"/>
      <c r="DQ147" s="474"/>
      <c r="DR147" s="474"/>
      <c r="DS147" s="474"/>
      <c r="DT147" s="475"/>
      <c r="DU147" s="475"/>
      <c r="DV147" s="475"/>
      <c r="DW147" s="475"/>
      <c r="DX147" s="475"/>
      <c r="DY147" s="475"/>
      <c r="DZ147" s="475"/>
      <c r="EA147" s="475"/>
      <c r="EB147" s="475"/>
      <c r="EC147" s="475"/>
      <c r="ED147" s="475"/>
      <c r="EE147" s="475"/>
      <c r="EF147" s="475"/>
      <c r="EG147" s="475"/>
      <c r="EH147" s="475"/>
      <c r="EI147" s="475"/>
      <c r="EJ147" s="496"/>
      <c r="EK147" s="496"/>
      <c r="EL147" s="496"/>
      <c r="EM147" s="496"/>
      <c r="EN147" s="496"/>
      <c r="EO147" s="496"/>
      <c r="EP147" s="496"/>
      <c r="EQ147" s="496"/>
      <c r="ER147" s="496"/>
      <c r="ES147" s="496"/>
      <c r="ET147" s="496"/>
      <c r="EU147" s="496"/>
      <c r="EV147" s="496"/>
      <c r="EW147" s="496"/>
      <c r="EX147" s="440">
        <v>0</v>
      </c>
      <c r="EY147" s="498"/>
    </row>
    <row r="148" spans="1:724" s="11" customFormat="1" ht="60.75" hidden="1" customHeight="1" x14ac:dyDescent="0.25">
      <c r="A148" s="32"/>
      <c r="B148" s="390"/>
      <c r="C148" s="678"/>
      <c r="D148" s="678"/>
      <c r="E148" s="13"/>
      <c r="F148" s="705"/>
      <c r="G148" s="688"/>
      <c r="H148" s="688"/>
      <c r="I148" s="244"/>
      <c r="J148" s="244"/>
      <c r="K148" s="252"/>
      <c r="L148" s="252"/>
      <c r="M148" s="678"/>
      <c r="N148" s="686"/>
      <c r="O148" s="616"/>
      <c r="P148" s="312"/>
      <c r="Q148" s="244"/>
      <c r="R148" s="312"/>
      <c r="S148" s="244"/>
      <c r="T148" s="590"/>
      <c r="U148" s="440" t="s">
        <v>1709</v>
      </c>
      <c r="V148" s="185"/>
      <c r="W148" s="185"/>
      <c r="X148" s="36" t="s">
        <v>1737</v>
      </c>
      <c r="Y148" s="234"/>
      <c r="Z148" s="442">
        <v>0</v>
      </c>
      <c r="AA148" s="442"/>
      <c r="AB148" s="444"/>
      <c r="AC148" s="444"/>
      <c r="AD148" s="444"/>
      <c r="AE148" s="444"/>
      <c r="AF148" s="444"/>
      <c r="AG148" s="444"/>
      <c r="AH148" s="444"/>
      <c r="AI148" s="444"/>
      <c r="AJ148" s="444"/>
      <c r="AK148" s="442"/>
      <c r="AL148" s="444"/>
      <c r="AM148" s="444"/>
      <c r="AN148" s="444"/>
      <c r="AO148" s="444"/>
      <c r="AP148" s="444"/>
      <c r="AQ148" s="444"/>
      <c r="AR148" s="444"/>
      <c r="AS148" s="444"/>
      <c r="AT148" s="444"/>
      <c r="AU148" s="442"/>
      <c r="AV148" s="444"/>
      <c r="AW148" s="444"/>
      <c r="AX148" s="444"/>
      <c r="AY148" s="444"/>
      <c r="AZ148" s="444"/>
      <c r="BA148" s="444"/>
      <c r="BB148" s="444"/>
      <c r="BC148" s="444"/>
      <c r="BD148" s="444"/>
      <c r="BE148" s="442"/>
      <c r="BF148" s="444"/>
      <c r="BG148" s="444"/>
      <c r="BH148" s="444"/>
      <c r="BI148" s="444"/>
      <c r="BJ148" s="444"/>
      <c r="BK148" s="444"/>
      <c r="BL148" s="444"/>
      <c r="BM148" s="444"/>
      <c r="BN148" s="444"/>
      <c r="BO148" s="468" t="s">
        <v>2214</v>
      </c>
      <c r="BP148" s="476" t="s">
        <v>2068</v>
      </c>
      <c r="BQ148" s="470"/>
      <c r="BR148" s="470"/>
      <c r="BS148" s="470"/>
      <c r="BT148" s="470"/>
      <c r="BU148" s="470"/>
      <c r="BV148" s="470"/>
      <c r="BW148" s="470"/>
      <c r="BX148" s="470"/>
      <c r="BY148" s="470"/>
      <c r="BZ148" s="470"/>
      <c r="CA148" s="470"/>
      <c r="CB148" s="470"/>
      <c r="CC148" s="470"/>
      <c r="CD148" s="470"/>
      <c r="CE148" s="470"/>
      <c r="CF148" s="470"/>
      <c r="CG148" s="470"/>
      <c r="CH148" s="470"/>
      <c r="CI148" s="470"/>
      <c r="CJ148" s="470"/>
      <c r="CK148" s="470"/>
      <c r="CL148" s="470"/>
      <c r="CM148" s="470"/>
      <c r="CN148" s="470"/>
      <c r="CO148" s="470"/>
      <c r="CP148" s="470"/>
      <c r="CQ148" s="470"/>
      <c r="CR148" s="470"/>
      <c r="CS148" s="470"/>
      <c r="CT148" s="476" t="s">
        <v>2416</v>
      </c>
      <c r="CU148" s="476" t="s">
        <v>2105</v>
      </c>
      <c r="CV148" s="470" t="s">
        <v>2194</v>
      </c>
      <c r="CW148" s="470" t="s">
        <v>1367</v>
      </c>
      <c r="CX148" s="471"/>
      <c r="CY148" s="472"/>
      <c r="CZ148" s="472"/>
      <c r="DA148" s="472"/>
      <c r="DB148" s="472"/>
      <c r="DC148" s="472"/>
      <c r="DD148" s="472"/>
      <c r="DE148" s="473"/>
      <c r="DF148" s="473"/>
      <c r="DG148" s="474"/>
      <c r="DH148" s="474"/>
      <c r="DI148" s="474"/>
      <c r="DJ148" s="474"/>
      <c r="DK148" s="474"/>
      <c r="DL148" s="474"/>
      <c r="DM148" s="474"/>
      <c r="DN148" s="474"/>
      <c r="DO148" s="474"/>
      <c r="DP148" s="474"/>
      <c r="DQ148" s="474"/>
      <c r="DR148" s="474"/>
      <c r="DS148" s="474"/>
      <c r="DT148" s="475"/>
      <c r="DU148" s="475"/>
      <c r="DV148" s="475"/>
      <c r="DW148" s="475"/>
      <c r="DX148" s="475"/>
      <c r="DY148" s="475"/>
      <c r="DZ148" s="475"/>
      <c r="EA148" s="475"/>
      <c r="EB148" s="475"/>
      <c r="EC148" s="475"/>
      <c r="ED148" s="475"/>
      <c r="EE148" s="475"/>
      <c r="EF148" s="475"/>
      <c r="EG148" s="475"/>
      <c r="EH148" s="475"/>
      <c r="EI148" s="475"/>
      <c r="EJ148" s="477" t="s">
        <v>2523</v>
      </c>
      <c r="EK148" s="477" t="s">
        <v>2524</v>
      </c>
      <c r="EL148" s="650"/>
      <c r="EM148" s="650"/>
      <c r="EN148" s="650"/>
      <c r="EO148" s="650"/>
      <c r="EP148" s="477" t="s">
        <v>2525</v>
      </c>
      <c r="EQ148" s="477" t="s">
        <v>2526</v>
      </c>
      <c r="ER148" s="650"/>
      <c r="ES148" s="650"/>
      <c r="ET148" s="477" t="s">
        <v>2527</v>
      </c>
      <c r="EU148" s="477" t="s">
        <v>2528</v>
      </c>
      <c r="EV148" s="650"/>
      <c r="EW148" s="650"/>
      <c r="EX148" s="440" t="s">
        <v>2214</v>
      </c>
      <c r="EY148" s="477" t="s">
        <v>2522</v>
      </c>
    </row>
    <row r="149" spans="1:724" s="11" customFormat="1" ht="63.75" hidden="1" customHeight="1" x14ac:dyDescent="0.25">
      <c r="A149" s="32"/>
      <c r="B149" s="390"/>
      <c r="C149" s="678"/>
      <c r="D149" s="678"/>
      <c r="E149" s="13"/>
      <c r="F149" s="705"/>
      <c r="G149" s="688"/>
      <c r="H149" s="688"/>
      <c r="I149" s="244"/>
      <c r="J149" s="244"/>
      <c r="K149" s="252"/>
      <c r="L149" s="252"/>
      <c r="M149" s="678"/>
      <c r="N149" s="686"/>
      <c r="O149" s="617"/>
      <c r="P149" s="312"/>
      <c r="Q149" s="244"/>
      <c r="R149" s="312"/>
      <c r="S149" s="244"/>
      <c r="T149" s="590"/>
      <c r="U149" s="440" t="s">
        <v>1708</v>
      </c>
      <c r="V149" s="196"/>
      <c r="W149" s="196"/>
      <c r="X149" s="18" t="s">
        <v>1737</v>
      </c>
      <c r="Y149" s="269"/>
      <c r="Z149" s="442">
        <v>0</v>
      </c>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2"/>
      <c r="BA149" s="442"/>
      <c r="BB149" s="442"/>
      <c r="BC149" s="442"/>
      <c r="BD149" s="442"/>
      <c r="BE149" s="442"/>
      <c r="BF149" s="442"/>
      <c r="BG149" s="442"/>
      <c r="BH149" s="442"/>
      <c r="BI149" s="442"/>
      <c r="BJ149" s="442"/>
      <c r="BK149" s="442"/>
      <c r="BL149" s="442"/>
      <c r="BM149" s="442"/>
      <c r="BN149" s="442"/>
      <c r="BO149" s="468" t="s">
        <v>2134</v>
      </c>
      <c r="BP149" s="468" t="s">
        <v>2135</v>
      </c>
      <c r="BQ149" s="469"/>
      <c r="BR149" s="469"/>
      <c r="BS149" s="469"/>
      <c r="BT149" s="469"/>
      <c r="BU149" s="469"/>
      <c r="BV149" s="469"/>
      <c r="BW149" s="469"/>
      <c r="BX149" s="469"/>
      <c r="BY149" s="469"/>
      <c r="BZ149" s="469"/>
      <c r="CA149" s="469"/>
      <c r="CB149" s="469"/>
      <c r="CC149" s="469"/>
      <c r="CD149" s="469"/>
      <c r="CE149" s="469"/>
      <c r="CF149" s="469"/>
      <c r="CG149" s="469"/>
      <c r="CH149" s="469"/>
      <c r="CI149" s="469"/>
      <c r="CJ149" s="469"/>
      <c r="CK149" s="469"/>
      <c r="CL149" s="469"/>
      <c r="CM149" s="469"/>
      <c r="CN149" s="469"/>
      <c r="CO149" s="469"/>
      <c r="CP149" s="469"/>
      <c r="CQ149" s="469"/>
      <c r="CR149" s="469"/>
      <c r="CS149" s="469"/>
      <c r="CT149" s="469"/>
      <c r="CU149" s="469" t="s">
        <v>2136</v>
      </c>
      <c r="CV149" s="470" t="s">
        <v>2194</v>
      </c>
      <c r="CW149" s="470" t="s">
        <v>1367</v>
      </c>
      <c r="CX149" s="471"/>
      <c r="CY149" s="472"/>
      <c r="CZ149" s="472"/>
      <c r="DA149" s="472"/>
      <c r="DB149" s="472"/>
      <c r="DC149" s="472"/>
      <c r="DD149" s="472"/>
      <c r="DE149" s="473"/>
      <c r="DF149" s="473"/>
      <c r="DG149" s="474"/>
      <c r="DH149" s="474"/>
      <c r="DI149" s="474"/>
      <c r="DJ149" s="474"/>
      <c r="DK149" s="474"/>
      <c r="DL149" s="474"/>
      <c r="DM149" s="474"/>
      <c r="DN149" s="474"/>
      <c r="DO149" s="474"/>
      <c r="DP149" s="474"/>
      <c r="DQ149" s="474"/>
      <c r="DR149" s="474"/>
      <c r="DS149" s="474"/>
      <c r="DT149" s="475"/>
      <c r="DU149" s="475"/>
      <c r="DV149" s="475"/>
      <c r="DW149" s="475"/>
      <c r="DX149" s="475"/>
      <c r="DY149" s="475"/>
      <c r="DZ149" s="475"/>
      <c r="EA149" s="475"/>
      <c r="EB149" s="475"/>
      <c r="EC149" s="475"/>
      <c r="ED149" s="475"/>
      <c r="EE149" s="475"/>
      <c r="EF149" s="475"/>
      <c r="EG149" s="475"/>
      <c r="EH149" s="475"/>
      <c r="EI149" s="475"/>
      <c r="EJ149" s="477" t="s">
        <v>2529</v>
      </c>
      <c r="EK149" s="477" t="s">
        <v>2522</v>
      </c>
      <c r="EL149" s="650"/>
      <c r="EM149" s="650"/>
      <c r="EN149" s="650"/>
      <c r="EO149" s="650"/>
      <c r="EP149" s="477" t="s">
        <v>2530</v>
      </c>
      <c r="EQ149" s="477" t="s">
        <v>2522</v>
      </c>
      <c r="ER149" s="650"/>
      <c r="ES149" s="650"/>
      <c r="ET149" s="477" t="s">
        <v>2531</v>
      </c>
      <c r="EU149" s="477" t="s">
        <v>2522</v>
      </c>
      <c r="EV149" s="650"/>
      <c r="EW149" s="650"/>
      <c r="EX149" s="440" t="s">
        <v>2134</v>
      </c>
      <c r="EY149" s="477" t="s">
        <v>2522</v>
      </c>
    </row>
    <row r="150" spans="1:724" s="112" customFormat="1" ht="56.25" hidden="1" customHeight="1" x14ac:dyDescent="0.25">
      <c r="A150" s="111" t="s">
        <v>1362</v>
      </c>
      <c r="B150" s="391" t="s">
        <v>1078</v>
      </c>
      <c r="C150" s="678"/>
      <c r="D150" s="678"/>
      <c r="E150" s="62"/>
      <c r="F150" s="705"/>
      <c r="G150" s="688"/>
      <c r="H150" s="688"/>
      <c r="I150" s="62"/>
      <c r="J150" s="62"/>
      <c r="K150" s="257"/>
      <c r="L150" s="257"/>
      <c r="M150" s="678"/>
      <c r="N150" s="686"/>
      <c r="O150" s="587" t="s">
        <v>1048</v>
      </c>
      <c r="P150" s="13"/>
      <c r="Q150" s="52" t="s">
        <v>147</v>
      </c>
      <c r="R150" s="13"/>
      <c r="S150" s="13" t="s">
        <v>1512</v>
      </c>
      <c r="T150" s="578"/>
      <c r="U150" s="494" t="s">
        <v>2013</v>
      </c>
      <c r="V150" s="13" t="s">
        <v>1720</v>
      </c>
      <c r="W150" s="13"/>
      <c r="X150" s="13" t="s">
        <v>177</v>
      </c>
      <c r="Y150" s="13">
        <v>0</v>
      </c>
      <c r="Z150" s="466">
        <v>0</v>
      </c>
      <c r="AA150" s="466" t="s">
        <v>913</v>
      </c>
      <c r="AB150" s="466" t="s">
        <v>1732</v>
      </c>
      <c r="AC150" s="466" t="s">
        <v>1849</v>
      </c>
      <c r="AD150" s="320"/>
      <c r="AE150" s="466" t="s">
        <v>1849</v>
      </c>
      <c r="AF150" s="320"/>
      <c r="AG150" s="320"/>
      <c r="AH150" s="320"/>
      <c r="AI150" s="320"/>
      <c r="AJ150" s="320"/>
      <c r="AK150" s="466" t="s">
        <v>914</v>
      </c>
      <c r="AL150" s="466" t="s">
        <v>1542</v>
      </c>
      <c r="AM150" s="466"/>
      <c r="AN150" s="466"/>
      <c r="AO150" s="466"/>
      <c r="AP150" s="466"/>
      <c r="AQ150" s="466"/>
      <c r="AR150" s="466"/>
      <c r="AS150" s="466"/>
      <c r="AT150" s="466"/>
      <c r="AU150" s="466" t="s">
        <v>915</v>
      </c>
      <c r="AV150" s="466" t="s">
        <v>1733</v>
      </c>
      <c r="AW150" s="320"/>
      <c r="AX150" s="320"/>
      <c r="AY150" s="320"/>
      <c r="AZ150" s="320"/>
      <c r="BA150" s="320"/>
      <c r="BB150" s="320"/>
      <c r="BC150" s="320"/>
      <c r="BD150" s="320"/>
      <c r="BE150" s="466" t="s">
        <v>912</v>
      </c>
      <c r="BF150" s="466" t="s">
        <v>1734</v>
      </c>
      <c r="BG150" s="320"/>
      <c r="BH150" s="320"/>
      <c r="BI150" s="320"/>
      <c r="BJ150" s="320"/>
      <c r="BK150" s="320"/>
      <c r="BL150" s="320"/>
      <c r="BM150" s="320"/>
      <c r="BN150" s="320"/>
      <c r="BO150" s="469" t="s">
        <v>2532</v>
      </c>
      <c r="BP150" s="469" t="s">
        <v>1411</v>
      </c>
      <c r="BQ150" s="469"/>
      <c r="BR150" s="469"/>
      <c r="BS150" s="469"/>
      <c r="BT150" s="469"/>
      <c r="BU150" s="469"/>
      <c r="BV150" s="469"/>
      <c r="BW150" s="469"/>
      <c r="BX150" s="469"/>
      <c r="BY150" s="469"/>
      <c r="BZ150" s="469"/>
      <c r="CA150" s="469"/>
      <c r="CB150" s="469"/>
      <c r="CC150" s="469"/>
      <c r="CD150" s="469"/>
      <c r="CE150" s="469"/>
      <c r="CF150" s="469"/>
      <c r="CG150" s="469"/>
      <c r="CH150" s="469"/>
      <c r="CI150" s="469"/>
      <c r="CJ150" s="469"/>
      <c r="CK150" s="469"/>
      <c r="CL150" s="469"/>
      <c r="CM150" s="469"/>
      <c r="CN150" s="469"/>
      <c r="CO150" s="469"/>
      <c r="CP150" s="469"/>
      <c r="CQ150" s="469"/>
      <c r="CR150" s="469"/>
      <c r="CS150" s="469"/>
      <c r="CT150" s="469"/>
      <c r="CU150" s="469">
        <v>0</v>
      </c>
      <c r="CV150" s="470" t="s">
        <v>2194</v>
      </c>
      <c r="CW150" s="470" t="s">
        <v>1367</v>
      </c>
      <c r="CX150" s="471"/>
      <c r="CY150" s="472"/>
      <c r="CZ150" s="472"/>
      <c r="DA150" s="472"/>
      <c r="DB150" s="472"/>
      <c r="DC150" s="472"/>
      <c r="DD150" s="472"/>
      <c r="DE150" s="473"/>
      <c r="DF150" s="473"/>
      <c r="DG150" s="474"/>
      <c r="DH150" s="474"/>
      <c r="DI150" s="474"/>
      <c r="DJ150" s="474"/>
      <c r="DK150" s="474"/>
      <c r="DL150" s="474"/>
      <c r="DM150" s="474"/>
      <c r="DN150" s="474"/>
      <c r="DO150" s="474"/>
      <c r="DP150" s="474"/>
      <c r="DQ150" s="474"/>
      <c r="DR150" s="474"/>
      <c r="DS150" s="474"/>
      <c r="DT150" s="475"/>
      <c r="DU150" s="475"/>
      <c r="DV150" s="475"/>
      <c r="DW150" s="475"/>
      <c r="DX150" s="475"/>
      <c r="DY150" s="475"/>
      <c r="DZ150" s="475"/>
      <c r="EA150" s="475"/>
      <c r="EB150" s="475"/>
      <c r="EC150" s="475"/>
      <c r="ED150" s="475"/>
      <c r="EE150" s="475"/>
      <c r="EF150" s="475"/>
      <c r="EG150" s="475"/>
      <c r="EH150" s="475"/>
      <c r="EI150" s="475"/>
      <c r="EJ150" s="496"/>
      <c r="EK150" s="496"/>
      <c r="EL150" s="496"/>
      <c r="EM150" s="496"/>
      <c r="EN150" s="496"/>
      <c r="EO150" s="496"/>
      <c r="EP150" s="496"/>
      <c r="EQ150" s="496"/>
      <c r="ER150" s="496"/>
      <c r="ES150" s="496"/>
      <c r="ET150" s="496"/>
      <c r="EU150" s="496"/>
      <c r="EV150" s="496"/>
      <c r="EW150" s="496"/>
      <c r="EX150" s="441"/>
      <c r="EY150" s="498"/>
      <c r="EZ150" s="9"/>
      <c r="FA150" s="9"/>
      <c r="FB150" s="9"/>
      <c r="FC150" s="9"/>
      <c r="FD150" s="9"/>
      <c r="FE150" s="9"/>
    </row>
    <row r="151" spans="1:724" s="112" customFormat="1" ht="56.25" hidden="1" customHeight="1" x14ac:dyDescent="0.25">
      <c r="A151" s="111" t="s">
        <v>1362</v>
      </c>
      <c r="B151" s="391" t="s">
        <v>1078</v>
      </c>
      <c r="C151" s="678"/>
      <c r="D151" s="678"/>
      <c r="E151" s="62"/>
      <c r="F151" s="705"/>
      <c r="G151" s="688"/>
      <c r="H151" s="688"/>
      <c r="I151" s="62"/>
      <c r="J151" s="62"/>
      <c r="K151" s="257"/>
      <c r="L151" s="257"/>
      <c r="M151" s="678"/>
      <c r="N151" s="686"/>
      <c r="O151" s="617"/>
      <c r="P151" s="13"/>
      <c r="Q151" s="13"/>
      <c r="R151" s="13"/>
      <c r="S151" s="77"/>
      <c r="T151" s="77"/>
      <c r="U151" s="494" t="s">
        <v>1049</v>
      </c>
      <c r="V151" s="13" t="s">
        <v>1721</v>
      </c>
      <c r="W151" s="13"/>
      <c r="X151" s="13" t="s">
        <v>15</v>
      </c>
      <c r="Y151" s="13">
        <v>0</v>
      </c>
      <c r="Z151" s="464" t="s">
        <v>1413</v>
      </c>
      <c r="AA151" s="464" t="s">
        <v>1341</v>
      </c>
      <c r="AB151" s="464" t="s">
        <v>1341</v>
      </c>
      <c r="AC151" s="464" t="s">
        <v>1849</v>
      </c>
      <c r="AD151" s="467"/>
      <c r="AE151" s="464" t="s">
        <v>1849</v>
      </c>
      <c r="AF151" s="464"/>
      <c r="AG151" s="464"/>
      <c r="AH151" s="464"/>
      <c r="AI151" s="464"/>
      <c r="AJ151" s="464"/>
      <c r="AK151" s="464" t="s">
        <v>1341</v>
      </c>
      <c r="AL151" s="464" t="s">
        <v>1341</v>
      </c>
      <c r="AM151" s="464"/>
      <c r="AN151" s="464"/>
      <c r="AO151" s="464"/>
      <c r="AP151" s="464"/>
      <c r="AQ151" s="464"/>
      <c r="AR151" s="464"/>
      <c r="AS151" s="464"/>
      <c r="AT151" s="464"/>
      <c r="AU151" s="464" t="s">
        <v>1341</v>
      </c>
      <c r="AV151" s="464" t="s">
        <v>1341</v>
      </c>
      <c r="AW151" s="464"/>
      <c r="AX151" s="464"/>
      <c r="AY151" s="464"/>
      <c r="AZ151" s="464"/>
      <c r="BA151" s="464"/>
      <c r="BB151" s="464"/>
      <c r="BC151" s="464"/>
      <c r="BD151" s="464"/>
      <c r="BE151" s="464" t="s">
        <v>2417</v>
      </c>
      <c r="BF151" s="464" t="s">
        <v>1341</v>
      </c>
      <c r="BG151" s="464"/>
      <c r="BH151" s="464"/>
      <c r="BI151" s="464"/>
      <c r="BJ151" s="464"/>
      <c r="BK151" s="464"/>
      <c r="BL151" s="464"/>
      <c r="BM151" s="464"/>
      <c r="BN151" s="464"/>
      <c r="BO151" s="469" t="s">
        <v>2532</v>
      </c>
      <c r="BP151" s="469" t="s">
        <v>2310</v>
      </c>
      <c r="BQ151" s="469"/>
      <c r="BR151" s="469"/>
      <c r="BS151" s="469"/>
      <c r="BT151" s="469"/>
      <c r="BU151" s="469"/>
      <c r="BV151" s="469"/>
      <c r="BW151" s="469"/>
      <c r="BX151" s="469"/>
      <c r="BY151" s="469"/>
      <c r="BZ151" s="469"/>
      <c r="CA151" s="469"/>
      <c r="CB151" s="469"/>
      <c r="CC151" s="469"/>
      <c r="CD151" s="469"/>
      <c r="CE151" s="469"/>
      <c r="CF151" s="469"/>
      <c r="CG151" s="469"/>
      <c r="CH151" s="469"/>
      <c r="CI151" s="469"/>
      <c r="CJ151" s="469"/>
      <c r="CK151" s="469"/>
      <c r="CL151" s="469"/>
      <c r="CM151" s="469"/>
      <c r="CN151" s="469"/>
      <c r="CO151" s="469"/>
      <c r="CP151" s="469"/>
      <c r="CQ151" s="469"/>
      <c r="CR151" s="469"/>
      <c r="CS151" s="469"/>
      <c r="CT151" s="469"/>
      <c r="CU151" s="469" t="s">
        <v>2311</v>
      </c>
      <c r="CV151" s="470" t="s">
        <v>2194</v>
      </c>
      <c r="CW151" s="470" t="s">
        <v>1367</v>
      </c>
      <c r="CX151" s="471"/>
      <c r="CY151" s="472"/>
      <c r="CZ151" s="472"/>
      <c r="DA151" s="472"/>
      <c r="DB151" s="472"/>
      <c r="DC151" s="472"/>
      <c r="DD151" s="472"/>
      <c r="DE151" s="473"/>
      <c r="DF151" s="473"/>
      <c r="DG151" s="474"/>
      <c r="DH151" s="474"/>
      <c r="DI151" s="474"/>
      <c r="DJ151" s="474"/>
      <c r="DK151" s="474"/>
      <c r="DL151" s="474"/>
      <c r="DM151" s="474"/>
      <c r="DN151" s="474"/>
      <c r="DO151" s="474"/>
      <c r="DP151" s="474"/>
      <c r="DQ151" s="474"/>
      <c r="DR151" s="474"/>
      <c r="DS151" s="474"/>
      <c r="DT151" s="475"/>
      <c r="DU151" s="475"/>
      <c r="DV151" s="475"/>
      <c r="DW151" s="475"/>
      <c r="DX151" s="475"/>
      <c r="DY151" s="475"/>
      <c r="DZ151" s="475"/>
      <c r="EA151" s="475"/>
      <c r="EB151" s="475"/>
      <c r="EC151" s="475"/>
      <c r="ED151" s="475"/>
      <c r="EE151" s="475"/>
      <c r="EF151" s="475"/>
      <c r="EG151" s="475"/>
      <c r="EH151" s="475"/>
      <c r="EI151" s="475"/>
      <c r="EJ151" s="496"/>
      <c r="EK151" s="496"/>
      <c r="EL151" s="496"/>
      <c r="EM151" s="496"/>
      <c r="EN151" s="496"/>
      <c r="EO151" s="496"/>
      <c r="EP151" s="496"/>
      <c r="EQ151" s="496"/>
      <c r="ER151" s="496"/>
      <c r="ES151" s="496"/>
      <c r="ET151" s="496"/>
      <c r="EU151" s="496"/>
      <c r="EV151" s="496"/>
      <c r="EW151" s="496"/>
      <c r="EX151" s="441"/>
      <c r="EY151" s="498"/>
      <c r="EZ151" s="9"/>
      <c r="FA151" s="9"/>
      <c r="FB151" s="9"/>
      <c r="FC151" s="9"/>
      <c r="FD151" s="9"/>
      <c r="FE151" s="9"/>
    </row>
    <row r="152" spans="1:724" s="112" customFormat="1" ht="284.25" hidden="1" customHeight="1" x14ac:dyDescent="0.25">
      <c r="A152" s="111" t="s">
        <v>1362</v>
      </c>
      <c r="B152" s="391" t="s">
        <v>1078</v>
      </c>
      <c r="C152" s="678"/>
      <c r="D152" s="678"/>
      <c r="E152" s="62"/>
      <c r="F152" s="705"/>
      <c r="G152" s="688"/>
      <c r="H152" s="688"/>
      <c r="I152" s="62"/>
      <c r="J152" s="62"/>
      <c r="K152" s="257"/>
      <c r="L152" s="257"/>
      <c r="M152" s="678"/>
      <c r="N152" s="687"/>
      <c r="O152" s="673" t="s">
        <v>1048</v>
      </c>
      <c r="P152" s="13"/>
      <c r="Q152" s="13"/>
      <c r="R152" s="13"/>
      <c r="S152" s="77"/>
      <c r="T152" s="77"/>
      <c r="U152" s="494" t="s">
        <v>1412</v>
      </c>
      <c r="V152" s="13" t="s">
        <v>1722</v>
      </c>
      <c r="W152" s="13"/>
      <c r="X152" s="13" t="s">
        <v>15</v>
      </c>
      <c r="Y152" s="13" t="s">
        <v>1413</v>
      </c>
      <c r="Z152" s="13" t="s">
        <v>1413</v>
      </c>
      <c r="AA152" s="13" t="s">
        <v>1341</v>
      </c>
      <c r="AB152" s="13" t="s">
        <v>1341</v>
      </c>
      <c r="AC152" s="13" t="s">
        <v>1849</v>
      </c>
      <c r="AD152" s="235"/>
      <c r="AE152" s="13" t="s">
        <v>1849</v>
      </c>
      <c r="AF152" s="13"/>
      <c r="AG152" s="13"/>
      <c r="AH152" s="13"/>
      <c r="AI152" s="13"/>
      <c r="AJ152" s="13"/>
      <c r="AK152" s="13" t="s">
        <v>1341</v>
      </c>
      <c r="AL152" s="13" t="s">
        <v>1341</v>
      </c>
      <c r="AM152" s="13"/>
      <c r="AN152" s="13"/>
      <c r="AO152" s="13"/>
      <c r="AP152" s="13"/>
      <c r="AQ152" s="13"/>
      <c r="AR152" s="13"/>
      <c r="AS152" s="13"/>
      <c r="AT152" s="13"/>
      <c r="AU152" s="13" t="s">
        <v>1341</v>
      </c>
      <c r="AV152" s="13" t="s">
        <v>1341</v>
      </c>
      <c r="AW152" s="13"/>
      <c r="AX152" s="13"/>
      <c r="AY152" s="13"/>
      <c r="AZ152" s="13"/>
      <c r="BA152" s="13"/>
      <c r="BB152" s="13"/>
      <c r="BC152" s="13"/>
      <c r="BD152" s="13"/>
      <c r="BE152" s="13" t="s">
        <v>2417</v>
      </c>
      <c r="BF152" s="13" t="s">
        <v>1341</v>
      </c>
      <c r="BG152" s="13"/>
      <c r="BH152" s="13"/>
      <c r="BI152" s="13"/>
      <c r="BJ152" s="13"/>
      <c r="BK152" s="13"/>
      <c r="BL152" s="13"/>
      <c r="BM152" s="13"/>
      <c r="BN152" s="13"/>
      <c r="BO152" s="81" t="s">
        <v>2309</v>
      </c>
      <c r="BP152" s="81" t="s">
        <v>2310</v>
      </c>
      <c r="BQ152" s="81"/>
      <c r="BR152" s="81"/>
      <c r="BS152" s="81"/>
      <c r="BT152" s="81"/>
      <c r="BU152" s="81"/>
      <c r="BV152" s="81"/>
      <c r="BW152" s="81"/>
      <c r="BX152" s="81"/>
      <c r="BY152" s="81"/>
      <c r="BZ152" s="81"/>
      <c r="CA152" s="81"/>
      <c r="CB152" s="81"/>
      <c r="CC152" s="81"/>
      <c r="CD152" s="81"/>
      <c r="CE152" s="81"/>
      <c r="CF152" s="81"/>
      <c r="CG152" s="81"/>
      <c r="CH152" s="81"/>
      <c r="CI152" s="81"/>
      <c r="CJ152" s="81"/>
      <c r="CK152" s="81"/>
      <c r="CL152" s="81"/>
      <c r="CM152" s="81"/>
      <c r="CN152" s="81"/>
      <c r="CO152" s="81"/>
      <c r="CP152" s="81"/>
      <c r="CQ152" s="81"/>
      <c r="CR152" s="81"/>
      <c r="CS152" s="81"/>
      <c r="CT152" s="81"/>
      <c r="CU152" s="81" t="s">
        <v>2311</v>
      </c>
      <c r="CV152" s="312" t="s">
        <v>2194</v>
      </c>
      <c r="CW152" s="13" t="s">
        <v>1367</v>
      </c>
      <c r="CX152" s="403"/>
      <c r="CY152" s="265"/>
      <c r="CZ152" s="265"/>
      <c r="DA152" s="265"/>
      <c r="DB152" s="265"/>
      <c r="DC152" s="265"/>
      <c r="DD152" s="265"/>
      <c r="DE152" s="264"/>
      <c r="DF152" s="264"/>
      <c r="DG152" s="8"/>
      <c r="DH152" s="8"/>
      <c r="DI152" s="8"/>
      <c r="DJ152" s="8"/>
      <c r="DK152" s="8"/>
      <c r="DL152" s="8"/>
      <c r="DM152" s="8"/>
      <c r="DN152" s="8"/>
      <c r="DO152" s="8"/>
      <c r="DP152" s="8"/>
      <c r="DQ152" s="8"/>
      <c r="DR152" s="8"/>
      <c r="DS152" s="8"/>
      <c r="DT152" s="9"/>
      <c r="DU152" s="9"/>
      <c r="DV152" s="9"/>
      <c r="DW152" s="9"/>
      <c r="DX152" s="9"/>
      <c r="DY152" s="9"/>
      <c r="DZ152" s="9"/>
      <c r="EA152" s="9"/>
      <c r="EB152" s="9"/>
      <c r="EC152" s="9"/>
      <c r="ED152" s="9"/>
      <c r="EE152" s="9"/>
      <c r="EF152" s="9"/>
      <c r="EG152" s="9"/>
      <c r="EH152" s="9"/>
      <c r="EI152" s="9"/>
      <c r="EJ152" s="478" t="s">
        <v>2532</v>
      </c>
      <c r="EK152" s="458"/>
      <c r="EL152" s="458"/>
      <c r="EM152" s="458"/>
      <c r="EN152" s="458"/>
      <c r="EO152" s="458"/>
      <c r="EP152" s="478" t="s">
        <v>2532</v>
      </c>
      <c r="EQ152" s="458"/>
      <c r="ER152" s="458"/>
      <c r="ES152" s="458"/>
      <c r="ET152" s="478" t="s">
        <v>2532</v>
      </c>
      <c r="EU152" s="458"/>
      <c r="EV152" s="458"/>
      <c r="EW152" s="458"/>
      <c r="EX152" s="478" t="s">
        <v>2532</v>
      </c>
      <c r="EY152" s="458"/>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c r="HM152" s="9"/>
      <c r="HN152" s="9"/>
      <c r="HO152" s="9"/>
      <c r="HP152" s="9"/>
      <c r="HQ152" s="9"/>
      <c r="HR152" s="9"/>
      <c r="HS152" s="9"/>
      <c r="HT152" s="9"/>
      <c r="HU152" s="9"/>
      <c r="HV152" s="9"/>
      <c r="HW152" s="9"/>
      <c r="HX152" s="9"/>
      <c r="HY152" s="9"/>
      <c r="HZ152" s="9"/>
      <c r="IA152" s="9"/>
      <c r="IB152" s="9"/>
      <c r="IC152" s="9"/>
      <c r="ID152" s="9"/>
      <c r="IE152" s="9"/>
      <c r="IF152" s="9"/>
      <c r="IG152" s="9"/>
      <c r="IH152" s="9"/>
      <c r="II152" s="9"/>
      <c r="IJ152" s="9"/>
      <c r="IK152" s="9"/>
      <c r="IL152" s="9"/>
      <c r="IM152" s="9"/>
      <c r="IN152" s="9"/>
      <c r="IO152" s="9"/>
      <c r="IP152" s="9"/>
      <c r="IQ152" s="9"/>
      <c r="IR152" s="9"/>
      <c r="IS152" s="9"/>
      <c r="IT152" s="9"/>
      <c r="IU152" s="9"/>
      <c r="IV152" s="9"/>
      <c r="IW152" s="9"/>
      <c r="IX152" s="9"/>
      <c r="IY152" s="9"/>
      <c r="IZ152" s="9"/>
      <c r="JA152" s="9"/>
      <c r="JB152" s="9"/>
      <c r="JC152" s="9"/>
      <c r="JD152" s="9"/>
      <c r="JE152" s="9"/>
      <c r="JF152" s="9"/>
      <c r="JG152" s="9"/>
      <c r="JH152" s="9"/>
      <c r="JI152" s="9"/>
      <c r="JJ152" s="9"/>
      <c r="JK152" s="9"/>
      <c r="JL152" s="9"/>
      <c r="JM152" s="9"/>
      <c r="JN152" s="9"/>
      <c r="JO152" s="9"/>
      <c r="JP152" s="9"/>
      <c r="JQ152" s="9"/>
      <c r="JR152" s="9"/>
      <c r="JS152" s="9"/>
      <c r="JT152" s="9"/>
      <c r="JU152" s="9"/>
      <c r="JV152" s="9"/>
      <c r="JW152" s="9"/>
      <c r="JX152" s="9"/>
      <c r="JY152" s="9"/>
      <c r="JZ152" s="9"/>
      <c r="KA152" s="9"/>
      <c r="KB152" s="9"/>
      <c r="KC152" s="9"/>
      <c r="KD152" s="9"/>
      <c r="KE152" s="9"/>
      <c r="KF152" s="9"/>
      <c r="KG152" s="9"/>
      <c r="KH152" s="9"/>
      <c r="KI152" s="9"/>
      <c r="KJ152" s="9"/>
      <c r="KK152" s="9"/>
      <c r="KL152" s="9"/>
      <c r="KM152" s="9"/>
      <c r="KN152" s="9"/>
      <c r="KO152" s="9"/>
      <c r="KP152" s="9"/>
      <c r="KQ152" s="9"/>
      <c r="KR152" s="9"/>
      <c r="KS152" s="9"/>
      <c r="KT152" s="9"/>
      <c r="KU152" s="9"/>
      <c r="KV152" s="9"/>
      <c r="KW152" s="9"/>
      <c r="KX152" s="9"/>
      <c r="KY152" s="9"/>
      <c r="KZ152" s="9"/>
      <c r="LA152" s="9"/>
      <c r="LB152" s="9"/>
      <c r="LC152" s="9"/>
      <c r="LD152" s="9"/>
      <c r="LE152" s="9"/>
      <c r="LF152" s="9"/>
      <c r="LG152" s="9"/>
      <c r="LH152" s="9"/>
      <c r="LI152" s="9"/>
      <c r="LJ152" s="9"/>
      <c r="LK152" s="9"/>
      <c r="LL152" s="9"/>
      <c r="LM152" s="9"/>
      <c r="LN152" s="9"/>
      <c r="LO152" s="9"/>
      <c r="LP152" s="9"/>
      <c r="LQ152" s="9"/>
      <c r="LR152" s="9"/>
      <c r="LS152" s="9"/>
      <c r="LT152" s="9"/>
      <c r="LU152" s="9"/>
      <c r="LV152" s="9"/>
      <c r="LW152" s="9"/>
      <c r="LX152" s="9"/>
      <c r="LY152" s="9"/>
      <c r="LZ152" s="9"/>
      <c r="MA152" s="9"/>
      <c r="MB152" s="9"/>
      <c r="MC152" s="9"/>
      <c r="MD152" s="9"/>
      <c r="ME152" s="9"/>
      <c r="MF152" s="9"/>
      <c r="MG152" s="9"/>
      <c r="MH152" s="9"/>
      <c r="MI152" s="9"/>
      <c r="MJ152" s="9"/>
      <c r="MK152" s="9"/>
      <c r="ML152" s="9"/>
      <c r="MM152" s="9"/>
      <c r="MN152" s="9"/>
      <c r="MO152" s="9"/>
      <c r="MP152" s="9"/>
      <c r="MQ152" s="9"/>
      <c r="MR152" s="9"/>
      <c r="MS152" s="9"/>
      <c r="MT152" s="9"/>
      <c r="MU152" s="9"/>
      <c r="MV152" s="9"/>
      <c r="MW152" s="9"/>
      <c r="MX152" s="9"/>
      <c r="MY152" s="9"/>
      <c r="MZ152" s="9"/>
      <c r="NA152" s="9"/>
      <c r="NB152" s="9"/>
      <c r="NC152" s="9"/>
      <c r="ND152" s="9"/>
      <c r="NE152" s="9"/>
      <c r="NF152" s="9"/>
      <c r="NG152" s="9"/>
      <c r="NH152" s="9"/>
      <c r="NI152" s="9"/>
      <c r="NJ152" s="9"/>
      <c r="NK152" s="9"/>
      <c r="NL152" s="9"/>
      <c r="NM152" s="9"/>
      <c r="NN152" s="9"/>
      <c r="NO152" s="9"/>
      <c r="NP152" s="9"/>
      <c r="NQ152" s="9"/>
      <c r="NR152" s="9"/>
      <c r="NS152" s="9"/>
      <c r="NT152" s="9"/>
      <c r="NU152" s="9"/>
      <c r="NV152" s="9"/>
      <c r="NW152" s="9"/>
      <c r="NX152" s="9"/>
      <c r="NY152" s="9"/>
      <c r="NZ152" s="9"/>
      <c r="OA152" s="9"/>
      <c r="OB152" s="9"/>
      <c r="OC152" s="9"/>
      <c r="OD152" s="9"/>
      <c r="OE152" s="9"/>
      <c r="OF152" s="9"/>
      <c r="OG152" s="9"/>
      <c r="OH152" s="9"/>
      <c r="OI152" s="9"/>
      <c r="OJ152" s="9"/>
      <c r="OK152" s="9"/>
      <c r="OL152" s="9"/>
      <c r="OM152" s="9"/>
      <c r="ON152" s="9"/>
      <c r="OO152" s="9"/>
      <c r="OP152" s="9"/>
      <c r="OQ152" s="9"/>
      <c r="OR152" s="9"/>
      <c r="OS152" s="9"/>
      <c r="OT152" s="9"/>
      <c r="OU152" s="9"/>
      <c r="OV152" s="9"/>
      <c r="OW152" s="9"/>
      <c r="OX152" s="9"/>
      <c r="OY152" s="9"/>
      <c r="OZ152" s="9"/>
      <c r="PA152" s="9"/>
      <c r="PB152" s="9"/>
      <c r="PC152" s="9"/>
      <c r="PD152" s="9"/>
      <c r="PE152" s="9"/>
      <c r="PF152" s="9"/>
      <c r="PG152" s="9"/>
      <c r="PH152" s="9"/>
      <c r="PI152" s="9"/>
      <c r="PJ152" s="9"/>
      <c r="PK152" s="9"/>
      <c r="PL152" s="9"/>
      <c r="PM152" s="9"/>
      <c r="PN152" s="9"/>
      <c r="PO152" s="9"/>
      <c r="PP152" s="9"/>
      <c r="PQ152" s="9"/>
      <c r="PR152" s="9"/>
      <c r="PS152" s="9"/>
      <c r="PT152" s="9"/>
      <c r="PU152" s="9"/>
      <c r="PV152" s="9"/>
      <c r="PW152" s="9"/>
      <c r="PX152" s="9"/>
      <c r="PY152" s="9"/>
      <c r="PZ152" s="9"/>
      <c r="QA152" s="9"/>
      <c r="QB152" s="9"/>
      <c r="QC152" s="9"/>
      <c r="QD152" s="9"/>
      <c r="QE152" s="9"/>
      <c r="QF152" s="9"/>
      <c r="QG152" s="9"/>
      <c r="QH152" s="9"/>
      <c r="QI152" s="9"/>
      <c r="QJ152" s="9"/>
      <c r="QK152" s="9"/>
      <c r="QL152" s="9"/>
      <c r="QM152" s="9"/>
      <c r="QN152" s="9"/>
      <c r="QO152" s="9"/>
      <c r="QP152" s="9"/>
      <c r="QQ152" s="9"/>
      <c r="QR152" s="9"/>
      <c r="QS152" s="9"/>
      <c r="QT152" s="9"/>
      <c r="QU152" s="9"/>
      <c r="QV152" s="9"/>
      <c r="QW152" s="9"/>
      <c r="QX152" s="9"/>
      <c r="QY152" s="9"/>
      <c r="QZ152" s="9"/>
      <c r="RA152" s="9"/>
      <c r="RB152" s="9"/>
      <c r="RC152" s="9"/>
      <c r="RD152" s="9"/>
      <c r="RE152" s="9"/>
      <c r="RF152" s="9"/>
      <c r="RG152" s="9"/>
      <c r="RH152" s="9"/>
      <c r="RI152" s="9"/>
      <c r="RJ152" s="9"/>
      <c r="RK152" s="9"/>
      <c r="RL152" s="9"/>
      <c r="RM152" s="9"/>
      <c r="RN152" s="9"/>
      <c r="RO152" s="9"/>
      <c r="RP152" s="9"/>
      <c r="RQ152" s="9"/>
      <c r="RR152" s="9"/>
      <c r="RS152" s="9"/>
      <c r="RT152" s="9"/>
      <c r="RU152" s="9"/>
      <c r="RV152" s="9"/>
      <c r="RW152" s="9"/>
      <c r="RX152" s="9"/>
      <c r="RY152" s="9"/>
      <c r="RZ152" s="9"/>
      <c r="SA152" s="9"/>
      <c r="SB152" s="9"/>
      <c r="SC152" s="9"/>
      <c r="SD152" s="9"/>
      <c r="SE152" s="9"/>
      <c r="SF152" s="9"/>
      <c r="SG152" s="9"/>
      <c r="SH152" s="9"/>
      <c r="SI152" s="9"/>
      <c r="SJ152" s="9"/>
      <c r="SK152" s="9"/>
      <c r="SL152" s="9"/>
      <c r="SM152" s="9"/>
      <c r="SN152" s="9"/>
      <c r="SO152" s="9"/>
      <c r="SP152" s="9"/>
      <c r="SQ152" s="9"/>
      <c r="SR152" s="9"/>
      <c r="SS152" s="9"/>
      <c r="ST152" s="9"/>
      <c r="SU152" s="9"/>
      <c r="SV152" s="9"/>
      <c r="SW152" s="9"/>
      <c r="SX152" s="9"/>
      <c r="SY152" s="9"/>
      <c r="SZ152" s="9"/>
      <c r="TA152" s="9"/>
      <c r="TB152" s="9"/>
      <c r="TC152" s="9"/>
      <c r="TD152" s="9"/>
      <c r="TE152" s="9"/>
      <c r="TF152" s="9"/>
      <c r="TG152" s="9"/>
      <c r="TH152" s="9"/>
      <c r="TI152" s="9"/>
      <c r="TJ152" s="9"/>
      <c r="TK152" s="9"/>
      <c r="TL152" s="9"/>
      <c r="TM152" s="9"/>
      <c r="TN152" s="9"/>
      <c r="TO152" s="9"/>
      <c r="TP152" s="9"/>
      <c r="TQ152" s="9"/>
      <c r="TR152" s="9"/>
      <c r="TS152" s="9"/>
      <c r="TT152" s="9"/>
      <c r="TU152" s="9"/>
      <c r="TV152" s="9"/>
      <c r="TW152" s="9"/>
      <c r="TX152" s="9"/>
      <c r="TY152" s="9"/>
      <c r="TZ152" s="9"/>
      <c r="UA152" s="9"/>
      <c r="UB152" s="9"/>
      <c r="UC152" s="9"/>
      <c r="UD152" s="9"/>
      <c r="UE152" s="9"/>
      <c r="UF152" s="9"/>
      <c r="UG152" s="9"/>
      <c r="UH152" s="9"/>
      <c r="UI152" s="9"/>
      <c r="UJ152" s="9"/>
      <c r="UK152" s="9"/>
      <c r="UL152" s="9"/>
      <c r="UM152" s="9"/>
      <c r="UN152" s="9"/>
      <c r="UO152" s="9"/>
      <c r="UP152" s="9"/>
      <c r="UQ152" s="9"/>
      <c r="UR152" s="9"/>
      <c r="US152" s="9"/>
      <c r="UT152" s="9"/>
      <c r="UU152" s="9"/>
      <c r="UV152" s="9"/>
      <c r="UW152" s="9"/>
      <c r="UX152" s="9"/>
      <c r="UY152" s="9"/>
      <c r="UZ152" s="9"/>
      <c r="VA152" s="9"/>
      <c r="VB152" s="9"/>
      <c r="VC152" s="9"/>
      <c r="VD152" s="9"/>
      <c r="VE152" s="9"/>
      <c r="VF152" s="9"/>
      <c r="VG152" s="9"/>
      <c r="VH152" s="9"/>
      <c r="VI152" s="9"/>
      <c r="VJ152" s="9"/>
      <c r="VK152" s="9"/>
      <c r="VL152" s="9"/>
      <c r="VM152" s="9"/>
      <c r="VN152" s="9"/>
      <c r="VO152" s="9"/>
      <c r="VP152" s="9"/>
      <c r="VQ152" s="9"/>
      <c r="VR152" s="9"/>
      <c r="VS152" s="9"/>
      <c r="VT152" s="9"/>
      <c r="VU152" s="9"/>
      <c r="VV152" s="9"/>
      <c r="VW152" s="9"/>
      <c r="VX152" s="9"/>
      <c r="VY152" s="9"/>
      <c r="VZ152" s="9"/>
      <c r="WA152" s="9"/>
      <c r="WB152" s="9"/>
      <c r="WC152" s="9"/>
      <c r="WD152" s="9"/>
      <c r="WE152" s="9"/>
      <c r="WF152" s="9"/>
      <c r="WG152" s="9"/>
      <c r="WH152" s="9"/>
      <c r="WI152" s="9"/>
      <c r="WJ152" s="9"/>
      <c r="WK152" s="9"/>
      <c r="WL152" s="9"/>
      <c r="WM152" s="9"/>
      <c r="WN152" s="9"/>
      <c r="WO152" s="9"/>
      <c r="WP152" s="9"/>
      <c r="WQ152" s="9"/>
      <c r="WR152" s="9"/>
      <c r="WS152" s="9"/>
      <c r="WT152" s="9"/>
      <c r="WU152" s="9"/>
      <c r="WV152" s="9"/>
      <c r="WW152" s="9"/>
      <c r="WX152" s="9"/>
      <c r="WY152" s="9"/>
      <c r="WZ152" s="9"/>
      <c r="XA152" s="9"/>
      <c r="XB152" s="9"/>
      <c r="XC152" s="9"/>
      <c r="XD152" s="9"/>
      <c r="XE152" s="9"/>
      <c r="XF152" s="9"/>
      <c r="XG152" s="9"/>
      <c r="XH152" s="9"/>
      <c r="XI152" s="9"/>
      <c r="XJ152" s="9"/>
      <c r="XK152" s="9"/>
      <c r="XL152" s="9"/>
      <c r="XM152" s="9"/>
      <c r="XN152" s="9"/>
      <c r="XO152" s="9"/>
      <c r="XP152" s="9"/>
      <c r="XQ152" s="9"/>
      <c r="XR152" s="9"/>
      <c r="XS152" s="9"/>
      <c r="XT152" s="9"/>
      <c r="XU152" s="9"/>
      <c r="XV152" s="9"/>
      <c r="XW152" s="9"/>
      <c r="XX152" s="9"/>
      <c r="XY152" s="9"/>
      <c r="XZ152" s="9"/>
      <c r="YA152" s="9"/>
      <c r="YB152" s="9"/>
      <c r="YC152" s="9"/>
      <c r="YD152" s="9"/>
      <c r="YE152" s="9"/>
      <c r="YF152" s="9"/>
      <c r="YG152" s="9"/>
      <c r="YH152" s="9"/>
      <c r="YI152" s="9"/>
      <c r="YJ152" s="9"/>
      <c r="YK152" s="9"/>
      <c r="YL152" s="9"/>
      <c r="YM152" s="9"/>
      <c r="YN152" s="9"/>
      <c r="YO152" s="9"/>
      <c r="YP152" s="9"/>
      <c r="YQ152" s="9"/>
      <c r="YR152" s="9"/>
      <c r="YS152" s="9"/>
      <c r="YT152" s="9"/>
      <c r="YU152" s="9"/>
      <c r="YV152" s="9"/>
      <c r="YW152" s="9"/>
      <c r="YX152" s="9"/>
      <c r="YY152" s="9"/>
      <c r="YZ152" s="9"/>
      <c r="ZA152" s="9"/>
      <c r="ZB152" s="9"/>
      <c r="ZC152" s="9"/>
      <c r="ZD152" s="9"/>
      <c r="ZE152" s="9"/>
      <c r="ZF152" s="9"/>
      <c r="ZG152" s="9"/>
      <c r="ZH152" s="9"/>
      <c r="ZI152" s="9"/>
      <c r="ZJ152" s="9"/>
      <c r="ZK152" s="9"/>
      <c r="ZL152" s="9"/>
      <c r="ZM152" s="9"/>
      <c r="ZN152" s="9"/>
      <c r="ZO152" s="9"/>
      <c r="ZP152" s="9"/>
      <c r="ZQ152" s="9"/>
      <c r="ZR152" s="9"/>
      <c r="ZS152" s="9"/>
      <c r="ZT152" s="9"/>
      <c r="ZU152" s="9"/>
      <c r="ZV152" s="9"/>
      <c r="ZW152" s="9"/>
      <c r="ZX152" s="9"/>
      <c r="ZY152" s="9"/>
      <c r="ZZ152" s="9"/>
      <c r="AAA152" s="9"/>
      <c r="AAB152" s="9"/>
      <c r="AAC152" s="9"/>
      <c r="AAD152" s="9"/>
      <c r="AAE152" s="9"/>
      <c r="AAF152" s="9"/>
      <c r="AAG152" s="9"/>
      <c r="AAH152" s="9"/>
      <c r="AAI152" s="9"/>
      <c r="AAJ152" s="9"/>
      <c r="AAK152" s="9"/>
      <c r="AAL152" s="9"/>
      <c r="AAM152" s="9"/>
      <c r="AAN152" s="9"/>
      <c r="AAO152" s="9"/>
      <c r="AAP152" s="9"/>
      <c r="AAQ152" s="9"/>
      <c r="AAR152" s="9"/>
      <c r="AAS152" s="9"/>
      <c r="AAT152" s="9"/>
      <c r="AAU152" s="9"/>
      <c r="AAV152" s="9"/>
    </row>
    <row r="153" spans="1:724" s="11" customFormat="1" ht="15" hidden="1" customHeight="1" x14ac:dyDescent="0.25">
      <c r="B153" s="51"/>
      <c r="C153" s="678"/>
      <c r="D153" s="678"/>
      <c r="E153" s="392"/>
      <c r="F153" s="705"/>
      <c r="G153" s="186"/>
      <c r="H153" s="186"/>
      <c r="I153" s="193"/>
      <c r="J153" s="186"/>
      <c r="K153" s="186"/>
      <c r="L153" s="186"/>
      <c r="M153" s="186"/>
      <c r="N153" s="607"/>
      <c r="O153" s="674"/>
      <c r="P153" s="186"/>
      <c r="Q153" s="193"/>
      <c r="R153" s="415"/>
      <c r="S153" s="416"/>
      <c r="T153" s="416"/>
      <c r="U153" s="418"/>
      <c r="V153" s="194"/>
      <c r="W153" s="194"/>
      <c r="X153" s="186"/>
      <c r="Y153" s="186"/>
      <c r="Z153" s="186"/>
      <c r="AA153" s="186"/>
      <c r="AB153" s="186"/>
      <c r="AC153" s="186"/>
      <c r="AD153" s="417"/>
      <c r="AE153" s="186"/>
      <c r="AF153" s="186"/>
      <c r="AG153" s="186"/>
      <c r="AH153" s="186"/>
      <c r="AI153" s="186"/>
      <c r="AJ153" s="186"/>
      <c r="AK153" s="186"/>
      <c r="AL153" s="186"/>
      <c r="AM153" s="186"/>
      <c r="AN153" s="186"/>
      <c r="AO153" s="186"/>
      <c r="AP153" s="186"/>
      <c r="AQ153" s="186"/>
      <c r="AR153" s="186"/>
      <c r="AS153" s="186"/>
      <c r="AT153" s="186"/>
      <c r="AU153" s="186"/>
      <c r="AV153" s="186"/>
      <c r="AW153" s="186"/>
      <c r="AX153" s="186"/>
      <c r="AY153" s="186"/>
      <c r="AZ153" s="186"/>
      <c r="BA153" s="186"/>
      <c r="BB153" s="186"/>
      <c r="BC153" s="186"/>
      <c r="BD153" s="186"/>
      <c r="BE153" s="186"/>
      <c r="BF153" s="186"/>
      <c r="BG153" s="186"/>
      <c r="BH153" s="186"/>
      <c r="BI153" s="186"/>
      <c r="BJ153" s="186"/>
      <c r="BK153" s="186"/>
      <c r="BL153" s="186"/>
      <c r="BM153" s="186"/>
      <c r="BN153" s="186"/>
      <c r="BO153" s="186"/>
      <c r="BP153" s="186"/>
      <c r="BQ153" s="186"/>
      <c r="BR153" s="186"/>
      <c r="BS153" s="186"/>
      <c r="BT153" s="186"/>
      <c r="BU153" s="186"/>
      <c r="BV153" s="186"/>
      <c r="BW153" s="186"/>
      <c r="BX153" s="186"/>
      <c r="BY153" s="186"/>
      <c r="BZ153" s="186"/>
      <c r="CA153" s="186"/>
      <c r="CB153" s="186"/>
      <c r="CC153" s="186"/>
      <c r="CD153" s="186"/>
      <c r="CE153" s="186"/>
      <c r="CF153" s="186"/>
      <c r="CG153" s="186"/>
      <c r="CH153" s="186"/>
      <c r="CI153" s="186"/>
      <c r="CJ153" s="186"/>
      <c r="CK153" s="186"/>
      <c r="CL153" s="186"/>
      <c r="CM153" s="186"/>
      <c r="CN153" s="186"/>
      <c r="CO153" s="186"/>
      <c r="CP153" s="186"/>
      <c r="CQ153" s="186"/>
      <c r="CR153" s="186"/>
      <c r="CS153" s="186"/>
      <c r="CT153" s="186"/>
      <c r="CU153" s="186"/>
      <c r="CV153" s="186"/>
      <c r="CW153" s="186"/>
      <c r="EJ153" s="112"/>
      <c r="EK153" s="112"/>
      <c r="EL153" s="112"/>
      <c r="EM153" s="112"/>
      <c r="EN153" s="112"/>
      <c r="EO153" s="112"/>
      <c r="EP153" s="112"/>
      <c r="EQ153" s="112"/>
      <c r="ER153" s="112"/>
      <c r="ES153" s="112"/>
      <c r="ET153" s="112"/>
      <c r="EU153" s="112"/>
      <c r="EV153" s="112"/>
      <c r="EW153" s="112"/>
      <c r="EX153" s="443"/>
      <c r="EY153" s="112"/>
    </row>
    <row r="154" spans="1:724" s="11" customFormat="1" ht="94.5" hidden="1" customHeight="1" x14ac:dyDescent="0.25">
      <c r="A154" s="32" t="s">
        <v>1362</v>
      </c>
      <c r="B154" s="390" t="s">
        <v>1078</v>
      </c>
      <c r="C154" s="678"/>
      <c r="D154" s="678"/>
      <c r="E154" s="13"/>
      <c r="F154" s="705"/>
      <c r="G154" s="13"/>
      <c r="H154" s="13"/>
      <c r="I154" s="13"/>
      <c r="J154" s="13">
        <v>46</v>
      </c>
      <c r="K154" s="13"/>
      <c r="L154" s="13"/>
      <c r="M154" s="13"/>
      <c r="N154" s="578"/>
      <c r="O154" s="611" t="s">
        <v>58</v>
      </c>
      <c r="P154" s="16"/>
      <c r="Q154" s="13" t="s">
        <v>2418</v>
      </c>
      <c r="R154" s="13">
        <v>46.1</v>
      </c>
      <c r="S154" s="13" t="s">
        <v>1513</v>
      </c>
      <c r="T154" s="578"/>
      <c r="U154" s="611" t="s">
        <v>59</v>
      </c>
      <c r="V154" s="13" t="s">
        <v>1725</v>
      </c>
      <c r="W154" s="13"/>
      <c r="X154" s="13" t="s">
        <v>177</v>
      </c>
      <c r="Y154" s="13">
        <v>2</v>
      </c>
      <c r="Z154" s="16">
        <v>2</v>
      </c>
      <c r="AA154" s="16" t="s">
        <v>1341</v>
      </c>
      <c r="AB154" s="13" t="s">
        <v>1341</v>
      </c>
      <c r="AC154" s="227"/>
      <c r="AD154" s="236"/>
      <c r="AE154" s="227"/>
      <c r="AF154" s="227"/>
      <c r="AG154" s="13"/>
      <c r="AH154" s="227"/>
      <c r="AI154" s="13"/>
      <c r="AJ154" s="13"/>
      <c r="AK154" s="16" t="s">
        <v>1341</v>
      </c>
      <c r="AL154" s="13" t="s">
        <v>1341</v>
      </c>
      <c r="AM154" s="13"/>
      <c r="AN154" s="13"/>
      <c r="AO154" s="13"/>
      <c r="AP154" s="13"/>
      <c r="AQ154" s="13"/>
      <c r="AR154" s="13"/>
      <c r="AS154" s="13"/>
      <c r="AT154" s="13"/>
      <c r="AU154" s="16" t="s">
        <v>1341</v>
      </c>
      <c r="AV154" s="13" t="s">
        <v>1341</v>
      </c>
      <c r="AW154" s="13"/>
      <c r="AX154" s="13"/>
      <c r="AY154" s="13"/>
      <c r="AZ154" s="13"/>
      <c r="BA154" s="13"/>
      <c r="BB154" s="13"/>
      <c r="BC154" s="13"/>
      <c r="BD154" s="13"/>
      <c r="BE154" s="16">
        <v>2</v>
      </c>
      <c r="BF154" s="13" t="s">
        <v>1341</v>
      </c>
      <c r="BG154" s="13"/>
      <c r="BH154" s="13"/>
      <c r="BI154" s="13"/>
      <c r="BJ154" s="13"/>
      <c r="BK154" s="13"/>
      <c r="BL154" s="13"/>
      <c r="BM154" s="13"/>
      <c r="BN154" s="13"/>
      <c r="BO154" s="16">
        <v>2</v>
      </c>
      <c r="BP154" s="16">
        <v>2</v>
      </c>
      <c r="BQ154" s="16"/>
      <c r="BR154" s="16"/>
      <c r="BS154" s="16"/>
      <c r="BT154" s="227"/>
      <c r="BU154" s="227"/>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232" t="s">
        <v>1368</v>
      </c>
      <c r="CX154" s="399"/>
      <c r="CY154" s="197"/>
      <c r="CZ154" s="197"/>
      <c r="DA154" s="197"/>
      <c r="DB154" s="197"/>
      <c r="DC154" s="197"/>
      <c r="DD154" s="197"/>
      <c r="DE154" s="198"/>
      <c r="DF154" s="198"/>
      <c r="DG154" s="12"/>
      <c r="DH154" s="12"/>
      <c r="DI154" s="12"/>
      <c r="DJ154" s="12"/>
      <c r="DK154" s="12"/>
      <c r="DL154" s="12"/>
      <c r="DM154" s="12"/>
      <c r="DN154" s="12"/>
      <c r="DO154" s="12"/>
      <c r="DP154" s="12"/>
      <c r="DQ154" s="12"/>
      <c r="DR154" s="12"/>
      <c r="DS154" s="12"/>
      <c r="EJ154" s="112"/>
      <c r="EK154" s="112"/>
      <c r="EL154" s="112"/>
      <c r="EM154" s="112"/>
      <c r="EN154" s="112"/>
      <c r="EO154" s="112"/>
      <c r="EP154" s="112"/>
      <c r="EQ154" s="112"/>
      <c r="ER154" s="112"/>
      <c r="ES154" s="112"/>
      <c r="ET154" s="112"/>
      <c r="EU154" s="112"/>
      <c r="EV154" s="112"/>
      <c r="EW154" s="112"/>
      <c r="EX154" s="16">
        <v>2</v>
      </c>
      <c r="EY154" s="112"/>
    </row>
    <row r="155" spans="1:724" s="11" customFormat="1" ht="63" hidden="1" customHeight="1" x14ac:dyDescent="0.25">
      <c r="A155" s="32" t="s">
        <v>1362</v>
      </c>
      <c r="B155" s="390" t="s">
        <v>1078</v>
      </c>
      <c r="C155" s="678"/>
      <c r="D155" s="678"/>
      <c r="E155" s="13"/>
      <c r="F155" s="705"/>
      <c r="G155" s="13"/>
      <c r="H155" s="13"/>
      <c r="I155" s="13"/>
      <c r="J155" s="13"/>
      <c r="K155" s="13"/>
      <c r="L155" s="13"/>
      <c r="M155" s="13"/>
      <c r="N155" s="578"/>
      <c r="O155" s="494"/>
      <c r="P155" s="13"/>
      <c r="Q155" s="13"/>
      <c r="R155" s="13"/>
      <c r="S155" s="13" t="s">
        <v>1514</v>
      </c>
      <c r="T155" s="578"/>
      <c r="U155" s="611" t="s">
        <v>60</v>
      </c>
      <c r="V155" s="13" t="s">
        <v>1726</v>
      </c>
      <c r="W155" s="13"/>
      <c r="X155" s="13" t="s">
        <v>15</v>
      </c>
      <c r="Y155" s="13" t="s">
        <v>61</v>
      </c>
      <c r="Z155" s="16" t="s">
        <v>62</v>
      </c>
      <c r="AA155" s="16" t="s">
        <v>61</v>
      </c>
      <c r="AB155" s="13" t="s">
        <v>1735</v>
      </c>
      <c r="AC155" s="227"/>
      <c r="AD155" s="236"/>
      <c r="AE155" s="227"/>
      <c r="AF155" s="227"/>
      <c r="AG155" s="13"/>
      <c r="AH155" s="227"/>
      <c r="AI155" s="13"/>
      <c r="AJ155" s="13"/>
      <c r="AK155" s="16" t="s">
        <v>61</v>
      </c>
      <c r="AL155" s="13" t="s">
        <v>1735</v>
      </c>
      <c r="AM155" s="13"/>
      <c r="AN155" s="13"/>
      <c r="AO155" s="13"/>
      <c r="AP155" s="13"/>
      <c r="AQ155" s="13"/>
      <c r="AR155" s="13"/>
      <c r="AS155" s="13"/>
      <c r="AT155" s="13"/>
      <c r="AU155" s="16" t="s">
        <v>61</v>
      </c>
      <c r="AV155" s="13" t="s">
        <v>1735</v>
      </c>
      <c r="AW155" s="13"/>
      <c r="AX155" s="13"/>
      <c r="AY155" s="13"/>
      <c r="AZ155" s="13"/>
      <c r="BA155" s="13"/>
      <c r="BB155" s="13"/>
      <c r="BC155" s="13"/>
      <c r="BD155" s="13"/>
      <c r="BE155" s="16" t="s">
        <v>61</v>
      </c>
      <c r="BF155" s="13" t="s">
        <v>1735</v>
      </c>
      <c r="BG155" s="13"/>
      <c r="BH155" s="13"/>
      <c r="BI155" s="13"/>
      <c r="BJ155" s="13"/>
      <c r="BK155" s="13"/>
      <c r="BL155" s="13"/>
      <c r="BM155" s="13"/>
      <c r="BN155" s="13"/>
      <c r="BO155" s="16" t="s">
        <v>62</v>
      </c>
      <c r="BP155" s="16" t="s">
        <v>62</v>
      </c>
      <c r="BQ155" s="16"/>
      <c r="BR155" s="16"/>
      <c r="BS155" s="16"/>
      <c r="BT155" s="227"/>
      <c r="BU155" s="227"/>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232" t="s">
        <v>1368</v>
      </c>
      <c r="CX155" s="399"/>
      <c r="CY155" s="197"/>
      <c r="CZ155" s="197"/>
      <c r="DA155" s="197"/>
      <c r="DB155" s="197"/>
      <c r="DC155" s="197"/>
      <c r="DD155" s="197"/>
      <c r="DE155" s="198"/>
      <c r="DF155" s="198"/>
      <c r="DG155" s="12"/>
      <c r="DH155" s="12"/>
      <c r="DI155" s="12"/>
      <c r="DJ155" s="12"/>
      <c r="DK155" s="12"/>
      <c r="DL155" s="12"/>
      <c r="DM155" s="12"/>
      <c r="DN155" s="12"/>
      <c r="DO155" s="12"/>
      <c r="DP155" s="12"/>
      <c r="DQ155" s="12"/>
      <c r="DR155" s="12"/>
      <c r="DS155" s="12"/>
      <c r="EJ155" s="112"/>
      <c r="EK155" s="112"/>
      <c r="EL155" s="112"/>
      <c r="EM155" s="112"/>
      <c r="EN155" s="112"/>
      <c r="EO155" s="112"/>
      <c r="EP155" s="112"/>
      <c r="EQ155" s="112"/>
      <c r="ER155" s="112"/>
      <c r="ES155" s="112"/>
      <c r="ET155" s="112"/>
      <c r="EU155" s="112"/>
      <c r="EV155" s="112"/>
      <c r="EW155" s="112"/>
      <c r="EX155" s="16" t="s">
        <v>62</v>
      </c>
      <c r="EY155" s="112"/>
    </row>
    <row r="156" spans="1:724" s="11" customFormat="1" ht="123.75" hidden="1" customHeight="1" x14ac:dyDescent="0.25">
      <c r="A156" s="32" t="s">
        <v>1362</v>
      </c>
      <c r="B156" s="390" t="s">
        <v>1078</v>
      </c>
      <c r="C156" s="678"/>
      <c r="D156" s="678"/>
      <c r="E156" s="13"/>
      <c r="F156" s="705"/>
      <c r="G156" s="13" t="s">
        <v>2419</v>
      </c>
      <c r="H156" s="677" t="s">
        <v>438</v>
      </c>
      <c r="I156" s="13" t="s">
        <v>439</v>
      </c>
      <c r="J156" s="13"/>
      <c r="K156" s="13"/>
      <c r="L156" s="13"/>
      <c r="M156" s="13" t="s">
        <v>2215</v>
      </c>
      <c r="N156" s="578" t="s">
        <v>2216</v>
      </c>
      <c r="O156" s="494" t="s">
        <v>2039</v>
      </c>
      <c r="P156" s="13"/>
      <c r="Q156" s="13" t="s">
        <v>320</v>
      </c>
      <c r="R156" s="13"/>
      <c r="S156" s="13" t="s">
        <v>343</v>
      </c>
      <c r="T156" s="578"/>
      <c r="U156" s="494" t="s">
        <v>318</v>
      </c>
      <c r="V156" s="13" t="s">
        <v>317</v>
      </c>
      <c r="W156" s="13"/>
      <c r="X156" s="13" t="s">
        <v>15</v>
      </c>
      <c r="Y156" s="13" t="s">
        <v>440</v>
      </c>
      <c r="Z156" s="81" t="s">
        <v>2217</v>
      </c>
      <c r="AA156" s="81" t="s">
        <v>441</v>
      </c>
      <c r="AB156" s="81" t="s">
        <v>442</v>
      </c>
      <c r="AC156" s="81" t="s">
        <v>1822</v>
      </c>
      <c r="AD156" s="81"/>
      <c r="AE156" s="81" t="s">
        <v>1823</v>
      </c>
      <c r="AF156" s="81" t="s">
        <v>1824</v>
      </c>
      <c r="AG156" s="81"/>
      <c r="AH156" s="81"/>
      <c r="AI156" s="81"/>
      <c r="AJ156" s="81"/>
      <c r="AK156" s="81" t="s">
        <v>443</v>
      </c>
      <c r="AL156" s="81" t="s">
        <v>444</v>
      </c>
      <c r="AM156" s="81"/>
      <c r="AN156" s="81"/>
      <c r="AO156" s="81"/>
      <c r="AP156" s="81"/>
      <c r="AQ156" s="81"/>
      <c r="AR156" s="81"/>
      <c r="AS156" s="81"/>
      <c r="AT156" s="81"/>
      <c r="AU156" s="81" t="s">
        <v>445</v>
      </c>
      <c r="AV156" s="81" t="s">
        <v>446</v>
      </c>
      <c r="AW156" s="81"/>
      <c r="AX156" s="81"/>
      <c r="AY156" s="81"/>
      <c r="AZ156" s="81"/>
      <c r="BA156" s="81"/>
      <c r="BB156" s="81"/>
      <c r="BC156" s="81"/>
      <c r="BD156" s="81"/>
      <c r="BE156" s="81">
        <v>0</v>
      </c>
      <c r="BF156" s="81" t="s">
        <v>210</v>
      </c>
      <c r="BG156" s="81"/>
      <c r="BH156" s="81"/>
      <c r="BI156" s="81"/>
      <c r="BJ156" s="81"/>
      <c r="BK156" s="81"/>
      <c r="BL156" s="81"/>
      <c r="BM156" s="81"/>
      <c r="BN156" s="81"/>
      <c r="BO156" s="81" t="s">
        <v>2218</v>
      </c>
      <c r="BP156" s="81" t="s">
        <v>2219</v>
      </c>
      <c r="BQ156" s="312"/>
      <c r="BR156" s="312"/>
      <c r="BS156" s="312"/>
      <c r="BT156" s="227"/>
      <c r="BU156" s="227"/>
      <c r="BV156" s="312"/>
      <c r="BW156" s="312"/>
      <c r="BX156" s="312"/>
      <c r="BY156" s="312"/>
      <c r="BZ156" s="312"/>
      <c r="CA156" s="312"/>
      <c r="CB156" s="312"/>
      <c r="CC156" s="312"/>
      <c r="CD156" s="312"/>
      <c r="CE156" s="312"/>
      <c r="CF156" s="312"/>
      <c r="CG156" s="312"/>
      <c r="CH156" s="312"/>
      <c r="CI156" s="312"/>
      <c r="CJ156" s="312"/>
      <c r="CK156" s="312"/>
      <c r="CL156" s="312"/>
      <c r="CM156" s="312"/>
      <c r="CN156" s="312"/>
      <c r="CO156" s="312"/>
      <c r="CP156" s="312"/>
      <c r="CQ156" s="312"/>
      <c r="CR156" s="312"/>
      <c r="CS156" s="312"/>
      <c r="CT156" s="312"/>
      <c r="CU156" s="312" t="s">
        <v>2293</v>
      </c>
      <c r="CV156" s="13" t="s">
        <v>2189</v>
      </c>
      <c r="CW156" s="312" t="s">
        <v>1366</v>
      </c>
      <c r="CX156" s="399"/>
      <c r="CY156" s="197"/>
      <c r="CZ156" s="197"/>
      <c r="DA156" s="197"/>
      <c r="DB156" s="197"/>
      <c r="DC156" s="197"/>
      <c r="DD156" s="197"/>
      <c r="DE156" s="198"/>
      <c r="DF156" s="198"/>
      <c r="DG156" s="12"/>
      <c r="DH156" s="12"/>
      <c r="DI156" s="12"/>
      <c r="DJ156" s="12"/>
      <c r="DK156" s="12"/>
      <c r="DL156" s="12"/>
      <c r="DM156" s="12"/>
      <c r="DN156" s="12"/>
      <c r="DO156" s="12"/>
      <c r="DP156" s="12"/>
      <c r="DQ156" s="12"/>
      <c r="DR156" s="12"/>
      <c r="DS156" s="12"/>
      <c r="EJ156" s="112"/>
      <c r="EK156" s="112"/>
      <c r="EL156" s="112"/>
      <c r="EM156" s="112"/>
      <c r="EN156" s="112"/>
      <c r="EO156" s="112"/>
      <c r="EP156" s="112"/>
      <c r="EQ156" s="112"/>
      <c r="ER156" s="112"/>
      <c r="ES156" s="112"/>
      <c r="ET156" s="112"/>
      <c r="EU156" s="112"/>
      <c r="EV156" s="112"/>
      <c r="EW156" s="112"/>
      <c r="EX156" s="447" t="s">
        <v>2218</v>
      </c>
      <c r="EY156" s="112"/>
    </row>
    <row r="157" spans="1:724" s="11" customFormat="1" ht="183.75" hidden="1" customHeight="1" x14ac:dyDescent="0.25">
      <c r="A157" s="32" t="s">
        <v>1362</v>
      </c>
      <c r="B157" s="13" t="s">
        <v>1078</v>
      </c>
      <c r="C157" s="675" t="s">
        <v>2414</v>
      </c>
      <c r="D157" s="675" t="s">
        <v>2415</v>
      </c>
      <c r="E157" s="15"/>
      <c r="F157" s="675" t="s">
        <v>2308</v>
      </c>
      <c r="G157" s="677" t="s">
        <v>1056</v>
      </c>
      <c r="H157" s="677"/>
      <c r="I157" s="13"/>
      <c r="J157" s="13"/>
      <c r="K157" s="13"/>
      <c r="L157" s="13"/>
      <c r="M157" s="677" t="s">
        <v>2220</v>
      </c>
      <c r="N157" s="708" t="s">
        <v>2216</v>
      </c>
      <c r="O157" s="709" t="s">
        <v>2040</v>
      </c>
      <c r="P157" s="13"/>
      <c r="Q157" s="13" t="s">
        <v>611</v>
      </c>
      <c r="R157" s="13"/>
      <c r="S157" s="13" t="s">
        <v>319</v>
      </c>
      <c r="T157" s="578"/>
      <c r="U157" s="494" t="s">
        <v>1991</v>
      </c>
      <c r="V157" s="13" t="s">
        <v>613</v>
      </c>
      <c r="W157" s="13"/>
      <c r="X157" s="13" t="s">
        <v>15</v>
      </c>
      <c r="Y157" s="13">
        <v>2</v>
      </c>
      <c r="Z157" s="81" t="s">
        <v>1990</v>
      </c>
      <c r="AA157" s="81" t="s">
        <v>614</v>
      </c>
      <c r="AB157" s="81" t="s">
        <v>402</v>
      </c>
      <c r="AC157" s="81" t="s">
        <v>1825</v>
      </c>
      <c r="AD157" s="81"/>
      <c r="AE157" s="81" t="s">
        <v>1826</v>
      </c>
      <c r="AF157" s="81" t="s">
        <v>1827</v>
      </c>
      <c r="AG157" s="81"/>
      <c r="AH157" s="81"/>
      <c r="AI157" s="81"/>
      <c r="AJ157" s="81"/>
      <c r="AK157" s="81" t="s">
        <v>615</v>
      </c>
      <c r="AL157" s="81" t="s">
        <v>616</v>
      </c>
      <c r="AM157" s="81"/>
      <c r="AN157" s="81"/>
      <c r="AO157" s="81"/>
      <c r="AP157" s="81"/>
      <c r="AQ157" s="81"/>
      <c r="AR157" s="81"/>
      <c r="AS157" s="81"/>
      <c r="AT157" s="81"/>
      <c r="AU157" s="81" t="s">
        <v>617</v>
      </c>
      <c r="AV157" s="81" t="s">
        <v>402</v>
      </c>
      <c r="AW157" s="81"/>
      <c r="AX157" s="81"/>
      <c r="AY157" s="81"/>
      <c r="AZ157" s="81"/>
      <c r="BA157" s="81"/>
      <c r="BB157" s="81"/>
      <c r="BC157" s="81"/>
      <c r="BD157" s="81"/>
      <c r="BE157" s="81" t="s">
        <v>621</v>
      </c>
      <c r="BF157" s="81" t="s">
        <v>619</v>
      </c>
      <c r="BG157" s="81"/>
      <c r="BH157" s="81"/>
      <c r="BI157" s="81"/>
      <c r="BJ157" s="81"/>
      <c r="BK157" s="81"/>
      <c r="BL157" s="81"/>
      <c r="BM157" s="81"/>
      <c r="BN157" s="81"/>
      <c r="BO157" s="81" t="s">
        <v>1992</v>
      </c>
      <c r="BP157" s="81" t="s">
        <v>622</v>
      </c>
      <c r="BQ157" s="312"/>
      <c r="BR157" s="312"/>
      <c r="BS157" s="312"/>
      <c r="BT157" s="227"/>
      <c r="BU157" s="227"/>
      <c r="BV157" s="312"/>
      <c r="BW157" s="312"/>
      <c r="BX157" s="312"/>
      <c r="BY157" s="312"/>
      <c r="BZ157" s="312"/>
      <c r="CA157" s="312"/>
      <c r="CB157" s="312"/>
      <c r="CC157" s="312"/>
      <c r="CD157" s="312"/>
      <c r="CE157" s="312"/>
      <c r="CF157" s="312"/>
      <c r="CG157" s="312"/>
      <c r="CH157" s="312"/>
      <c r="CI157" s="312"/>
      <c r="CJ157" s="312"/>
      <c r="CK157" s="312"/>
      <c r="CL157" s="312"/>
      <c r="CM157" s="312"/>
      <c r="CN157" s="312"/>
      <c r="CO157" s="312"/>
      <c r="CP157" s="312"/>
      <c r="CQ157" s="312"/>
      <c r="CR157" s="312"/>
      <c r="CS157" s="312"/>
      <c r="CT157" s="312"/>
      <c r="CU157" s="312" t="s">
        <v>2294</v>
      </c>
      <c r="CV157" s="13" t="s">
        <v>2189</v>
      </c>
      <c r="CW157" s="312" t="s">
        <v>1366</v>
      </c>
      <c r="CX157" s="399"/>
      <c r="CY157" s="197"/>
      <c r="CZ157" s="197"/>
      <c r="DA157" s="197"/>
      <c r="DB157" s="197"/>
      <c r="DC157" s="197"/>
      <c r="DD157" s="197"/>
      <c r="DE157" s="198"/>
      <c r="DF157" s="198"/>
      <c r="DG157" s="12"/>
      <c r="DH157" s="12"/>
      <c r="DI157" s="12"/>
      <c r="DJ157" s="12"/>
      <c r="DK157" s="12"/>
      <c r="DL157" s="12"/>
      <c r="DM157" s="12"/>
      <c r="DN157" s="12"/>
      <c r="DO157" s="12"/>
      <c r="DP157" s="12"/>
      <c r="DQ157" s="12"/>
      <c r="DR157" s="12"/>
      <c r="DS157" s="12"/>
      <c r="EJ157" s="112"/>
      <c r="EK157" s="112"/>
      <c r="EL157" s="112"/>
      <c r="EM157" s="112"/>
      <c r="EN157" s="112"/>
      <c r="EO157" s="112"/>
      <c r="EP157" s="112"/>
      <c r="EQ157" s="112"/>
      <c r="ER157" s="112"/>
      <c r="ES157" s="112"/>
      <c r="ET157" s="112"/>
      <c r="EU157" s="112"/>
      <c r="EV157" s="112"/>
      <c r="EW157" s="112"/>
      <c r="EX157" s="447" t="s">
        <v>1992</v>
      </c>
      <c r="EY157" s="112"/>
    </row>
    <row r="158" spans="1:724" s="11" customFormat="1" ht="49.5" hidden="1" customHeight="1" x14ac:dyDescent="0.25">
      <c r="A158" s="32" t="s">
        <v>1362</v>
      </c>
      <c r="B158" s="13" t="s">
        <v>1078</v>
      </c>
      <c r="C158" s="678"/>
      <c r="D158" s="692"/>
      <c r="E158" s="13"/>
      <c r="F158" s="692"/>
      <c r="G158" s="677"/>
      <c r="H158" s="677"/>
      <c r="I158" s="13"/>
      <c r="J158" s="13"/>
      <c r="K158" s="13"/>
      <c r="L158" s="13"/>
      <c r="M158" s="678"/>
      <c r="N158" s="678"/>
      <c r="O158" s="709"/>
      <c r="P158" s="13"/>
      <c r="Q158" s="13"/>
      <c r="R158" s="13"/>
      <c r="S158" s="13"/>
      <c r="T158" s="578"/>
      <c r="U158" s="494" t="s">
        <v>612</v>
      </c>
      <c r="V158" s="13" t="s">
        <v>623</v>
      </c>
      <c r="W158" s="13"/>
      <c r="X158" s="13" t="s">
        <v>15</v>
      </c>
      <c r="Y158" s="13">
        <v>0</v>
      </c>
      <c r="Z158" s="81" t="s">
        <v>639</v>
      </c>
      <c r="AA158" s="81" t="s">
        <v>635</v>
      </c>
      <c r="AB158" s="81" t="s">
        <v>1475</v>
      </c>
      <c r="AC158" s="81" t="s">
        <v>1825</v>
      </c>
      <c r="AD158" s="81"/>
      <c r="AE158" s="81" t="s">
        <v>1828</v>
      </c>
      <c r="AF158" s="81" t="s">
        <v>1827</v>
      </c>
      <c r="AG158" s="81"/>
      <c r="AH158" s="81"/>
      <c r="AI158" s="81"/>
      <c r="AJ158" s="81"/>
      <c r="AK158" s="81" t="s">
        <v>453</v>
      </c>
      <c r="AL158" s="81" t="s">
        <v>1476</v>
      </c>
      <c r="AM158" s="81"/>
      <c r="AN158" s="81"/>
      <c r="AO158" s="81"/>
      <c r="AP158" s="81"/>
      <c r="AQ158" s="81"/>
      <c r="AR158" s="81"/>
      <c r="AS158" s="81"/>
      <c r="AT158" s="81"/>
      <c r="AU158" s="81" t="s">
        <v>636</v>
      </c>
      <c r="AV158" s="81" t="s">
        <v>1478</v>
      </c>
      <c r="AW158" s="81"/>
      <c r="AX158" s="81"/>
      <c r="AY158" s="81"/>
      <c r="AZ158" s="81"/>
      <c r="BA158" s="81"/>
      <c r="BB158" s="81"/>
      <c r="BC158" s="81"/>
      <c r="BD158" s="81"/>
      <c r="BE158" s="81" t="s">
        <v>637</v>
      </c>
      <c r="BF158" s="81" t="s">
        <v>1477</v>
      </c>
      <c r="BG158" s="81"/>
      <c r="BH158" s="81"/>
      <c r="BI158" s="81"/>
      <c r="BJ158" s="81"/>
      <c r="BK158" s="81"/>
      <c r="BL158" s="81"/>
      <c r="BM158" s="81"/>
      <c r="BN158" s="81"/>
      <c r="BO158" s="81" t="s">
        <v>1993</v>
      </c>
      <c r="BP158" s="81" t="s">
        <v>1993</v>
      </c>
      <c r="BQ158" s="246"/>
      <c r="BR158" s="246"/>
      <c r="BS158" s="246"/>
      <c r="BT158" s="321"/>
      <c r="BU158" s="321"/>
      <c r="BV158" s="246"/>
      <c r="BW158" s="377" t="s">
        <v>311</v>
      </c>
      <c r="BX158" s="246" t="s">
        <v>316</v>
      </c>
      <c r="BY158" s="246" t="s">
        <v>315</v>
      </c>
      <c r="BZ158" s="326">
        <v>10000000</v>
      </c>
      <c r="CA158" s="246" t="s">
        <v>2420</v>
      </c>
      <c r="CB158" s="377" t="s">
        <v>311</v>
      </c>
      <c r="CC158" s="326" t="s">
        <v>314</v>
      </c>
      <c r="CD158" s="326" t="s">
        <v>313</v>
      </c>
      <c r="CE158" s="246" t="s">
        <v>312</v>
      </c>
      <c r="CF158" s="246"/>
      <c r="CG158" s="246" t="s">
        <v>304</v>
      </c>
      <c r="CH158" s="378">
        <v>1000000</v>
      </c>
      <c r="CI158" s="246" t="s">
        <v>310</v>
      </c>
      <c r="CJ158" s="246" t="s">
        <v>309</v>
      </c>
      <c r="CK158" s="246"/>
      <c r="CL158" s="246" t="s">
        <v>304</v>
      </c>
      <c r="CM158" s="246" t="s">
        <v>293</v>
      </c>
      <c r="CN158" s="246" t="s">
        <v>269</v>
      </c>
      <c r="CO158" s="246"/>
      <c r="CP158" s="246"/>
      <c r="CQ158" s="246"/>
      <c r="CR158" s="246"/>
      <c r="CS158" s="246"/>
      <c r="CT158" s="246"/>
      <c r="CU158" s="246" t="s">
        <v>2295</v>
      </c>
      <c r="CV158" s="312" t="s">
        <v>2221</v>
      </c>
      <c r="CW158" s="312" t="s">
        <v>1366</v>
      </c>
      <c r="CX158" s="399"/>
      <c r="CY158" s="197"/>
      <c r="CZ158" s="197"/>
      <c r="DA158" s="197"/>
      <c r="DB158" s="197"/>
      <c r="DC158" s="197"/>
      <c r="DD158" s="197"/>
      <c r="DE158" s="198"/>
      <c r="DF158" s="198"/>
      <c r="DG158" s="12"/>
      <c r="DH158" s="12"/>
      <c r="DI158" s="12"/>
      <c r="DJ158" s="12"/>
      <c r="DK158" s="12"/>
      <c r="DL158" s="12"/>
      <c r="DM158" s="12"/>
      <c r="DN158" s="12"/>
      <c r="DO158" s="12"/>
      <c r="DP158" s="12"/>
      <c r="DQ158" s="12"/>
      <c r="DR158" s="12"/>
      <c r="DS158" s="12"/>
      <c r="EJ158" s="112"/>
      <c r="EK158" s="112"/>
      <c r="EL158" s="112"/>
      <c r="EM158" s="112"/>
      <c r="EN158" s="112"/>
      <c r="EO158" s="112"/>
      <c r="EP158" s="112"/>
      <c r="EQ158" s="112"/>
      <c r="ER158" s="112"/>
      <c r="ES158" s="112"/>
      <c r="ET158" s="112"/>
      <c r="EU158" s="112"/>
      <c r="EV158" s="112"/>
      <c r="EW158" s="112"/>
      <c r="EX158" s="447" t="s">
        <v>1993</v>
      </c>
      <c r="EY158" s="112"/>
    </row>
    <row r="159" spans="1:724" s="11" customFormat="1" ht="84" hidden="1" customHeight="1" x14ac:dyDescent="0.25">
      <c r="A159" s="32" t="s">
        <v>1362</v>
      </c>
      <c r="B159" s="13" t="s">
        <v>1078</v>
      </c>
      <c r="C159" s="678"/>
      <c r="D159" s="692"/>
      <c r="E159" s="13"/>
      <c r="F159" s="692"/>
      <c r="G159" s="677"/>
      <c r="H159" s="677"/>
      <c r="I159" s="13"/>
      <c r="J159" s="13"/>
      <c r="K159" s="13"/>
      <c r="L159" s="13"/>
      <c r="M159" s="678"/>
      <c r="N159" s="678"/>
      <c r="O159" s="709" t="s">
        <v>2014</v>
      </c>
      <c r="P159" s="13"/>
      <c r="Q159" s="13" t="s">
        <v>1271</v>
      </c>
      <c r="R159" s="13"/>
      <c r="S159" s="13" t="s">
        <v>319</v>
      </c>
      <c r="T159" s="578"/>
      <c r="U159" s="494" t="s">
        <v>1994</v>
      </c>
      <c r="V159" s="13" t="s">
        <v>625</v>
      </c>
      <c r="W159" s="13"/>
      <c r="X159" s="13" t="s">
        <v>15</v>
      </c>
      <c r="Y159" s="70">
        <v>0.70399999999999996</v>
      </c>
      <c r="Z159" s="307">
        <v>0.8</v>
      </c>
      <c r="AA159" s="81" t="s">
        <v>2421</v>
      </c>
      <c r="AB159" s="81" t="s">
        <v>1272</v>
      </c>
      <c r="AC159" s="379">
        <v>0.61</v>
      </c>
      <c r="AD159" s="376"/>
      <c r="AE159" s="376" t="s">
        <v>1829</v>
      </c>
      <c r="AF159" s="376" t="s">
        <v>1830</v>
      </c>
      <c r="AG159" s="81"/>
      <c r="AH159" s="81"/>
      <c r="AI159" s="81"/>
      <c r="AJ159" s="81"/>
      <c r="AK159" s="81" t="s">
        <v>2422</v>
      </c>
      <c r="AL159" s="81" t="s">
        <v>2421</v>
      </c>
      <c r="AM159" s="81"/>
      <c r="AN159" s="81"/>
      <c r="AO159" s="81"/>
      <c r="AP159" s="81"/>
      <c r="AQ159" s="81"/>
      <c r="AR159" s="81"/>
      <c r="AS159" s="81"/>
      <c r="AT159" s="81"/>
      <c r="AU159" s="81" t="s">
        <v>2422</v>
      </c>
      <c r="AV159" s="81" t="s">
        <v>1272</v>
      </c>
      <c r="AW159" s="81"/>
      <c r="AX159" s="81"/>
      <c r="AY159" s="81"/>
      <c r="AZ159" s="81"/>
      <c r="BA159" s="81"/>
      <c r="BB159" s="81"/>
      <c r="BC159" s="81"/>
      <c r="BD159" s="81"/>
      <c r="BE159" s="307">
        <v>0.8</v>
      </c>
      <c r="BF159" s="81" t="s">
        <v>1272</v>
      </c>
      <c r="BG159" s="81"/>
      <c r="BH159" s="81"/>
      <c r="BI159" s="81"/>
      <c r="BJ159" s="81"/>
      <c r="BK159" s="81"/>
      <c r="BL159" s="81"/>
      <c r="BM159" s="81"/>
      <c r="BN159" s="81"/>
      <c r="BO159" s="307">
        <v>0.85</v>
      </c>
      <c r="BP159" s="307">
        <v>0.9</v>
      </c>
      <c r="BQ159" s="301"/>
      <c r="BR159" s="301"/>
      <c r="BS159" s="301"/>
      <c r="BT159" s="380"/>
      <c r="BU159" s="380"/>
      <c r="BV159" s="301"/>
      <c r="BW159" s="377"/>
      <c r="BX159" s="246"/>
      <c r="BY159" s="246"/>
      <c r="BZ159" s="326"/>
      <c r="CA159" s="246"/>
      <c r="CB159" s="377"/>
      <c r="CC159" s="326"/>
      <c r="CD159" s="326"/>
      <c r="CE159" s="246"/>
      <c r="CF159" s="246"/>
      <c r="CG159" s="246"/>
      <c r="CH159" s="377"/>
      <c r="CI159" s="246"/>
      <c r="CJ159" s="246"/>
      <c r="CK159" s="246"/>
      <c r="CL159" s="246"/>
      <c r="CM159" s="246"/>
      <c r="CN159" s="246"/>
      <c r="CO159" s="246"/>
      <c r="CP159" s="246"/>
      <c r="CQ159" s="246"/>
      <c r="CR159" s="246"/>
      <c r="CS159" s="246"/>
      <c r="CT159" s="246"/>
      <c r="CU159" s="301">
        <v>0.9</v>
      </c>
      <c r="CV159" s="312" t="s">
        <v>2221</v>
      </c>
      <c r="CW159" s="312" t="s">
        <v>1583</v>
      </c>
      <c r="CX159" s="399"/>
      <c r="CY159" s="197"/>
      <c r="CZ159" s="197"/>
      <c r="DA159" s="197"/>
      <c r="DB159" s="197"/>
      <c r="DC159" s="197"/>
      <c r="DD159" s="197"/>
      <c r="DE159" s="198"/>
      <c r="DF159" s="198"/>
      <c r="DG159" s="12"/>
      <c r="DH159" s="12"/>
      <c r="DI159" s="12"/>
      <c r="DJ159" s="12"/>
      <c r="DK159" s="12"/>
      <c r="DL159" s="12"/>
      <c r="DM159" s="12"/>
      <c r="DN159" s="12"/>
      <c r="DO159" s="12"/>
      <c r="DP159" s="12"/>
      <c r="DQ159" s="12"/>
      <c r="DR159" s="12"/>
      <c r="DS159" s="12"/>
      <c r="EJ159" s="112"/>
      <c r="EK159" s="112"/>
      <c r="EL159" s="112"/>
      <c r="EM159" s="112"/>
      <c r="EN159" s="112"/>
      <c r="EO159" s="112"/>
      <c r="EP159" s="112"/>
      <c r="EQ159" s="112"/>
      <c r="ER159" s="112"/>
      <c r="ES159" s="112"/>
      <c r="ET159" s="112"/>
      <c r="EU159" s="112"/>
      <c r="EV159" s="112"/>
      <c r="EW159" s="112"/>
      <c r="EX159" s="307">
        <v>0.85</v>
      </c>
      <c r="EY159" s="112"/>
    </row>
    <row r="160" spans="1:724" s="11" customFormat="1" ht="84" hidden="1" customHeight="1" x14ac:dyDescent="0.25">
      <c r="A160" s="32"/>
      <c r="B160" s="13"/>
      <c r="C160" s="678"/>
      <c r="D160" s="692"/>
      <c r="E160" s="13"/>
      <c r="F160" s="692"/>
      <c r="G160" s="677"/>
      <c r="H160" s="677"/>
      <c r="I160" s="13"/>
      <c r="J160" s="13"/>
      <c r="K160" s="13"/>
      <c r="L160" s="13"/>
      <c r="M160" s="678"/>
      <c r="N160" s="678"/>
      <c r="O160" s="682"/>
      <c r="P160" s="13"/>
      <c r="Q160" s="13"/>
      <c r="R160" s="13"/>
      <c r="S160" s="13"/>
      <c r="T160" s="578"/>
      <c r="U160" s="440" t="s">
        <v>1199</v>
      </c>
      <c r="V160" s="18"/>
      <c r="W160" s="18"/>
      <c r="X160" s="18" t="s">
        <v>1737</v>
      </c>
      <c r="Y160" s="20">
        <v>117384</v>
      </c>
      <c r="Z160" s="317">
        <v>130000</v>
      </c>
      <c r="AA160" s="246">
        <v>130000</v>
      </c>
      <c r="AB160" s="246">
        <v>0</v>
      </c>
      <c r="AC160" s="246"/>
      <c r="AD160" s="246"/>
      <c r="AE160" s="246"/>
      <c r="AF160" s="246"/>
      <c r="AG160" s="246"/>
      <c r="AH160" s="246"/>
      <c r="AI160" s="246"/>
      <c r="AJ160" s="246"/>
      <c r="AK160" s="246">
        <v>130000</v>
      </c>
      <c r="AL160" s="246">
        <v>0</v>
      </c>
      <c r="AM160" s="246"/>
      <c r="AN160" s="246"/>
      <c r="AO160" s="246"/>
      <c r="AP160" s="246"/>
      <c r="AQ160" s="246"/>
      <c r="AR160" s="246"/>
      <c r="AS160" s="246"/>
      <c r="AT160" s="246"/>
      <c r="AU160" s="246">
        <v>130000</v>
      </c>
      <c r="AV160" s="246">
        <v>0</v>
      </c>
      <c r="AW160" s="246"/>
      <c r="AX160" s="246"/>
      <c r="AY160" s="246"/>
      <c r="AZ160" s="246"/>
      <c r="BA160" s="246"/>
      <c r="BB160" s="246"/>
      <c r="BC160" s="246"/>
      <c r="BD160" s="246"/>
      <c r="BE160" s="246">
        <v>130000</v>
      </c>
      <c r="BF160" s="246">
        <v>0</v>
      </c>
      <c r="BG160" s="246"/>
      <c r="BH160" s="246"/>
      <c r="BI160" s="246"/>
      <c r="BJ160" s="246"/>
      <c r="BK160" s="246"/>
      <c r="BL160" s="246"/>
      <c r="BM160" s="246"/>
      <c r="BN160" s="246"/>
      <c r="BO160" s="317">
        <v>143000</v>
      </c>
      <c r="BP160" s="317">
        <v>157300</v>
      </c>
      <c r="BQ160" s="246"/>
      <c r="BR160" s="246"/>
      <c r="BS160" s="246"/>
      <c r="BT160" s="246"/>
      <c r="BU160" s="246"/>
      <c r="BV160" s="246"/>
      <c r="BW160" s="377"/>
      <c r="BX160" s="246"/>
      <c r="BY160" s="246"/>
      <c r="BZ160" s="246"/>
      <c r="CA160" s="246"/>
      <c r="CB160" s="377"/>
      <c r="CC160" s="246"/>
      <c r="CD160" s="246"/>
      <c r="CE160" s="246"/>
      <c r="CF160" s="246"/>
      <c r="CG160" s="246"/>
      <c r="CH160" s="377"/>
      <c r="CI160" s="246"/>
      <c r="CJ160" s="246"/>
      <c r="CK160" s="246"/>
      <c r="CL160" s="246"/>
      <c r="CM160" s="246"/>
      <c r="CN160" s="246"/>
      <c r="CO160" s="246"/>
      <c r="CP160" s="246"/>
      <c r="CQ160" s="246"/>
      <c r="CR160" s="246"/>
      <c r="CS160" s="246"/>
      <c r="CT160" s="246"/>
      <c r="CU160" s="317">
        <v>173033</v>
      </c>
      <c r="CV160" s="312" t="s">
        <v>2221</v>
      </c>
      <c r="CW160" s="312"/>
      <c r="CX160" s="399"/>
      <c r="CY160" s="197"/>
      <c r="CZ160" s="197"/>
      <c r="DA160" s="197"/>
      <c r="DB160" s="197"/>
      <c r="DC160" s="197"/>
      <c r="DD160" s="197"/>
      <c r="DE160" s="198"/>
      <c r="DF160" s="198"/>
      <c r="DG160" s="12"/>
      <c r="DH160" s="12"/>
      <c r="DI160" s="12"/>
      <c r="DJ160" s="12"/>
      <c r="DK160" s="12"/>
      <c r="DL160" s="12"/>
      <c r="DM160" s="12"/>
      <c r="DN160" s="12"/>
      <c r="DO160" s="12"/>
      <c r="DP160" s="12"/>
      <c r="DQ160" s="12"/>
      <c r="DR160" s="12"/>
      <c r="DS160" s="12"/>
      <c r="EJ160" s="112"/>
      <c r="EK160" s="112"/>
      <c r="EL160" s="112"/>
      <c r="EM160" s="112"/>
      <c r="EN160" s="112"/>
      <c r="EO160" s="112"/>
      <c r="EP160" s="112"/>
      <c r="EQ160" s="112"/>
      <c r="ER160" s="112"/>
      <c r="ES160" s="112"/>
      <c r="ET160" s="112"/>
      <c r="EU160" s="112"/>
      <c r="EV160" s="112"/>
      <c r="EW160" s="112"/>
      <c r="EX160" s="317">
        <v>143000</v>
      </c>
      <c r="EY160" s="112"/>
    </row>
    <row r="161" spans="1:155" s="11" customFormat="1" ht="75" hidden="1" customHeight="1" x14ac:dyDescent="0.25">
      <c r="A161" s="32"/>
      <c r="B161" s="13"/>
      <c r="C161" s="678"/>
      <c r="D161" s="692"/>
      <c r="E161" s="13"/>
      <c r="F161" s="692"/>
      <c r="G161" s="677"/>
      <c r="H161" s="677"/>
      <c r="I161" s="13"/>
      <c r="J161" s="13"/>
      <c r="K161" s="13"/>
      <c r="L161" s="13"/>
      <c r="M161" s="678"/>
      <c r="N161" s="678"/>
      <c r="O161" s="682"/>
      <c r="P161" s="13"/>
      <c r="Q161" s="13"/>
      <c r="R161" s="13"/>
      <c r="S161" s="13"/>
      <c r="T161" s="578"/>
      <c r="U161" s="440" t="s">
        <v>1710</v>
      </c>
      <c r="V161" s="18"/>
      <c r="W161" s="18"/>
      <c r="X161" s="18" t="s">
        <v>1737</v>
      </c>
      <c r="Y161" s="20"/>
      <c r="Z161" s="317">
        <v>2396</v>
      </c>
      <c r="AA161" s="317"/>
      <c r="AB161" s="234"/>
      <c r="AC161" s="234"/>
      <c r="AD161" s="234"/>
      <c r="AE161" s="234"/>
      <c r="AF161" s="234"/>
      <c r="AG161" s="234"/>
      <c r="AH161" s="234"/>
      <c r="AI161" s="234"/>
      <c r="AJ161" s="234"/>
      <c r="AK161" s="317"/>
      <c r="AL161" s="234"/>
      <c r="AM161" s="234"/>
      <c r="AN161" s="234"/>
      <c r="AO161" s="234"/>
      <c r="AP161" s="234"/>
      <c r="AQ161" s="234"/>
      <c r="AR161" s="234"/>
      <c r="AS161" s="234"/>
      <c r="AT161" s="234"/>
      <c r="AU161" s="317"/>
      <c r="AV161" s="234"/>
      <c r="AW161" s="234"/>
      <c r="AX161" s="234"/>
      <c r="AY161" s="234"/>
      <c r="AZ161" s="234"/>
      <c r="BA161" s="234"/>
      <c r="BB161" s="234"/>
      <c r="BC161" s="234"/>
      <c r="BD161" s="234"/>
      <c r="BE161" s="317"/>
      <c r="BF161" s="234"/>
      <c r="BG161" s="234"/>
      <c r="BH161" s="234"/>
      <c r="BI161" s="234"/>
      <c r="BJ161" s="234"/>
      <c r="BK161" s="234"/>
      <c r="BL161" s="234"/>
      <c r="BM161" s="234"/>
      <c r="BN161" s="234"/>
      <c r="BO161" s="234">
        <v>1700</v>
      </c>
      <c r="BP161" s="234">
        <v>1961</v>
      </c>
      <c r="BQ161" s="301"/>
      <c r="BR161" s="301"/>
      <c r="BS161" s="301"/>
      <c r="BT161" s="301"/>
      <c r="BU161" s="301"/>
      <c r="BV161" s="301"/>
      <c r="BW161" s="377"/>
      <c r="BX161" s="246"/>
      <c r="BY161" s="246"/>
      <c r="BZ161" s="326"/>
      <c r="CA161" s="246"/>
      <c r="CB161" s="377"/>
      <c r="CC161" s="326"/>
      <c r="CD161" s="326"/>
      <c r="CE161" s="246"/>
      <c r="CF161" s="246"/>
      <c r="CG161" s="246"/>
      <c r="CH161" s="377"/>
      <c r="CI161" s="246"/>
      <c r="CJ161" s="246"/>
      <c r="CK161" s="246"/>
      <c r="CL161" s="246"/>
      <c r="CM161" s="246"/>
      <c r="CN161" s="246"/>
      <c r="CO161" s="246"/>
      <c r="CP161" s="246"/>
      <c r="CQ161" s="246"/>
      <c r="CR161" s="246"/>
      <c r="CS161" s="246"/>
      <c r="CT161" s="246"/>
      <c r="CU161" s="246">
        <v>3695</v>
      </c>
      <c r="CV161" s="312" t="s">
        <v>2221</v>
      </c>
      <c r="CW161" s="312"/>
      <c r="CX161" s="399"/>
      <c r="CY161" s="197"/>
      <c r="CZ161" s="197"/>
      <c r="DA161" s="197"/>
      <c r="DB161" s="197"/>
      <c r="DC161" s="197"/>
      <c r="DD161" s="197"/>
      <c r="DE161" s="198"/>
      <c r="DF161" s="198"/>
      <c r="DG161" s="12"/>
      <c r="DH161" s="12"/>
      <c r="DI161" s="12"/>
      <c r="DJ161" s="12"/>
      <c r="DK161" s="12"/>
      <c r="DL161" s="12"/>
      <c r="DM161" s="12"/>
      <c r="DN161" s="12"/>
      <c r="DO161" s="12"/>
      <c r="DP161" s="12"/>
      <c r="DQ161" s="12"/>
      <c r="DR161" s="12"/>
      <c r="DS161" s="12"/>
      <c r="EJ161" s="112"/>
      <c r="EK161" s="112"/>
      <c r="EL161" s="112"/>
      <c r="EM161" s="112"/>
      <c r="EN161" s="112"/>
      <c r="EO161" s="112"/>
      <c r="EP161" s="112"/>
      <c r="EQ161" s="112"/>
      <c r="ER161" s="112"/>
      <c r="ES161" s="112"/>
      <c r="ET161" s="112"/>
      <c r="EU161" s="112"/>
      <c r="EV161" s="112"/>
      <c r="EW161" s="112"/>
      <c r="EX161" s="440">
        <v>1700</v>
      </c>
      <c r="EY161" s="112"/>
    </row>
    <row r="162" spans="1:155" s="11" customFormat="1" ht="72" hidden="1" customHeight="1" x14ac:dyDescent="0.25">
      <c r="A162" s="32"/>
      <c r="B162" s="13"/>
      <c r="C162" s="678"/>
      <c r="D162" s="692"/>
      <c r="E162" s="13"/>
      <c r="F162" s="692"/>
      <c r="G162" s="677"/>
      <c r="H162" s="677"/>
      <c r="I162" s="13"/>
      <c r="J162" s="13"/>
      <c r="K162" s="13"/>
      <c r="L162" s="13"/>
      <c r="M162" s="678"/>
      <c r="N162" s="678"/>
      <c r="O162" s="682"/>
      <c r="P162" s="13"/>
      <c r="Q162" s="13"/>
      <c r="R162" s="13"/>
      <c r="S162" s="13"/>
      <c r="T162" s="578"/>
      <c r="U162" s="440" t="s">
        <v>1711</v>
      </c>
      <c r="V162" s="18"/>
      <c r="W162" s="18"/>
      <c r="X162" s="18" t="s">
        <v>1737</v>
      </c>
      <c r="Y162" s="20"/>
      <c r="Z162" s="317">
        <v>1081</v>
      </c>
      <c r="AA162" s="317"/>
      <c r="AB162" s="234"/>
      <c r="AC162" s="234"/>
      <c r="AD162" s="234"/>
      <c r="AE162" s="234"/>
      <c r="AF162" s="234"/>
      <c r="AG162" s="234"/>
      <c r="AH162" s="234"/>
      <c r="AI162" s="234"/>
      <c r="AJ162" s="234"/>
      <c r="AK162" s="317"/>
      <c r="AL162" s="234"/>
      <c r="AM162" s="234"/>
      <c r="AN162" s="234"/>
      <c r="AO162" s="234"/>
      <c r="AP162" s="234"/>
      <c r="AQ162" s="234"/>
      <c r="AR162" s="234"/>
      <c r="AS162" s="234"/>
      <c r="AT162" s="234"/>
      <c r="AU162" s="317"/>
      <c r="AV162" s="234"/>
      <c r="AW162" s="234"/>
      <c r="AX162" s="234"/>
      <c r="AY162" s="234"/>
      <c r="AZ162" s="234"/>
      <c r="BA162" s="234"/>
      <c r="BB162" s="234"/>
      <c r="BC162" s="234"/>
      <c r="BD162" s="234"/>
      <c r="BE162" s="317"/>
      <c r="BF162" s="234"/>
      <c r="BG162" s="234"/>
      <c r="BH162" s="234"/>
      <c r="BI162" s="234"/>
      <c r="BJ162" s="234"/>
      <c r="BK162" s="234"/>
      <c r="BL162" s="234"/>
      <c r="BM162" s="234"/>
      <c r="BN162" s="234"/>
      <c r="BO162" s="234">
        <v>1500</v>
      </c>
      <c r="BP162" s="234">
        <v>1700</v>
      </c>
      <c r="BQ162" s="301"/>
      <c r="BR162" s="301"/>
      <c r="BS162" s="301"/>
      <c r="BT162" s="301"/>
      <c r="BU162" s="301"/>
      <c r="BV162" s="301"/>
      <c r="BW162" s="377"/>
      <c r="BX162" s="246"/>
      <c r="BY162" s="246"/>
      <c r="BZ162" s="326"/>
      <c r="CA162" s="246"/>
      <c r="CB162" s="377"/>
      <c r="CC162" s="326"/>
      <c r="CD162" s="326"/>
      <c r="CE162" s="246"/>
      <c r="CF162" s="246"/>
      <c r="CG162" s="246"/>
      <c r="CH162" s="377"/>
      <c r="CI162" s="246"/>
      <c r="CJ162" s="246"/>
      <c r="CK162" s="246"/>
      <c r="CL162" s="246"/>
      <c r="CM162" s="246"/>
      <c r="CN162" s="246"/>
      <c r="CO162" s="246"/>
      <c r="CP162" s="246"/>
      <c r="CQ162" s="246"/>
      <c r="CR162" s="246"/>
      <c r="CS162" s="246"/>
      <c r="CT162" s="246"/>
      <c r="CU162" s="246">
        <v>1900</v>
      </c>
      <c r="CV162" s="312" t="s">
        <v>2296</v>
      </c>
      <c r="CW162" s="312"/>
      <c r="CX162" s="399"/>
      <c r="CY162" s="197"/>
      <c r="CZ162" s="197"/>
      <c r="DA162" s="197"/>
      <c r="DB162" s="197"/>
      <c r="DC162" s="197"/>
      <c r="DD162" s="197"/>
      <c r="DE162" s="198"/>
      <c r="DF162" s="198"/>
      <c r="DG162" s="12"/>
      <c r="DH162" s="12"/>
      <c r="DI162" s="12"/>
      <c r="DJ162" s="12"/>
      <c r="DK162" s="12"/>
      <c r="DL162" s="12"/>
      <c r="DM162" s="12"/>
      <c r="DN162" s="12"/>
      <c r="DO162" s="12"/>
      <c r="DP162" s="12"/>
      <c r="DQ162" s="12"/>
      <c r="DR162" s="12"/>
      <c r="DS162" s="12"/>
      <c r="EJ162" s="112"/>
      <c r="EK162" s="112"/>
      <c r="EL162" s="112"/>
      <c r="EM162" s="112"/>
      <c r="EN162" s="112"/>
      <c r="EO162" s="112"/>
      <c r="EP162" s="112"/>
      <c r="EQ162" s="112"/>
      <c r="ER162" s="112"/>
      <c r="ES162" s="112"/>
      <c r="ET162" s="112"/>
      <c r="EU162" s="112"/>
      <c r="EV162" s="112"/>
      <c r="EW162" s="112"/>
      <c r="EX162" s="440">
        <v>1500</v>
      </c>
      <c r="EY162" s="112"/>
    </row>
    <row r="163" spans="1:155" s="338" customFormat="1" ht="25.5" hidden="1" customHeight="1" x14ac:dyDescent="0.25">
      <c r="A163" s="315"/>
      <c r="B163" s="81"/>
      <c r="C163" s="691" t="s">
        <v>2121</v>
      </c>
      <c r="D163" s="691"/>
      <c r="E163" s="691"/>
      <c r="F163" s="691"/>
      <c r="G163" s="691"/>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1"/>
      <c r="AY163" s="691"/>
      <c r="AZ163" s="691"/>
      <c r="BA163" s="691"/>
      <c r="BB163" s="691"/>
      <c r="BC163" s="691"/>
      <c r="BD163" s="691"/>
      <c r="BE163" s="691"/>
      <c r="BF163" s="691"/>
      <c r="BG163" s="691"/>
      <c r="BH163" s="691"/>
      <c r="BI163" s="691"/>
      <c r="BJ163" s="691"/>
      <c r="BK163" s="691"/>
      <c r="BL163" s="691"/>
      <c r="BM163" s="691"/>
      <c r="BN163" s="691"/>
      <c r="BO163" s="691"/>
      <c r="BP163" s="691"/>
      <c r="BQ163" s="691"/>
      <c r="BR163" s="691"/>
      <c r="BS163" s="691"/>
      <c r="BT163" s="691"/>
      <c r="BU163" s="691"/>
      <c r="BV163" s="691"/>
      <c r="BW163" s="691"/>
      <c r="BX163" s="691"/>
      <c r="BY163" s="691"/>
      <c r="BZ163" s="691"/>
      <c r="CA163" s="691"/>
      <c r="CB163" s="691"/>
      <c r="CC163" s="691"/>
      <c r="CD163" s="691"/>
      <c r="CE163" s="691"/>
      <c r="CF163" s="691"/>
      <c r="CG163" s="691"/>
      <c r="CH163" s="691"/>
      <c r="CI163" s="691"/>
      <c r="CJ163" s="691"/>
      <c r="CK163" s="691"/>
      <c r="CL163" s="691"/>
      <c r="CM163" s="691"/>
      <c r="CN163" s="691"/>
      <c r="CO163" s="691"/>
      <c r="CP163" s="691"/>
      <c r="CQ163" s="691"/>
      <c r="CR163" s="691"/>
      <c r="CS163" s="691"/>
      <c r="CT163" s="691"/>
      <c r="CU163" s="691"/>
      <c r="CV163" s="691"/>
      <c r="CW163" s="691"/>
      <c r="CX163" s="398"/>
      <c r="CY163" s="344"/>
      <c r="CZ163" s="344"/>
      <c r="DA163" s="344"/>
      <c r="DB163" s="344"/>
      <c r="DC163" s="344"/>
      <c r="DD163" s="344"/>
      <c r="DE163" s="345"/>
      <c r="DF163" s="345"/>
      <c r="DG163" s="346"/>
      <c r="DH163" s="346"/>
      <c r="DI163" s="346"/>
      <c r="DJ163" s="346"/>
      <c r="DK163" s="346"/>
      <c r="DL163" s="346"/>
      <c r="DM163" s="346"/>
      <c r="DN163" s="346"/>
      <c r="DO163" s="346"/>
      <c r="DP163" s="346"/>
      <c r="DQ163" s="346"/>
      <c r="DR163" s="346"/>
      <c r="DS163" s="346"/>
      <c r="EJ163" s="451"/>
      <c r="EK163" s="451"/>
      <c r="EL163" s="451"/>
      <c r="EM163" s="451"/>
      <c r="EN163" s="451"/>
      <c r="EO163" s="451"/>
      <c r="EP163" s="451"/>
      <c r="EQ163" s="451"/>
      <c r="ER163" s="451"/>
      <c r="ES163" s="451"/>
      <c r="ET163" s="451"/>
      <c r="EU163" s="451"/>
      <c r="EV163" s="451"/>
      <c r="EW163" s="451"/>
      <c r="EX163" s="449"/>
      <c r="EY163" s="451"/>
    </row>
    <row r="164" spans="1:155" s="11" customFormat="1" ht="217.5" hidden="1" customHeight="1" x14ac:dyDescent="0.25">
      <c r="A164" s="32" t="s">
        <v>1362</v>
      </c>
      <c r="B164" s="13" t="s">
        <v>1078</v>
      </c>
      <c r="C164" s="679" t="s">
        <v>2245</v>
      </c>
      <c r="D164" s="679" t="s">
        <v>2423</v>
      </c>
      <c r="E164" s="13"/>
      <c r="F164" s="679" t="s">
        <v>2222</v>
      </c>
      <c r="G164" s="688" t="s">
        <v>732</v>
      </c>
      <c r="H164" s="688" t="s">
        <v>2041</v>
      </c>
      <c r="I164" s="312" t="s">
        <v>733</v>
      </c>
      <c r="J164" s="312"/>
      <c r="K164" s="251"/>
      <c r="L164" s="251"/>
      <c r="M164" s="677" t="s">
        <v>1060</v>
      </c>
      <c r="N164" s="580" t="s">
        <v>2223</v>
      </c>
      <c r="O164" s="587" t="s">
        <v>2042</v>
      </c>
      <c r="P164" s="231" t="s">
        <v>734</v>
      </c>
      <c r="Q164" s="312" t="s">
        <v>735</v>
      </c>
      <c r="R164" s="312"/>
      <c r="S164" s="312" t="s">
        <v>1252</v>
      </c>
      <c r="T164" s="579"/>
      <c r="U164" s="441" t="s">
        <v>1058</v>
      </c>
      <c r="V164" s="312" t="s">
        <v>1257</v>
      </c>
      <c r="W164" s="251"/>
      <c r="X164" s="312" t="s">
        <v>177</v>
      </c>
      <c r="Y164" s="246">
        <v>14</v>
      </c>
      <c r="Z164" s="246" t="s">
        <v>2261</v>
      </c>
      <c r="AA164" s="246" t="s">
        <v>961</v>
      </c>
      <c r="AB164" s="246" t="s">
        <v>736</v>
      </c>
      <c r="AC164" s="246" t="s">
        <v>2424</v>
      </c>
      <c r="AD164" s="246"/>
      <c r="AE164" s="246"/>
      <c r="AF164" s="246"/>
      <c r="AG164" s="246"/>
      <c r="AH164" s="246"/>
      <c r="AI164" s="246"/>
      <c r="AJ164" s="246"/>
      <c r="AK164" s="246" t="s">
        <v>962</v>
      </c>
      <c r="AL164" s="246" t="s">
        <v>736</v>
      </c>
      <c r="AM164" s="246"/>
      <c r="AN164" s="246"/>
      <c r="AO164" s="246"/>
      <c r="AP164" s="246"/>
      <c r="AQ164" s="246"/>
      <c r="AR164" s="246"/>
      <c r="AS164" s="246"/>
      <c r="AT164" s="246"/>
      <c r="AU164" s="246" t="s">
        <v>963</v>
      </c>
      <c r="AV164" s="246" t="s">
        <v>736</v>
      </c>
      <c r="AW164" s="246"/>
      <c r="AX164" s="246"/>
      <c r="AY164" s="246"/>
      <c r="AZ164" s="246"/>
      <c r="BA164" s="246"/>
      <c r="BB164" s="246"/>
      <c r="BC164" s="246"/>
      <c r="BD164" s="246"/>
      <c r="BE164" s="246" t="s">
        <v>964</v>
      </c>
      <c r="BF164" s="246" t="s">
        <v>736</v>
      </c>
      <c r="BG164" s="246"/>
      <c r="BH164" s="246"/>
      <c r="BI164" s="246"/>
      <c r="BJ164" s="246"/>
      <c r="BK164" s="246"/>
      <c r="BL164" s="246"/>
      <c r="BM164" s="246"/>
      <c r="BN164" s="246"/>
      <c r="BO164" s="246" t="s">
        <v>2262</v>
      </c>
      <c r="BP164" s="246" t="s">
        <v>2263</v>
      </c>
      <c r="BQ164" s="246"/>
      <c r="BR164" s="246"/>
      <c r="BS164" s="246"/>
      <c r="BT164" s="321"/>
      <c r="BU164" s="321"/>
      <c r="BV164" s="246"/>
      <c r="BW164" s="246"/>
      <c r="BX164" s="246"/>
      <c r="BY164" s="246"/>
      <c r="BZ164" s="246"/>
      <c r="CA164" s="246"/>
      <c r="CB164" s="246"/>
      <c r="CC164" s="246"/>
      <c r="CD164" s="246"/>
      <c r="CE164" s="246"/>
      <c r="CF164" s="246"/>
      <c r="CG164" s="246"/>
      <c r="CH164" s="246" t="s">
        <v>737</v>
      </c>
      <c r="CI164" s="246" t="s">
        <v>738</v>
      </c>
      <c r="CJ164" s="246" t="s">
        <v>739</v>
      </c>
      <c r="CK164" s="246"/>
      <c r="CL164" s="246" t="s">
        <v>211</v>
      </c>
      <c r="CM164" s="246" t="s">
        <v>224</v>
      </c>
      <c r="CN164" s="246" t="s">
        <v>269</v>
      </c>
      <c r="CO164" s="246"/>
      <c r="CP164" s="246"/>
      <c r="CQ164" s="246"/>
      <c r="CR164" s="246"/>
      <c r="CS164" s="246"/>
      <c r="CT164" s="246"/>
      <c r="CU164" s="246" t="s">
        <v>2264</v>
      </c>
      <c r="CV164" s="312" t="s">
        <v>2248</v>
      </c>
      <c r="CW164" s="312" t="s">
        <v>1367</v>
      </c>
      <c r="CX164" s="399"/>
      <c r="CY164" s="197"/>
      <c r="CZ164" s="197"/>
      <c r="DA164" s="197"/>
      <c r="DB164" s="197"/>
      <c r="DC164" s="197"/>
      <c r="DD164" s="197"/>
      <c r="DE164" s="198"/>
      <c r="DF164" s="198"/>
      <c r="DG164" s="12"/>
      <c r="DH164" s="12"/>
      <c r="DI164" s="12"/>
      <c r="DJ164" s="12"/>
      <c r="DK164" s="12"/>
      <c r="DL164" s="12"/>
      <c r="DM164" s="12"/>
      <c r="DN164" s="12"/>
      <c r="DO164" s="12"/>
      <c r="DP164" s="12"/>
      <c r="DQ164" s="12"/>
      <c r="DR164" s="12"/>
      <c r="DS164" s="12"/>
      <c r="EJ164" s="458"/>
      <c r="EK164" s="458"/>
      <c r="EL164" s="458"/>
      <c r="EM164" s="458"/>
      <c r="EN164" s="458"/>
      <c r="EO164" s="458"/>
      <c r="EP164" s="458"/>
      <c r="EQ164" s="458"/>
      <c r="ER164" s="458"/>
      <c r="ES164" s="458"/>
      <c r="ET164" s="458"/>
      <c r="EU164" s="458"/>
      <c r="EV164" s="458"/>
      <c r="EW164" s="458"/>
      <c r="EX164" s="441" t="s">
        <v>2262</v>
      </c>
      <c r="EY164" s="458"/>
    </row>
    <row r="165" spans="1:155" s="11" customFormat="1" ht="86.25" hidden="1" customHeight="1" x14ac:dyDescent="0.25">
      <c r="A165" s="32"/>
      <c r="B165" s="13"/>
      <c r="C165" s="708"/>
      <c r="D165" s="708"/>
      <c r="E165" s="13"/>
      <c r="F165" s="708"/>
      <c r="G165" s="688"/>
      <c r="H165" s="688"/>
      <c r="I165" s="312"/>
      <c r="J165" s="312"/>
      <c r="K165" s="251"/>
      <c r="L165" s="251"/>
      <c r="M165" s="708"/>
      <c r="N165" s="583"/>
      <c r="O165" s="588"/>
      <c r="P165" s="231"/>
      <c r="Q165" s="312"/>
      <c r="R165" s="312"/>
      <c r="S165" s="312"/>
      <c r="T165" s="579"/>
      <c r="U165" s="494" t="s">
        <v>1995</v>
      </c>
      <c r="V165" s="13"/>
      <c r="W165" s="13"/>
      <c r="X165" s="13" t="s">
        <v>177</v>
      </c>
      <c r="Y165" s="81">
        <v>0</v>
      </c>
      <c r="Z165" s="81" t="s">
        <v>210</v>
      </c>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0"/>
      <c r="BA165" s="320"/>
      <c r="BB165" s="320"/>
      <c r="BC165" s="320"/>
      <c r="BD165" s="320"/>
      <c r="BE165" s="320"/>
      <c r="BF165" s="320"/>
      <c r="BG165" s="320"/>
      <c r="BH165" s="320"/>
      <c r="BI165" s="320"/>
      <c r="BJ165" s="320"/>
      <c r="BK165" s="320"/>
      <c r="BL165" s="320"/>
      <c r="BM165" s="320"/>
      <c r="BN165" s="320"/>
      <c r="BO165" s="81" t="s">
        <v>1996</v>
      </c>
      <c r="BP165" s="81" t="s">
        <v>2249</v>
      </c>
      <c r="BQ165" s="246"/>
      <c r="BR165" s="246"/>
      <c r="BS165" s="246"/>
      <c r="BT165" s="321"/>
      <c r="BU165" s="321"/>
      <c r="BV165" s="246"/>
      <c r="BW165" s="246"/>
      <c r="BX165" s="246"/>
      <c r="BY165" s="418"/>
      <c r="BZ165" s="246"/>
      <c r="CA165" s="246" t="s">
        <v>1943</v>
      </c>
      <c r="CB165" s="246"/>
      <c r="CC165" s="246"/>
      <c r="CD165" s="246"/>
      <c r="CE165" s="246"/>
      <c r="CF165" s="246"/>
      <c r="CG165" s="246"/>
      <c r="CH165" s="246"/>
      <c r="CI165" s="246"/>
      <c r="CJ165" s="246"/>
      <c r="CK165" s="246"/>
      <c r="CL165" s="246" t="s">
        <v>1944</v>
      </c>
      <c r="CM165" s="246" t="s">
        <v>344</v>
      </c>
      <c r="CN165" s="246"/>
      <c r="CO165" s="246"/>
      <c r="CP165" s="246"/>
      <c r="CQ165" s="246"/>
      <c r="CR165" s="246"/>
      <c r="CS165" s="246"/>
      <c r="CT165" s="246"/>
      <c r="CU165" s="81" t="s">
        <v>2249</v>
      </c>
      <c r="CV165" s="312" t="s">
        <v>2248</v>
      </c>
      <c r="CW165" s="312"/>
      <c r="CX165" s="399"/>
      <c r="CY165" s="197"/>
      <c r="CZ165" s="197"/>
      <c r="DA165" s="197"/>
      <c r="DB165" s="197"/>
      <c r="DC165" s="197"/>
      <c r="DD165" s="197"/>
      <c r="DE165" s="198"/>
      <c r="DF165" s="198"/>
      <c r="DG165" s="12"/>
      <c r="DH165" s="12"/>
      <c r="DI165" s="12"/>
      <c r="DJ165" s="12"/>
      <c r="DK165" s="12"/>
      <c r="DL165" s="12"/>
      <c r="DM165" s="12"/>
      <c r="DN165" s="12"/>
      <c r="DO165" s="12"/>
      <c r="DP165" s="12"/>
      <c r="DQ165" s="12"/>
      <c r="DR165" s="12"/>
      <c r="DS165" s="12"/>
      <c r="EJ165" s="458"/>
      <c r="EK165" s="458"/>
      <c r="EL165" s="458"/>
      <c r="EM165" s="458"/>
      <c r="EN165" s="458"/>
      <c r="EO165" s="458"/>
      <c r="EP165" s="458"/>
      <c r="EQ165" s="458"/>
      <c r="ER165" s="458"/>
      <c r="ES165" s="458"/>
      <c r="ET165" s="458"/>
      <c r="EU165" s="458"/>
      <c r="EV165" s="458"/>
      <c r="EW165" s="458"/>
      <c r="EX165" s="447" t="s">
        <v>1996</v>
      </c>
      <c r="EY165" s="458"/>
    </row>
    <row r="166" spans="1:155" s="11" customFormat="1" ht="72.75" hidden="1" customHeight="1" x14ac:dyDescent="0.25">
      <c r="A166" s="32"/>
      <c r="B166" s="13"/>
      <c r="C166" s="708"/>
      <c r="D166" s="708"/>
      <c r="E166" s="13"/>
      <c r="F166" s="708"/>
      <c r="G166" s="688"/>
      <c r="H166" s="688"/>
      <c r="I166" s="312"/>
      <c r="J166" s="312"/>
      <c r="K166" s="251"/>
      <c r="L166" s="251"/>
      <c r="M166" s="708"/>
      <c r="N166" s="583"/>
      <c r="O166" s="589"/>
      <c r="P166" s="231"/>
      <c r="Q166" s="312"/>
      <c r="R166" s="312"/>
      <c r="S166" s="312"/>
      <c r="T166" s="579"/>
      <c r="U166" s="494" t="s">
        <v>1997</v>
      </c>
      <c r="V166" s="13"/>
      <c r="W166" s="13"/>
      <c r="X166" s="13" t="s">
        <v>177</v>
      </c>
      <c r="Y166" s="81">
        <v>0</v>
      </c>
      <c r="Z166" s="81" t="s">
        <v>210</v>
      </c>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0"/>
      <c r="BA166" s="320"/>
      <c r="BB166" s="320"/>
      <c r="BC166" s="320"/>
      <c r="BD166" s="320"/>
      <c r="BE166" s="320"/>
      <c r="BF166" s="320"/>
      <c r="BG166" s="320"/>
      <c r="BH166" s="320"/>
      <c r="BI166" s="320"/>
      <c r="BJ166" s="320"/>
      <c r="BK166" s="320"/>
      <c r="BL166" s="320"/>
      <c r="BM166" s="320"/>
      <c r="BN166" s="320"/>
      <c r="BO166" s="81" t="s">
        <v>1973</v>
      </c>
      <c r="BP166" s="81" t="s">
        <v>2249</v>
      </c>
      <c r="BQ166" s="246"/>
      <c r="BR166" s="246"/>
      <c r="BS166" s="246"/>
      <c r="BT166" s="321"/>
      <c r="BU166" s="321"/>
      <c r="BV166" s="246"/>
      <c r="BW166" s="246"/>
      <c r="BX166" s="246"/>
      <c r="BY166" s="246"/>
      <c r="BZ166" s="246"/>
      <c r="CA166" s="246"/>
      <c r="CB166" s="246"/>
      <c r="CC166" s="246"/>
      <c r="CD166" s="246"/>
      <c r="CE166" s="246"/>
      <c r="CF166" s="246"/>
      <c r="CG166" s="246"/>
      <c r="CH166" s="246"/>
      <c r="CI166" s="246"/>
      <c r="CJ166" s="246"/>
      <c r="CK166" s="246"/>
      <c r="CL166" s="246"/>
      <c r="CM166" s="246"/>
      <c r="CN166" s="246"/>
      <c r="CO166" s="246"/>
      <c r="CP166" s="246"/>
      <c r="CQ166" s="246"/>
      <c r="CR166" s="246"/>
      <c r="CS166" s="246"/>
      <c r="CT166" s="246"/>
      <c r="CU166" s="315" t="s">
        <v>2249</v>
      </c>
      <c r="CV166" s="312" t="s">
        <v>2248</v>
      </c>
      <c r="CW166" s="312"/>
      <c r="CX166" s="399"/>
      <c r="CY166" s="197"/>
      <c r="CZ166" s="197"/>
      <c r="DA166" s="197"/>
      <c r="DB166" s="197"/>
      <c r="DC166" s="197"/>
      <c r="DD166" s="197"/>
      <c r="DE166" s="198"/>
      <c r="DF166" s="198"/>
      <c r="DG166" s="12"/>
      <c r="DH166" s="12"/>
      <c r="DI166" s="12"/>
      <c r="DJ166" s="12"/>
      <c r="DK166" s="12"/>
      <c r="DL166" s="12"/>
      <c r="DM166" s="12"/>
      <c r="DN166" s="12"/>
      <c r="DO166" s="12"/>
      <c r="DP166" s="12"/>
      <c r="DQ166" s="12"/>
      <c r="DR166" s="12"/>
      <c r="DS166" s="12"/>
      <c r="EJ166" s="458"/>
      <c r="EK166" s="458"/>
      <c r="EL166" s="458"/>
      <c r="EM166" s="458"/>
      <c r="EN166" s="458"/>
      <c r="EO166" s="458"/>
      <c r="EP166" s="458"/>
      <c r="EQ166" s="458"/>
      <c r="ER166" s="458"/>
      <c r="ES166" s="458"/>
      <c r="ET166" s="458"/>
      <c r="EU166" s="458"/>
      <c r="EV166" s="458"/>
      <c r="EW166" s="458"/>
      <c r="EX166" s="447" t="s">
        <v>1973</v>
      </c>
      <c r="EY166" s="458"/>
    </row>
    <row r="167" spans="1:155" s="11" customFormat="1" ht="114" hidden="1" customHeight="1" x14ac:dyDescent="0.25">
      <c r="A167" s="32"/>
      <c r="B167" s="13"/>
      <c r="C167" s="708"/>
      <c r="D167" s="708"/>
      <c r="E167" s="13"/>
      <c r="F167" s="708"/>
      <c r="G167" s="688"/>
      <c r="H167" s="688"/>
      <c r="I167" s="312"/>
      <c r="J167" s="312"/>
      <c r="K167" s="251"/>
      <c r="L167" s="251"/>
      <c r="M167" s="708"/>
      <c r="N167" s="583"/>
      <c r="O167" s="441" t="s">
        <v>2100</v>
      </c>
      <c r="P167" s="312"/>
      <c r="Q167" s="244"/>
      <c r="R167" s="312"/>
      <c r="S167" s="312"/>
      <c r="T167" s="579"/>
      <c r="U167" s="494" t="s">
        <v>1892</v>
      </c>
      <c r="V167" s="231"/>
      <c r="W167" s="263"/>
      <c r="X167" s="312" t="s">
        <v>15</v>
      </c>
      <c r="Y167" s="246">
        <v>0</v>
      </c>
      <c r="Z167" s="81" t="s">
        <v>210</v>
      </c>
      <c r="AA167" s="319"/>
      <c r="AB167" s="319"/>
      <c r="AC167" s="319"/>
      <c r="AD167" s="319"/>
      <c r="AE167" s="319"/>
      <c r="AF167" s="319"/>
      <c r="AG167" s="319"/>
      <c r="AH167" s="319"/>
      <c r="AI167" s="319"/>
      <c r="AJ167" s="319"/>
      <c r="AK167" s="319"/>
      <c r="AL167" s="319"/>
      <c r="AM167" s="319"/>
      <c r="AN167" s="319"/>
      <c r="AO167" s="319"/>
      <c r="AP167" s="319"/>
      <c r="AQ167" s="319"/>
      <c r="AR167" s="319"/>
      <c r="AS167" s="319"/>
      <c r="AT167" s="319"/>
      <c r="AU167" s="319"/>
      <c r="AV167" s="319"/>
      <c r="AW167" s="319"/>
      <c r="AX167" s="319"/>
      <c r="AY167" s="319"/>
      <c r="AZ167" s="319"/>
      <c r="BA167" s="319"/>
      <c r="BB167" s="319"/>
      <c r="BC167" s="319"/>
      <c r="BD167" s="319"/>
      <c r="BE167" s="319"/>
      <c r="BF167" s="319"/>
      <c r="BG167" s="319"/>
      <c r="BH167" s="319"/>
      <c r="BI167" s="319"/>
      <c r="BJ167" s="319"/>
      <c r="BK167" s="319"/>
      <c r="BL167" s="319"/>
      <c r="BM167" s="319"/>
      <c r="BN167" s="319"/>
      <c r="BO167" s="246" t="s">
        <v>2265</v>
      </c>
      <c r="BP167" s="246" t="s">
        <v>2266</v>
      </c>
      <c r="BQ167" s="246"/>
      <c r="BR167" s="246"/>
      <c r="BS167" s="246"/>
      <c r="BT167" s="246"/>
      <c r="BU167" s="246"/>
      <c r="BV167" s="246"/>
      <c r="BW167" s="246"/>
      <c r="BX167" s="246"/>
      <c r="BY167" s="246"/>
      <c r="BZ167" s="246"/>
      <c r="CA167" s="246"/>
      <c r="CB167" s="246"/>
      <c r="CC167" s="246"/>
      <c r="CD167" s="246"/>
      <c r="CE167" s="246"/>
      <c r="CF167" s="246"/>
      <c r="CG167" s="246"/>
      <c r="CH167" s="246"/>
      <c r="CI167" s="246"/>
      <c r="CJ167" s="246"/>
      <c r="CK167" s="246"/>
      <c r="CL167" s="246"/>
      <c r="CM167" s="246"/>
      <c r="CN167" s="246"/>
      <c r="CO167" s="246"/>
      <c r="CP167" s="246"/>
      <c r="CQ167" s="246"/>
      <c r="CR167" s="246"/>
      <c r="CS167" s="246"/>
      <c r="CT167" s="246"/>
      <c r="CU167" s="246" t="s">
        <v>2267</v>
      </c>
      <c r="CV167" s="312" t="s">
        <v>2248</v>
      </c>
      <c r="CW167" s="312" t="s">
        <v>1367</v>
      </c>
      <c r="CX167" s="399"/>
      <c r="CY167" s="197"/>
      <c r="CZ167" s="197"/>
      <c r="DA167" s="197"/>
      <c r="DB167" s="197"/>
      <c r="DC167" s="197"/>
      <c r="DD167" s="197"/>
      <c r="DE167" s="198"/>
      <c r="DF167" s="198"/>
      <c r="DG167" s="12"/>
      <c r="DH167" s="12"/>
      <c r="DI167" s="12"/>
      <c r="DJ167" s="12"/>
      <c r="DK167" s="12"/>
      <c r="DL167" s="12"/>
      <c r="DM167" s="12"/>
      <c r="DN167" s="12"/>
      <c r="DO167" s="12"/>
      <c r="DP167" s="12"/>
      <c r="DQ167" s="12"/>
      <c r="DR167" s="12"/>
      <c r="DS167" s="12"/>
      <c r="EJ167" s="458"/>
      <c r="EK167" s="458"/>
      <c r="EL167" s="458"/>
      <c r="EM167" s="458"/>
      <c r="EN167" s="458"/>
      <c r="EO167" s="458"/>
      <c r="EP167" s="458"/>
      <c r="EQ167" s="458"/>
      <c r="ER167" s="458"/>
      <c r="ES167" s="458"/>
      <c r="ET167" s="458"/>
      <c r="EU167" s="458"/>
      <c r="EV167" s="458"/>
      <c r="EW167" s="458"/>
      <c r="EX167" s="441" t="s">
        <v>2265</v>
      </c>
      <c r="EY167" s="458"/>
    </row>
    <row r="168" spans="1:155" s="11" customFormat="1" ht="117" hidden="1" customHeight="1" x14ac:dyDescent="0.25">
      <c r="A168" s="32"/>
      <c r="B168" s="13"/>
      <c r="C168" s="708"/>
      <c r="D168" s="708"/>
      <c r="E168" s="13"/>
      <c r="F168" s="708"/>
      <c r="G168" s="688"/>
      <c r="H168" s="688"/>
      <c r="I168" s="312"/>
      <c r="J168" s="312"/>
      <c r="K168" s="251"/>
      <c r="L168" s="251"/>
      <c r="M168" s="708"/>
      <c r="N168" s="583"/>
      <c r="O168" s="441"/>
      <c r="P168" s="312" t="s">
        <v>774</v>
      </c>
      <c r="Q168" s="312" t="s">
        <v>1255</v>
      </c>
      <c r="R168" s="312"/>
      <c r="S168" s="312" t="s">
        <v>1256</v>
      </c>
      <c r="T168" s="579"/>
      <c r="U168" s="441" t="s">
        <v>2250</v>
      </c>
      <c r="V168" s="312" t="s">
        <v>1731</v>
      </c>
      <c r="W168" s="251"/>
      <c r="X168" s="312" t="s">
        <v>177</v>
      </c>
      <c r="Y168" s="246">
        <v>1</v>
      </c>
      <c r="Z168" s="246" t="s">
        <v>2268</v>
      </c>
      <c r="AA168" s="246" t="s">
        <v>1341</v>
      </c>
      <c r="AB168" s="246" t="s">
        <v>1341</v>
      </c>
      <c r="AC168" s="246" t="s">
        <v>2425</v>
      </c>
      <c r="AD168" s="246"/>
      <c r="AE168" s="246"/>
      <c r="AF168" s="246"/>
      <c r="AG168" s="246"/>
      <c r="AH168" s="246"/>
      <c r="AI168" s="246"/>
      <c r="AJ168" s="246"/>
      <c r="AK168" s="246" t="s">
        <v>1341</v>
      </c>
      <c r="AL168" s="246" t="s">
        <v>1341</v>
      </c>
      <c r="AM168" s="246"/>
      <c r="AN168" s="246"/>
      <c r="AO168" s="246"/>
      <c r="AP168" s="246"/>
      <c r="AQ168" s="246"/>
      <c r="AR168" s="246"/>
      <c r="AS168" s="246"/>
      <c r="AT168" s="246"/>
      <c r="AU168" s="246" t="s">
        <v>1341</v>
      </c>
      <c r="AV168" s="246" t="s">
        <v>1341</v>
      </c>
      <c r="AW168" s="246"/>
      <c r="AX168" s="246"/>
      <c r="AY168" s="246"/>
      <c r="AZ168" s="246"/>
      <c r="BA168" s="246"/>
      <c r="BB168" s="246"/>
      <c r="BC168" s="246"/>
      <c r="BD168" s="246"/>
      <c r="BE168" s="246">
        <v>3</v>
      </c>
      <c r="BF168" s="246" t="s">
        <v>1341</v>
      </c>
      <c r="BG168" s="246"/>
      <c r="BH168" s="246"/>
      <c r="BI168" s="246"/>
      <c r="BJ168" s="246"/>
      <c r="BK168" s="246"/>
      <c r="BL168" s="246"/>
      <c r="BM168" s="246"/>
      <c r="BN168" s="246"/>
      <c r="BO168" s="246" t="s">
        <v>2269</v>
      </c>
      <c r="BP168" s="246" t="s">
        <v>2251</v>
      </c>
      <c r="BQ168" s="312"/>
      <c r="BR168" s="312"/>
      <c r="BS168" s="312"/>
      <c r="BT168" s="227"/>
      <c r="BU168" s="227"/>
      <c r="BV168" s="312"/>
      <c r="BW168" s="312"/>
      <c r="BX168" s="312"/>
      <c r="BY168" s="312"/>
      <c r="BZ168" s="312"/>
      <c r="CA168" s="312"/>
      <c r="CB168" s="312"/>
      <c r="CC168" s="312"/>
      <c r="CD168" s="312"/>
      <c r="CE168" s="312"/>
      <c r="CF168" s="312"/>
      <c r="CG168" s="312"/>
      <c r="CH168" s="312"/>
      <c r="CI168" s="312"/>
      <c r="CJ168" s="312"/>
      <c r="CK168" s="312"/>
      <c r="CL168" s="312"/>
      <c r="CM168" s="312"/>
      <c r="CN168" s="312"/>
      <c r="CO168" s="312"/>
      <c r="CP168" s="312"/>
      <c r="CQ168" s="312"/>
      <c r="CR168" s="312"/>
      <c r="CS168" s="312"/>
      <c r="CT168" s="312"/>
      <c r="CU168" s="246" t="s">
        <v>2251</v>
      </c>
      <c r="CV168" s="312" t="s">
        <v>2248</v>
      </c>
      <c r="CW168" s="312" t="s">
        <v>1367</v>
      </c>
      <c r="CX168" s="399"/>
      <c r="CY168" s="197"/>
      <c r="CZ168" s="197"/>
      <c r="DA168" s="197"/>
      <c r="DB168" s="197"/>
      <c r="DC168" s="197"/>
      <c r="DD168" s="197"/>
      <c r="DE168" s="198"/>
      <c r="DF168" s="198"/>
      <c r="DG168" s="12"/>
      <c r="DH168" s="12"/>
      <c r="DI168" s="12"/>
      <c r="DJ168" s="12"/>
      <c r="DK168" s="12"/>
      <c r="DL168" s="12"/>
      <c r="DM168" s="12"/>
      <c r="DN168" s="12"/>
      <c r="DO168" s="12"/>
      <c r="DP168" s="12"/>
      <c r="DQ168" s="12"/>
      <c r="DR168" s="12"/>
      <c r="DS168" s="12"/>
      <c r="EJ168" s="458"/>
      <c r="EK168" s="458"/>
      <c r="EL168" s="458"/>
      <c r="EM168" s="458"/>
      <c r="EN168" s="458"/>
      <c r="EO168" s="458"/>
      <c r="EP168" s="458"/>
      <c r="EQ168" s="458"/>
      <c r="ER168" s="458"/>
      <c r="ES168" s="458"/>
      <c r="ET168" s="458"/>
      <c r="EU168" s="458"/>
      <c r="EV168" s="458"/>
      <c r="EW168" s="458"/>
      <c r="EX168" s="441" t="s">
        <v>2269</v>
      </c>
      <c r="EY168" s="458"/>
    </row>
    <row r="169" spans="1:155" s="11" customFormat="1" ht="208.5" hidden="1" customHeight="1" x14ac:dyDescent="0.25">
      <c r="A169" s="32"/>
      <c r="B169" s="13"/>
      <c r="C169" s="708"/>
      <c r="D169" s="708"/>
      <c r="E169" s="13"/>
      <c r="F169" s="708"/>
      <c r="G169" s="688"/>
      <c r="H169" s="688"/>
      <c r="I169" s="312"/>
      <c r="J169" s="312"/>
      <c r="K169" s="251"/>
      <c r="L169" s="251"/>
      <c r="M169" s="708"/>
      <c r="N169" s="584"/>
      <c r="O169" s="441" t="s">
        <v>2044</v>
      </c>
      <c r="P169" s="312" t="s">
        <v>765</v>
      </c>
      <c r="Q169" s="312" t="s">
        <v>766</v>
      </c>
      <c r="R169" s="312"/>
      <c r="S169" s="312" t="s">
        <v>1252</v>
      </c>
      <c r="T169" s="579"/>
      <c r="U169" s="441" t="s">
        <v>1998</v>
      </c>
      <c r="V169" s="312" t="s">
        <v>767</v>
      </c>
      <c r="W169" s="251"/>
      <c r="X169" s="312" t="s">
        <v>342</v>
      </c>
      <c r="Y169" s="246">
        <v>6</v>
      </c>
      <c r="Z169" s="81" t="s">
        <v>2270</v>
      </c>
      <c r="AA169" s="81" t="s">
        <v>2426</v>
      </c>
      <c r="AB169" s="81" t="s">
        <v>2427</v>
      </c>
      <c r="AC169" s="81" t="s">
        <v>1858</v>
      </c>
      <c r="AD169" s="81"/>
      <c r="AE169" s="81" t="s">
        <v>1859</v>
      </c>
      <c r="AF169" s="81" t="s">
        <v>1860</v>
      </c>
      <c r="AG169" s="81"/>
      <c r="AH169" s="81"/>
      <c r="AI169" s="81"/>
      <c r="AJ169" s="81"/>
      <c r="AK169" s="81" t="s">
        <v>976</v>
      </c>
      <c r="AL169" s="81" t="s">
        <v>2427</v>
      </c>
      <c r="AM169" s="81"/>
      <c r="AN169" s="81"/>
      <c r="AO169" s="81"/>
      <c r="AP169" s="81"/>
      <c r="AQ169" s="81"/>
      <c r="AR169" s="81"/>
      <c r="AS169" s="81"/>
      <c r="AT169" s="81"/>
      <c r="AU169" s="81" t="s">
        <v>977</v>
      </c>
      <c r="AV169" s="81" t="s">
        <v>2427</v>
      </c>
      <c r="AW169" s="81"/>
      <c r="AX169" s="81"/>
      <c r="AY169" s="81"/>
      <c r="AZ169" s="81"/>
      <c r="BA169" s="81"/>
      <c r="BB169" s="81"/>
      <c r="BC169" s="81"/>
      <c r="BD169" s="81"/>
      <c r="BE169" s="81" t="s">
        <v>978</v>
      </c>
      <c r="BF169" s="81" t="s">
        <v>2427</v>
      </c>
      <c r="BG169" s="81"/>
      <c r="BH169" s="81"/>
      <c r="BI169" s="81"/>
      <c r="BJ169" s="81"/>
      <c r="BK169" s="81"/>
      <c r="BL169" s="81"/>
      <c r="BM169" s="81"/>
      <c r="BN169" s="81"/>
      <c r="BO169" s="81" t="s">
        <v>2271</v>
      </c>
      <c r="BP169" s="246" t="s">
        <v>2272</v>
      </c>
      <c r="BQ169" s="312"/>
      <c r="BR169" s="312"/>
      <c r="BS169" s="312"/>
      <c r="BT169" s="227"/>
      <c r="BU169" s="227"/>
      <c r="BV169" s="312"/>
      <c r="BW169" s="312"/>
      <c r="BX169" s="312"/>
      <c r="BY169" s="312"/>
      <c r="BZ169" s="312"/>
      <c r="CA169" s="312"/>
      <c r="CB169" s="312"/>
      <c r="CC169" s="312"/>
      <c r="CD169" s="312"/>
      <c r="CE169" s="312"/>
      <c r="CF169" s="312"/>
      <c r="CG169" s="312"/>
      <c r="CH169" s="312"/>
      <c r="CI169" s="312"/>
      <c r="CJ169" s="312"/>
      <c r="CK169" s="312"/>
      <c r="CL169" s="312"/>
      <c r="CM169" s="312"/>
      <c r="CN169" s="312"/>
      <c r="CO169" s="312"/>
      <c r="CP169" s="312"/>
      <c r="CQ169" s="312"/>
      <c r="CR169" s="312"/>
      <c r="CS169" s="312"/>
      <c r="CT169" s="312"/>
      <c r="CU169" s="246" t="s">
        <v>2273</v>
      </c>
      <c r="CV169" s="312" t="s">
        <v>2248</v>
      </c>
      <c r="CW169" s="312" t="s">
        <v>1367</v>
      </c>
      <c r="CX169" s="399"/>
      <c r="CY169" s="197"/>
      <c r="CZ169" s="197"/>
      <c r="DA169" s="197"/>
      <c r="DB169" s="197"/>
      <c r="DC169" s="197"/>
      <c r="DD169" s="197"/>
      <c r="DE169" s="198"/>
      <c r="DF169" s="198"/>
      <c r="DG169" s="12"/>
      <c r="DH169" s="12"/>
      <c r="DI169" s="12"/>
      <c r="DJ169" s="12"/>
      <c r="DK169" s="12"/>
      <c r="DL169" s="12"/>
      <c r="DM169" s="12"/>
      <c r="DN169" s="12"/>
      <c r="DO169" s="12"/>
      <c r="DP169" s="12"/>
      <c r="DQ169" s="12"/>
      <c r="DR169" s="12"/>
      <c r="DS169" s="12"/>
      <c r="EJ169" s="458"/>
      <c r="EK169" s="458"/>
      <c r="EL169" s="458"/>
      <c r="EM169" s="458"/>
      <c r="EN169" s="458"/>
      <c r="EO169" s="458"/>
      <c r="EP169" s="458"/>
      <c r="EQ169" s="458"/>
      <c r="ER169" s="458"/>
      <c r="ES169" s="458"/>
      <c r="ET169" s="458"/>
      <c r="EU169" s="458"/>
      <c r="EV169" s="458"/>
      <c r="EW169" s="458"/>
      <c r="EX169" s="447" t="s">
        <v>2271</v>
      </c>
      <c r="EY169" s="458"/>
    </row>
    <row r="170" spans="1:155" s="11" customFormat="1" ht="97.5" hidden="1" customHeight="1" x14ac:dyDescent="0.25">
      <c r="A170" s="32" t="s">
        <v>1362</v>
      </c>
      <c r="B170" s="13" t="s">
        <v>1078</v>
      </c>
      <c r="C170" s="675" t="s">
        <v>2245</v>
      </c>
      <c r="D170" s="675" t="s">
        <v>2423</v>
      </c>
      <c r="E170" s="313"/>
      <c r="F170" s="675" t="s">
        <v>2222</v>
      </c>
      <c r="G170" s="688"/>
      <c r="H170" s="688"/>
      <c r="I170" s="57"/>
      <c r="J170" s="57"/>
      <c r="K170" s="253"/>
      <c r="L170" s="253"/>
      <c r="M170" s="677" t="s">
        <v>1060</v>
      </c>
      <c r="N170" s="708" t="s">
        <v>2223</v>
      </c>
      <c r="O170" s="441" t="s">
        <v>2044</v>
      </c>
      <c r="P170" s="312" t="s">
        <v>740</v>
      </c>
      <c r="Q170" s="312" t="s">
        <v>2428</v>
      </c>
      <c r="R170" s="312"/>
      <c r="S170" s="312" t="s">
        <v>1252</v>
      </c>
      <c r="T170" s="579"/>
      <c r="U170" s="441" t="s">
        <v>1999</v>
      </c>
      <c r="V170" s="312" t="s">
        <v>1258</v>
      </c>
      <c r="W170" s="251"/>
      <c r="X170" s="312" t="s">
        <v>177</v>
      </c>
      <c r="Y170" s="246">
        <v>3</v>
      </c>
      <c r="Z170" s="246" t="s">
        <v>2252</v>
      </c>
      <c r="AA170" s="246" t="s">
        <v>965</v>
      </c>
      <c r="AB170" s="246" t="s">
        <v>743</v>
      </c>
      <c r="AC170" s="339" t="s">
        <v>1853</v>
      </c>
      <c r="AD170" s="246"/>
      <c r="AE170" s="246" t="s">
        <v>2429</v>
      </c>
      <c r="AF170" s="246" t="s">
        <v>1854</v>
      </c>
      <c r="AG170" s="246"/>
      <c r="AH170" s="246"/>
      <c r="AI170" s="246"/>
      <c r="AJ170" s="246"/>
      <c r="AK170" s="246" t="s">
        <v>966</v>
      </c>
      <c r="AL170" s="246" t="s">
        <v>744</v>
      </c>
      <c r="AM170" s="246"/>
      <c r="AN170" s="246"/>
      <c r="AO170" s="246"/>
      <c r="AP170" s="246"/>
      <c r="AQ170" s="246"/>
      <c r="AR170" s="246"/>
      <c r="AS170" s="246"/>
      <c r="AT170" s="246"/>
      <c r="AU170" s="246" t="s">
        <v>966</v>
      </c>
      <c r="AV170" s="246" t="s">
        <v>745</v>
      </c>
      <c r="AW170" s="246"/>
      <c r="AX170" s="246"/>
      <c r="AY170" s="246"/>
      <c r="AZ170" s="246"/>
      <c r="BA170" s="246"/>
      <c r="BB170" s="246"/>
      <c r="BC170" s="246"/>
      <c r="BD170" s="246"/>
      <c r="BE170" s="246" t="s">
        <v>968</v>
      </c>
      <c r="BF170" s="246" t="s">
        <v>755</v>
      </c>
      <c r="BG170" s="246"/>
      <c r="BH170" s="246"/>
      <c r="BI170" s="246"/>
      <c r="BJ170" s="246"/>
      <c r="BK170" s="246"/>
      <c r="BL170" s="246"/>
      <c r="BM170" s="246"/>
      <c r="BN170" s="246"/>
      <c r="BO170" s="246" t="s">
        <v>2274</v>
      </c>
      <c r="BP170" s="246" t="s">
        <v>2275</v>
      </c>
      <c r="BQ170" s="312"/>
      <c r="BR170" s="312"/>
      <c r="BS170" s="312"/>
      <c r="BT170" s="227"/>
      <c r="BU170" s="227"/>
      <c r="BV170" s="312"/>
      <c r="BW170" s="312"/>
      <c r="BX170" s="312"/>
      <c r="BY170" s="312"/>
      <c r="BZ170" s="312"/>
      <c r="CA170" s="312"/>
      <c r="CB170" s="312"/>
      <c r="CC170" s="312" t="s">
        <v>747</v>
      </c>
      <c r="CD170" s="312" t="s">
        <v>748</v>
      </c>
      <c r="CE170" s="312" t="s">
        <v>739</v>
      </c>
      <c r="CF170" s="312"/>
      <c r="CG170" s="312" t="s">
        <v>731</v>
      </c>
      <c r="CH170" s="312" t="s">
        <v>749</v>
      </c>
      <c r="CI170" s="312" t="s">
        <v>750</v>
      </c>
      <c r="CJ170" s="312" t="s">
        <v>751</v>
      </c>
      <c r="CK170" s="312"/>
      <c r="CL170" s="312" t="s">
        <v>731</v>
      </c>
      <c r="CM170" s="312" t="s">
        <v>180</v>
      </c>
      <c r="CN170" s="312" t="s">
        <v>303</v>
      </c>
      <c r="CO170" s="312"/>
      <c r="CP170" s="312"/>
      <c r="CQ170" s="312"/>
      <c r="CR170" s="312"/>
      <c r="CS170" s="312"/>
      <c r="CT170" s="312"/>
      <c r="CU170" s="246" t="s">
        <v>2276</v>
      </c>
      <c r="CV170" s="312" t="s">
        <v>2248</v>
      </c>
      <c r="CW170" s="312" t="s">
        <v>1367</v>
      </c>
      <c r="CX170" s="399"/>
      <c r="CY170" s="197"/>
      <c r="CZ170" s="197"/>
      <c r="DA170" s="197"/>
      <c r="DB170" s="197"/>
      <c r="DC170" s="197"/>
      <c r="DD170" s="197"/>
      <c r="DE170" s="198"/>
      <c r="DF170" s="198"/>
      <c r="DG170" s="12"/>
      <c r="DH170" s="12"/>
      <c r="DI170" s="12"/>
      <c r="DJ170" s="12"/>
      <c r="DK170" s="12"/>
      <c r="DL170" s="12"/>
      <c r="DM170" s="12"/>
      <c r="DN170" s="12"/>
      <c r="DO170" s="12"/>
      <c r="DP170" s="12"/>
      <c r="DQ170" s="12"/>
      <c r="DR170" s="12"/>
      <c r="DS170" s="12"/>
      <c r="EJ170" s="458"/>
      <c r="EK170" s="458"/>
      <c r="EL170" s="458"/>
      <c r="EM170" s="458"/>
      <c r="EN170" s="458"/>
      <c r="EO170" s="458"/>
      <c r="EP170" s="458"/>
      <c r="EQ170" s="458"/>
      <c r="ER170" s="458"/>
      <c r="ES170" s="458"/>
      <c r="ET170" s="458"/>
      <c r="EU170" s="458"/>
      <c r="EV170" s="458"/>
      <c r="EW170" s="458"/>
      <c r="EX170" s="441" t="s">
        <v>2274</v>
      </c>
      <c r="EY170" s="458"/>
    </row>
    <row r="171" spans="1:155" s="11" customFormat="1" ht="288" hidden="1" customHeight="1" x14ac:dyDescent="0.25">
      <c r="A171" s="32" t="s">
        <v>1362</v>
      </c>
      <c r="B171" s="13" t="s">
        <v>1078</v>
      </c>
      <c r="C171" s="675"/>
      <c r="D171" s="675"/>
      <c r="E171" s="313"/>
      <c r="F171" s="675"/>
      <c r="G171" s="688"/>
      <c r="H171" s="688"/>
      <c r="I171" s="57"/>
      <c r="J171" s="57"/>
      <c r="K171" s="253"/>
      <c r="L171" s="253"/>
      <c r="M171" s="708"/>
      <c r="N171" s="708"/>
      <c r="O171" s="494" t="s">
        <v>2430</v>
      </c>
      <c r="P171" s="312" t="s">
        <v>756</v>
      </c>
      <c r="Q171" s="312" t="s">
        <v>757</v>
      </c>
      <c r="R171" s="312"/>
      <c r="S171" s="312" t="s">
        <v>757</v>
      </c>
      <c r="T171" s="579"/>
      <c r="U171" s="494" t="s">
        <v>2043</v>
      </c>
      <c r="V171" s="312" t="s">
        <v>1260</v>
      </c>
      <c r="W171" s="251"/>
      <c r="X171" s="312" t="s">
        <v>177</v>
      </c>
      <c r="Y171" s="246">
        <v>7</v>
      </c>
      <c r="Z171" s="246" t="s">
        <v>2253</v>
      </c>
      <c r="AA171" s="246" t="s">
        <v>969</v>
      </c>
      <c r="AB171" s="246" t="s">
        <v>759</v>
      </c>
      <c r="AC171" s="246" t="s">
        <v>2431</v>
      </c>
      <c r="AD171" s="246"/>
      <c r="AE171" s="246" t="s">
        <v>1855</v>
      </c>
      <c r="AF171" s="246" t="s">
        <v>1856</v>
      </c>
      <c r="AG171" s="246"/>
      <c r="AH171" s="246"/>
      <c r="AI171" s="246"/>
      <c r="AJ171" s="246"/>
      <c r="AK171" s="246" t="s">
        <v>970</v>
      </c>
      <c r="AL171" s="246" t="s">
        <v>759</v>
      </c>
      <c r="AM171" s="246"/>
      <c r="AN171" s="246"/>
      <c r="AO171" s="246"/>
      <c r="AP171" s="246"/>
      <c r="AQ171" s="246"/>
      <c r="AR171" s="246"/>
      <c r="AS171" s="246"/>
      <c r="AT171" s="246"/>
      <c r="AU171" s="246" t="s">
        <v>971</v>
      </c>
      <c r="AV171" s="246" t="s">
        <v>759</v>
      </c>
      <c r="AW171" s="246"/>
      <c r="AX171" s="246"/>
      <c r="AY171" s="246"/>
      <c r="AZ171" s="246"/>
      <c r="BA171" s="246"/>
      <c r="BB171" s="246"/>
      <c r="BC171" s="246"/>
      <c r="BD171" s="246"/>
      <c r="BE171" s="246" t="s">
        <v>972</v>
      </c>
      <c r="BF171" s="246" t="s">
        <v>759</v>
      </c>
      <c r="BG171" s="246"/>
      <c r="BH171" s="246"/>
      <c r="BI171" s="246"/>
      <c r="BJ171" s="246"/>
      <c r="BK171" s="246"/>
      <c r="BL171" s="246"/>
      <c r="BM171" s="246"/>
      <c r="BN171" s="246"/>
      <c r="BO171" s="246" t="s">
        <v>2432</v>
      </c>
      <c r="BP171" s="246" t="s">
        <v>2433</v>
      </c>
      <c r="BQ171" s="312"/>
      <c r="BR171" s="312"/>
      <c r="BS171" s="312"/>
      <c r="BT171" s="227"/>
      <c r="BU171" s="227"/>
      <c r="BV171" s="312"/>
      <c r="BW171" s="312"/>
      <c r="BX171" s="312"/>
      <c r="BY171" s="312"/>
      <c r="BZ171" s="312"/>
      <c r="CA171" s="312"/>
      <c r="CB171" s="312"/>
      <c r="CC171" s="312"/>
      <c r="CD171" s="312"/>
      <c r="CE171" s="312"/>
      <c r="CF171" s="312"/>
      <c r="CG171" s="312"/>
      <c r="CH171" s="312" t="s">
        <v>747</v>
      </c>
      <c r="CI171" s="312" t="s">
        <v>760</v>
      </c>
      <c r="CJ171" s="312" t="s">
        <v>761</v>
      </c>
      <c r="CK171" s="312"/>
      <c r="CL171" s="312" t="s">
        <v>731</v>
      </c>
      <c r="CM171" s="312" t="s">
        <v>180</v>
      </c>
      <c r="CN171" s="312" t="s">
        <v>269</v>
      </c>
      <c r="CO171" s="312"/>
      <c r="CP171" s="312"/>
      <c r="CQ171" s="312"/>
      <c r="CR171" s="312"/>
      <c r="CS171" s="312"/>
      <c r="CT171" s="312"/>
      <c r="CU171" s="246" t="s">
        <v>2434</v>
      </c>
      <c r="CV171" s="312" t="s">
        <v>2248</v>
      </c>
      <c r="CW171" s="312" t="s">
        <v>1367</v>
      </c>
      <c r="CX171" s="399"/>
      <c r="CY171" s="197"/>
      <c r="CZ171" s="197"/>
      <c r="DA171" s="197"/>
      <c r="DB171" s="197"/>
      <c r="DC171" s="197"/>
      <c r="DD171" s="197"/>
      <c r="DE171" s="198"/>
      <c r="DF171" s="198"/>
      <c r="DG171" s="12"/>
      <c r="DH171" s="12"/>
      <c r="DI171" s="12"/>
      <c r="DJ171" s="12"/>
      <c r="DK171" s="12"/>
      <c r="DL171" s="12"/>
      <c r="DM171" s="12"/>
      <c r="DN171" s="12"/>
      <c r="DO171" s="12"/>
      <c r="DP171" s="12"/>
      <c r="DQ171" s="12"/>
      <c r="DR171" s="12"/>
      <c r="DS171" s="12"/>
      <c r="EJ171" s="458"/>
      <c r="EK171" s="458"/>
      <c r="EL171" s="458"/>
      <c r="EM171" s="458"/>
      <c r="EN171" s="458"/>
      <c r="EO171" s="458"/>
      <c r="EP171" s="458"/>
      <c r="EQ171" s="458"/>
      <c r="ER171" s="458"/>
      <c r="ES171" s="458"/>
      <c r="ET171" s="458"/>
      <c r="EU171" s="458"/>
      <c r="EV171" s="458"/>
      <c r="EW171" s="458"/>
      <c r="EX171" s="441" t="s">
        <v>2432</v>
      </c>
      <c r="EY171" s="458"/>
    </row>
    <row r="172" spans="1:155" s="11" customFormat="1" ht="71.25" hidden="1" customHeight="1" x14ac:dyDescent="0.25">
      <c r="A172" s="32" t="s">
        <v>1362</v>
      </c>
      <c r="B172" s="13" t="s">
        <v>1078</v>
      </c>
      <c r="C172" s="675"/>
      <c r="D172" s="675"/>
      <c r="E172" s="313"/>
      <c r="F172" s="675"/>
      <c r="G172" s="688"/>
      <c r="H172" s="688"/>
      <c r="I172" s="57"/>
      <c r="J172" s="57"/>
      <c r="K172" s="253"/>
      <c r="L172" s="253"/>
      <c r="M172" s="708"/>
      <c r="N172" s="708"/>
      <c r="O172" s="587" t="s">
        <v>984</v>
      </c>
      <c r="P172" s="312" t="s">
        <v>762</v>
      </c>
      <c r="Q172" s="312" t="s">
        <v>2435</v>
      </c>
      <c r="R172" s="312"/>
      <c r="S172" s="312" t="s">
        <v>1252</v>
      </c>
      <c r="T172" s="579"/>
      <c r="U172" s="441" t="s">
        <v>2000</v>
      </c>
      <c r="V172" s="312" t="s">
        <v>764</v>
      </c>
      <c r="W172" s="251"/>
      <c r="X172" s="312" t="s">
        <v>15</v>
      </c>
      <c r="Y172" s="246">
        <v>2</v>
      </c>
      <c r="Z172" s="246" t="s">
        <v>2277</v>
      </c>
      <c r="AA172" s="246" t="s">
        <v>1341</v>
      </c>
      <c r="AB172" s="246" t="s">
        <v>743</v>
      </c>
      <c r="AC172" s="246" t="s">
        <v>1857</v>
      </c>
      <c r="AD172" s="319"/>
      <c r="AE172" s="319"/>
      <c r="AF172" s="319"/>
      <c r="AG172" s="246"/>
      <c r="AH172" s="246"/>
      <c r="AI172" s="246"/>
      <c r="AJ172" s="246"/>
      <c r="AK172" s="246" t="s">
        <v>1341</v>
      </c>
      <c r="AL172" s="246" t="s">
        <v>744</v>
      </c>
      <c r="AM172" s="246"/>
      <c r="AN172" s="246"/>
      <c r="AO172" s="246"/>
      <c r="AP172" s="246"/>
      <c r="AQ172" s="246"/>
      <c r="AR172" s="246"/>
      <c r="AS172" s="246"/>
      <c r="AT172" s="246"/>
      <c r="AU172" s="246" t="s">
        <v>973</v>
      </c>
      <c r="AV172" s="246" t="s">
        <v>745</v>
      </c>
      <c r="AW172" s="246"/>
      <c r="AX172" s="246"/>
      <c r="AY172" s="246"/>
      <c r="AZ172" s="246"/>
      <c r="BA172" s="246"/>
      <c r="BB172" s="246"/>
      <c r="BC172" s="246"/>
      <c r="BD172" s="246"/>
      <c r="BE172" s="246" t="s">
        <v>974</v>
      </c>
      <c r="BF172" s="246" t="s">
        <v>746</v>
      </c>
      <c r="BG172" s="246"/>
      <c r="BH172" s="246"/>
      <c r="BI172" s="246"/>
      <c r="BJ172" s="246"/>
      <c r="BK172" s="246"/>
      <c r="BL172" s="246"/>
      <c r="BM172" s="246"/>
      <c r="BN172" s="246"/>
      <c r="BO172" s="246" t="s">
        <v>2278</v>
      </c>
      <c r="BP172" s="246" t="s">
        <v>2279</v>
      </c>
      <c r="BQ172" s="312"/>
      <c r="BR172" s="312"/>
      <c r="BS172" s="312"/>
      <c r="BT172" s="227"/>
      <c r="BU172" s="227"/>
      <c r="BV172" s="312"/>
      <c r="BW172" s="312"/>
      <c r="BX172" s="312"/>
      <c r="BY172" s="312"/>
      <c r="BZ172" s="312"/>
      <c r="CA172" s="312"/>
      <c r="CB172" s="312"/>
      <c r="CC172" s="312"/>
      <c r="CD172" s="312"/>
      <c r="CE172" s="312"/>
      <c r="CF172" s="312"/>
      <c r="CG172" s="312"/>
      <c r="CH172" s="312" t="s">
        <v>750</v>
      </c>
      <c r="CI172" s="312" t="s">
        <v>747</v>
      </c>
      <c r="CJ172" s="312" t="s">
        <v>760</v>
      </c>
      <c r="CK172" s="312"/>
      <c r="CL172" s="312" t="s">
        <v>731</v>
      </c>
      <c r="CM172" s="312" t="s">
        <v>180</v>
      </c>
      <c r="CN172" s="312" t="s">
        <v>269</v>
      </c>
      <c r="CO172" s="312"/>
      <c r="CP172" s="312"/>
      <c r="CQ172" s="312"/>
      <c r="CR172" s="312"/>
      <c r="CS172" s="312"/>
      <c r="CT172" s="312"/>
      <c r="CU172" s="246" t="s">
        <v>2280</v>
      </c>
      <c r="CV172" s="312" t="s">
        <v>2248</v>
      </c>
      <c r="CW172" s="312" t="s">
        <v>1367</v>
      </c>
      <c r="CX172" s="399"/>
      <c r="CY172" s="197"/>
      <c r="CZ172" s="197"/>
      <c r="DA172" s="197"/>
      <c r="DB172" s="197"/>
      <c r="DC172" s="197"/>
      <c r="DD172" s="197"/>
      <c r="DE172" s="198"/>
      <c r="DF172" s="198"/>
      <c r="DG172" s="12"/>
      <c r="DH172" s="12"/>
      <c r="DI172" s="12"/>
      <c r="DJ172" s="12"/>
      <c r="DK172" s="12"/>
      <c r="DL172" s="12"/>
      <c r="DM172" s="12"/>
      <c r="DN172" s="12"/>
      <c r="DO172" s="12"/>
      <c r="DP172" s="12"/>
      <c r="DQ172" s="12"/>
      <c r="DR172" s="12"/>
      <c r="DS172" s="12"/>
      <c r="EJ172" s="458"/>
      <c r="EK172" s="458"/>
      <c r="EL172" s="458"/>
      <c r="EM172" s="458"/>
      <c r="EN172" s="458"/>
      <c r="EO172" s="458"/>
      <c r="EP172" s="458"/>
      <c r="EQ172" s="458"/>
      <c r="ER172" s="458"/>
      <c r="ES172" s="458"/>
      <c r="ET172" s="458"/>
      <c r="EU172" s="458"/>
      <c r="EV172" s="458"/>
      <c r="EW172" s="458"/>
      <c r="EX172" s="441" t="s">
        <v>2278</v>
      </c>
      <c r="EY172" s="458"/>
    </row>
    <row r="173" spans="1:155" s="11" customFormat="1" ht="74.25" hidden="1" customHeight="1" x14ac:dyDescent="0.25">
      <c r="A173" s="32"/>
      <c r="B173" s="13"/>
      <c r="C173" s="675"/>
      <c r="D173" s="675"/>
      <c r="E173" s="313"/>
      <c r="F173" s="675"/>
      <c r="G173" s="688"/>
      <c r="H173" s="688"/>
      <c r="I173" s="57"/>
      <c r="J173" s="57"/>
      <c r="K173" s="253"/>
      <c r="L173" s="253"/>
      <c r="M173" s="708"/>
      <c r="N173" s="708"/>
      <c r="O173" s="617"/>
      <c r="P173" s="312"/>
      <c r="Q173" s="312"/>
      <c r="R173" s="312"/>
      <c r="S173" s="312"/>
      <c r="T173" s="579"/>
      <c r="U173" s="494" t="s">
        <v>2001</v>
      </c>
      <c r="V173" s="13"/>
      <c r="W173" s="13"/>
      <c r="X173" s="13" t="s">
        <v>177</v>
      </c>
      <c r="Y173" s="81">
        <v>0</v>
      </c>
      <c r="Z173" s="81" t="s">
        <v>210</v>
      </c>
      <c r="AA173" s="81"/>
      <c r="AB173" s="81"/>
      <c r="AC173" s="81"/>
      <c r="AD173" s="320"/>
      <c r="AE173" s="320"/>
      <c r="AF173" s="320"/>
      <c r="AG173" s="81"/>
      <c r="AH173" s="81"/>
      <c r="AI173" s="81"/>
      <c r="AJ173" s="81"/>
      <c r="AK173" s="81"/>
      <c r="AL173" s="81"/>
      <c r="AM173" s="81"/>
      <c r="AN173" s="81"/>
      <c r="AO173" s="81"/>
      <c r="AP173" s="81"/>
      <c r="AQ173" s="81"/>
      <c r="AR173" s="81"/>
      <c r="AS173" s="81"/>
      <c r="AT173" s="81"/>
      <c r="AU173" s="81"/>
      <c r="AV173" s="81"/>
      <c r="AW173" s="81"/>
      <c r="AX173" s="81"/>
      <c r="AY173" s="81"/>
      <c r="AZ173" s="81"/>
      <c r="BA173" s="81"/>
      <c r="BB173" s="81"/>
      <c r="BC173" s="81"/>
      <c r="BD173" s="81"/>
      <c r="BE173" s="81"/>
      <c r="BF173" s="81"/>
      <c r="BG173" s="81"/>
      <c r="BH173" s="81"/>
      <c r="BI173" s="81"/>
      <c r="BJ173" s="81"/>
      <c r="BK173" s="81"/>
      <c r="BL173" s="81"/>
      <c r="BM173" s="81"/>
      <c r="BN173" s="81"/>
      <c r="BO173" s="81" t="s">
        <v>2002</v>
      </c>
      <c r="BP173" s="81" t="s">
        <v>2249</v>
      </c>
      <c r="BQ173" s="312"/>
      <c r="BR173" s="312"/>
      <c r="BS173" s="312"/>
      <c r="BT173" s="227"/>
      <c r="BU173" s="227"/>
      <c r="BV173" s="312"/>
      <c r="BW173" s="312"/>
      <c r="BX173" s="312"/>
      <c r="BY173" s="312"/>
      <c r="BZ173" s="312"/>
      <c r="CA173" s="312"/>
      <c r="CB173" s="312"/>
      <c r="CC173" s="312"/>
      <c r="CD173" s="312"/>
      <c r="CE173" s="312"/>
      <c r="CF173" s="312"/>
      <c r="CG173" s="312"/>
      <c r="CH173" s="312"/>
      <c r="CI173" s="312"/>
      <c r="CJ173" s="312"/>
      <c r="CK173" s="312"/>
      <c r="CL173" s="312"/>
      <c r="CM173" s="312"/>
      <c r="CN173" s="312"/>
      <c r="CO173" s="312"/>
      <c r="CP173" s="312"/>
      <c r="CQ173" s="312"/>
      <c r="CR173" s="312"/>
      <c r="CS173" s="312"/>
      <c r="CT173" s="312"/>
      <c r="CU173" s="312" t="s">
        <v>2249</v>
      </c>
      <c r="CV173" s="312" t="s">
        <v>2248</v>
      </c>
      <c r="CW173" s="312"/>
      <c r="CX173" s="399"/>
      <c r="CY173" s="197"/>
      <c r="CZ173" s="197"/>
      <c r="DA173" s="197"/>
      <c r="DB173" s="197"/>
      <c r="DC173" s="197"/>
      <c r="DD173" s="197"/>
      <c r="DE173" s="198"/>
      <c r="DF173" s="198"/>
      <c r="DG173" s="12"/>
      <c r="DH173" s="12"/>
      <c r="DI173" s="12"/>
      <c r="DJ173" s="12"/>
      <c r="DK173" s="12"/>
      <c r="DL173" s="12"/>
      <c r="DM173" s="12"/>
      <c r="DN173" s="12"/>
      <c r="DO173" s="12"/>
      <c r="DP173" s="12"/>
      <c r="DQ173" s="12"/>
      <c r="DR173" s="12"/>
      <c r="DS173" s="12"/>
      <c r="EJ173" s="458"/>
      <c r="EK173" s="458"/>
      <c r="EL173" s="458"/>
      <c r="EM173" s="458"/>
      <c r="EN173" s="458"/>
      <c r="EO173" s="458"/>
      <c r="EP173" s="458"/>
      <c r="EQ173" s="458"/>
      <c r="ER173" s="458"/>
      <c r="ES173" s="458"/>
      <c r="ET173" s="458"/>
      <c r="EU173" s="458"/>
      <c r="EV173" s="458"/>
      <c r="EW173" s="458"/>
      <c r="EX173" s="447" t="s">
        <v>2002</v>
      </c>
      <c r="EY173" s="458"/>
    </row>
    <row r="174" spans="1:155" s="9" customFormat="1" ht="165" hidden="1" customHeight="1" x14ac:dyDescent="0.25">
      <c r="A174" s="36" t="s">
        <v>1362</v>
      </c>
      <c r="B174" s="13" t="s">
        <v>1078</v>
      </c>
      <c r="C174" s="675" t="s">
        <v>2245</v>
      </c>
      <c r="D174" s="675" t="s">
        <v>2423</v>
      </c>
      <c r="E174" s="15"/>
      <c r="F174" s="675" t="s">
        <v>2222</v>
      </c>
      <c r="G174" s="312"/>
      <c r="H174" s="312"/>
      <c r="I174" s="13"/>
      <c r="J174" s="13"/>
      <c r="K174" s="13"/>
      <c r="L174" s="13"/>
      <c r="M174" s="684" t="s">
        <v>1060</v>
      </c>
      <c r="N174" s="685" t="s">
        <v>2223</v>
      </c>
      <c r="O174" s="587" t="s">
        <v>1890</v>
      </c>
      <c r="P174" s="13"/>
      <c r="Q174" s="13" t="s">
        <v>2436</v>
      </c>
      <c r="R174" s="13"/>
      <c r="S174" s="13" t="s">
        <v>1515</v>
      </c>
      <c r="T174" s="578"/>
      <c r="U174" s="494" t="s">
        <v>2101</v>
      </c>
      <c r="V174" s="13" t="s">
        <v>1727</v>
      </c>
      <c r="W174" s="13"/>
      <c r="X174" s="13" t="s">
        <v>15</v>
      </c>
      <c r="Y174" s="81">
        <v>14</v>
      </c>
      <c r="Z174" s="81" t="s">
        <v>2254</v>
      </c>
      <c r="AA174" s="81">
        <v>100</v>
      </c>
      <c r="AB174" s="81" t="s">
        <v>1736</v>
      </c>
      <c r="AC174" s="81" t="s">
        <v>2437</v>
      </c>
      <c r="AD174" s="81"/>
      <c r="AE174" s="81"/>
      <c r="AF174" s="81"/>
      <c r="AG174" s="81"/>
      <c r="AH174" s="81"/>
      <c r="AI174" s="81"/>
      <c r="AJ174" s="81"/>
      <c r="AK174" s="81">
        <v>100</v>
      </c>
      <c r="AL174" s="81" t="s">
        <v>1736</v>
      </c>
      <c r="AM174" s="81"/>
      <c r="AN174" s="81"/>
      <c r="AO174" s="81"/>
      <c r="AP174" s="81"/>
      <c r="AQ174" s="81"/>
      <c r="AR174" s="81"/>
      <c r="AS174" s="81"/>
      <c r="AT174" s="81"/>
      <c r="AU174" s="81">
        <v>100</v>
      </c>
      <c r="AV174" s="81" t="s">
        <v>1736</v>
      </c>
      <c r="AW174" s="81"/>
      <c r="AX174" s="81"/>
      <c r="AY174" s="81"/>
      <c r="AZ174" s="81"/>
      <c r="BA174" s="81"/>
      <c r="BB174" s="81"/>
      <c r="BC174" s="81"/>
      <c r="BD174" s="81"/>
      <c r="BE174" s="81">
        <v>100</v>
      </c>
      <c r="BF174" s="81" t="s">
        <v>1736</v>
      </c>
      <c r="BG174" s="81"/>
      <c r="BH174" s="81"/>
      <c r="BI174" s="81"/>
      <c r="BJ174" s="81"/>
      <c r="BK174" s="81"/>
      <c r="BL174" s="81"/>
      <c r="BM174" s="81"/>
      <c r="BN174" s="81"/>
      <c r="BO174" s="81" t="s">
        <v>2255</v>
      </c>
      <c r="BP174" s="81" t="s">
        <v>2256</v>
      </c>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246" t="s">
        <v>2281</v>
      </c>
      <c r="CV174" s="312" t="s">
        <v>2248</v>
      </c>
      <c r="CW174" s="13" t="s">
        <v>1367</v>
      </c>
      <c r="CX174" s="408"/>
      <c r="CY174" s="195"/>
      <c r="CZ174" s="195"/>
      <c r="DA174" s="195"/>
      <c r="DB174" s="195"/>
      <c r="DC174" s="195"/>
      <c r="DD174" s="195"/>
      <c r="DE174" s="258"/>
      <c r="DF174" s="258"/>
      <c r="DG174" s="8"/>
      <c r="DH174" s="8"/>
      <c r="DI174" s="8"/>
      <c r="DJ174" s="8"/>
      <c r="DK174" s="8"/>
      <c r="DL174" s="8"/>
      <c r="DM174" s="8"/>
      <c r="DN174" s="8"/>
      <c r="DO174" s="8"/>
      <c r="DP174" s="8"/>
      <c r="DQ174" s="8"/>
      <c r="DR174" s="8"/>
      <c r="DS174" s="8"/>
      <c r="EJ174" s="458"/>
      <c r="EK174" s="458"/>
      <c r="EL174" s="458"/>
      <c r="EM174" s="458"/>
      <c r="EN174" s="458"/>
      <c r="EO174" s="458"/>
      <c r="EP174" s="458"/>
      <c r="EQ174" s="458"/>
      <c r="ER174" s="458"/>
      <c r="ES174" s="458"/>
      <c r="ET174" s="458"/>
      <c r="EU174" s="458"/>
      <c r="EV174" s="458"/>
      <c r="EW174" s="458"/>
      <c r="EX174" s="447" t="s">
        <v>2255</v>
      </c>
      <c r="EY174" s="458"/>
    </row>
    <row r="175" spans="1:155" s="241" customFormat="1" ht="88.5" hidden="1" customHeight="1" x14ac:dyDescent="0.25">
      <c r="A175" s="184" t="s">
        <v>1362</v>
      </c>
      <c r="B175" s="13" t="s">
        <v>1078</v>
      </c>
      <c r="C175" s="692"/>
      <c r="D175" s="675"/>
      <c r="E175" s="15"/>
      <c r="F175" s="696"/>
      <c r="G175" s="312"/>
      <c r="H175" s="312"/>
      <c r="I175" s="312"/>
      <c r="J175" s="312"/>
      <c r="K175" s="251"/>
      <c r="L175" s="251"/>
      <c r="M175" s="678"/>
      <c r="N175" s="686"/>
      <c r="O175" s="617"/>
      <c r="P175" s="312"/>
      <c r="Q175" s="312"/>
      <c r="R175" s="312"/>
      <c r="S175" s="312"/>
      <c r="T175" s="579"/>
      <c r="U175" s="441" t="s">
        <v>2003</v>
      </c>
      <c r="V175" s="312" t="s">
        <v>1728</v>
      </c>
      <c r="W175" s="251"/>
      <c r="X175" s="312" t="s">
        <v>15</v>
      </c>
      <c r="Y175" s="246">
        <v>395</v>
      </c>
      <c r="Z175" s="246">
        <v>400</v>
      </c>
      <c r="AA175" s="246" t="s">
        <v>1348</v>
      </c>
      <c r="AB175" s="246" t="s">
        <v>1348</v>
      </c>
      <c r="AC175" s="246" t="s">
        <v>2438</v>
      </c>
      <c r="AD175" s="246"/>
      <c r="AE175" s="246"/>
      <c r="AF175" s="246"/>
      <c r="AG175" s="246"/>
      <c r="AH175" s="246"/>
      <c r="AI175" s="246"/>
      <c r="AJ175" s="246"/>
      <c r="AK175" s="246" t="s">
        <v>1348</v>
      </c>
      <c r="AL175" s="246" t="s">
        <v>1348</v>
      </c>
      <c r="AM175" s="246"/>
      <c r="AN175" s="246"/>
      <c r="AO175" s="246"/>
      <c r="AP175" s="246"/>
      <c r="AQ175" s="246"/>
      <c r="AR175" s="246"/>
      <c r="AS175" s="246"/>
      <c r="AT175" s="246"/>
      <c r="AU175" s="246" t="s">
        <v>1348</v>
      </c>
      <c r="AV175" s="246" t="s">
        <v>1348</v>
      </c>
      <c r="AW175" s="246"/>
      <c r="AX175" s="246"/>
      <c r="AY175" s="246"/>
      <c r="AZ175" s="246"/>
      <c r="BA175" s="246"/>
      <c r="BB175" s="246"/>
      <c r="BC175" s="246"/>
      <c r="BD175" s="246"/>
      <c r="BE175" s="246">
        <v>400</v>
      </c>
      <c r="BF175" s="246" t="s">
        <v>1348</v>
      </c>
      <c r="BG175" s="246"/>
      <c r="BH175" s="246"/>
      <c r="BI175" s="246"/>
      <c r="BJ175" s="246"/>
      <c r="BK175" s="246"/>
      <c r="BL175" s="246"/>
      <c r="BM175" s="246"/>
      <c r="BN175" s="246"/>
      <c r="BO175" s="246">
        <v>500</v>
      </c>
      <c r="BP175" s="246">
        <v>600</v>
      </c>
      <c r="BQ175" s="312"/>
      <c r="BR175" s="312"/>
      <c r="BS175" s="312"/>
      <c r="BT175" s="227"/>
      <c r="BU175" s="227"/>
      <c r="BV175" s="312"/>
      <c r="BW175" s="312"/>
      <c r="BX175" s="312"/>
      <c r="BY175" s="312"/>
      <c r="BZ175" s="312"/>
      <c r="CA175" s="312"/>
      <c r="CB175" s="312"/>
      <c r="CC175" s="312"/>
      <c r="CD175" s="312"/>
      <c r="CE175" s="312"/>
      <c r="CF175" s="312"/>
      <c r="CG175" s="312"/>
      <c r="CH175" s="312"/>
      <c r="CI175" s="312"/>
      <c r="CJ175" s="312"/>
      <c r="CK175" s="312"/>
      <c r="CL175" s="312"/>
      <c r="CM175" s="312"/>
      <c r="CN175" s="312"/>
      <c r="CO175" s="312"/>
      <c r="CP175" s="312"/>
      <c r="CQ175" s="312"/>
      <c r="CR175" s="312"/>
      <c r="CS175" s="312"/>
      <c r="CT175" s="312"/>
      <c r="CU175" s="246">
        <v>650</v>
      </c>
      <c r="CV175" s="312" t="s">
        <v>2248</v>
      </c>
      <c r="CW175" s="312" t="s">
        <v>1584</v>
      </c>
      <c r="CX175" s="409"/>
      <c r="CY175" s="238"/>
      <c r="CZ175" s="238"/>
      <c r="DA175" s="238"/>
      <c r="DB175" s="238"/>
      <c r="DC175" s="238"/>
      <c r="DD175" s="238"/>
      <c r="DE175" s="239"/>
      <c r="DF175" s="239"/>
      <c r="DG175" s="240"/>
      <c r="DH175" s="240"/>
      <c r="DI175" s="240"/>
      <c r="DJ175" s="240"/>
      <c r="DK175" s="240"/>
      <c r="DL175" s="240"/>
      <c r="DM175" s="240"/>
      <c r="DN175" s="240"/>
      <c r="DO175" s="240"/>
      <c r="DP175" s="240"/>
      <c r="DQ175" s="240"/>
      <c r="DR175" s="240"/>
      <c r="DS175" s="240"/>
      <c r="EJ175" s="459"/>
      <c r="EK175" s="459"/>
      <c r="EL175" s="459"/>
      <c r="EM175" s="459"/>
      <c r="EN175" s="459"/>
      <c r="EO175" s="459"/>
      <c r="EP175" s="459"/>
      <c r="EQ175" s="459"/>
      <c r="ER175" s="459"/>
      <c r="ES175" s="459"/>
      <c r="ET175" s="459"/>
      <c r="EU175" s="459"/>
      <c r="EV175" s="459"/>
      <c r="EW175" s="459"/>
      <c r="EX175" s="441">
        <v>500</v>
      </c>
      <c r="EY175" s="459"/>
    </row>
    <row r="176" spans="1:155" s="11" customFormat="1" ht="78.75" hidden="1" customHeight="1" x14ac:dyDescent="0.25">
      <c r="A176" s="32" t="s">
        <v>1362</v>
      </c>
      <c r="B176" s="13" t="s">
        <v>1078</v>
      </c>
      <c r="C176" s="692"/>
      <c r="D176" s="675"/>
      <c r="E176" s="15"/>
      <c r="F176" s="696"/>
      <c r="G176" s="312"/>
      <c r="H176" s="312"/>
      <c r="I176" s="312" t="s">
        <v>1491</v>
      </c>
      <c r="J176" s="312">
        <v>56</v>
      </c>
      <c r="K176" s="251"/>
      <c r="L176" s="251"/>
      <c r="M176" s="678"/>
      <c r="N176" s="686"/>
      <c r="O176" s="618"/>
      <c r="P176" s="57"/>
      <c r="Q176" s="312"/>
      <c r="R176" s="312">
        <v>56.1</v>
      </c>
      <c r="S176" s="312"/>
      <c r="T176" s="579"/>
      <c r="U176" s="440" t="s">
        <v>988</v>
      </c>
      <c r="V176" s="312" t="s">
        <v>1729</v>
      </c>
      <c r="W176" s="251"/>
      <c r="X176" s="312"/>
      <c r="Y176" s="234">
        <v>0</v>
      </c>
      <c r="Z176" s="234">
        <v>1</v>
      </c>
      <c r="AA176" s="246" t="s">
        <v>1341</v>
      </c>
      <c r="AB176" s="246" t="s">
        <v>1341</v>
      </c>
      <c r="AC176" s="246"/>
      <c r="AD176" s="246"/>
      <c r="AE176" s="246"/>
      <c r="AF176" s="246"/>
      <c r="AG176" s="246"/>
      <c r="AH176" s="246"/>
      <c r="AI176" s="246"/>
      <c r="AJ176" s="246"/>
      <c r="AK176" s="246" t="s">
        <v>1341</v>
      </c>
      <c r="AL176" s="246" t="s">
        <v>1341</v>
      </c>
      <c r="AM176" s="246"/>
      <c r="AN176" s="246"/>
      <c r="AO176" s="246"/>
      <c r="AP176" s="246"/>
      <c r="AQ176" s="246"/>
      <c r="AR176" s="246"/>
      <c r="AS176" s="246"/>
      <c r="AT176" s="246"/>
      <c r="AU176" s="246" t="s">
        <v>1341</v>
      </c>
      <c r="AV176" s="246" t="s">
        <v>1341</v>
      </c>
      <c r="AW176" s="246"/>
      <c r="AX176" s="246"/>
      <c r="AY176" s="246"/>
      <c r="AZ176" s="246"/>
      <c r="BA176" s="246"/>
      <c r="BB176" s="246"/>
      <c r="BC176" s="246"/>
      <c r="BD176" s="246"/>
      <c r="BE176" s="234">
        <v>1</v>
      </c>
      <c r="BF176" s="246" t="s">
        <v>1341</v>
      </c>
      <c r="BG176" s="246"/>
      <c r="BH176" s="246"/>
      <c r="BI176" s="246"/>
      <c r="BJ176" s="246"/>
      <c r="BK176" s="246"/>
      <c r="BL176" s="246"/>
      <c r="BM176" s="246"/>
      <c r="BN176" s="246"/>
      <c r="BO176" s="234">
        <v>0</v>
      </c>
      <c r="BP176" s="234">
        <v>0</v>
      </c>
      <c r="BQ176" s="57"/>
      <c r="BR176" s="57"/>
      <c r="BS176" s="57"/>
      <c r="BT176" s="228"/>
      <c r="BU176" s="228"/>
      <c r="BV176" s="57"/>
      <c r="BW176" s="312"/>
      <c r="BX176" s="312"/>
      <c r="BY176" s="312"/>
      <c r="BZ176" s="312"/>
      <c r="CA176" s="312"/>
      <c r="CB176" s="312"/>
      <c r="CC176" s="312"/>
      <c r="CD176" s="312"/>
      <c r="CE176" s="312"/>
      <c r="CF176" s="312"/>
      <c r="CG176" s="312"/>
      <c r="CH176" s="312"/>
      <c r="CI176" s="312"/>
      <c r="CJ176" s="312"/>
      <c r="CK176" s="312"/>
      <c r="CL176" s="312"/>
      <c r="CM176" s="312"/>
      <c r="CN176" s="312"/>
      <c r="CO176" s="312"/>
      <c r="CP176" s="312"/>
      <c r="CQ176" s="312"/>
      <c r="CR176" s="312"/>
      <c r="CS176" s="312"/>
      <c r="CT176" s="312"/>
      <c r="CU176" s="312"/>
      <c r="CV176" s="312" t="s">
        <v>2194</v>
      </c>
      <c r="CW176" s="312" t="s">
        <v>1367</v>
      </c>
      <c r="CX176" s="399"/>
      <c r="CY176" s="197"/>
      <c r="CZ176" s="197"/>
      <c r="DA176" s="197"/>
      <c r="DB176" s="197"/>
      <c r="DC176" s="197"/>
      <c r="DD176" s="197"/>
      <c r="DE176" s="198"/>
      <c r="DF176" s="198"/>
      <c r="DG176" s="12"/>
      <c r="DH176" s="12"/>
      <c r="DI176" s="12"/>
      <c r="DJ176" s="12"/>
      <c r="DK176" s="12"/>
      <c r="DL176" s="12"/>
      <c r="DM176" s="12"/>
      <c r="DN176" s="12"/>
      <c r="DO176" s="12"/>
      <c r="DP176" s="12"/>
      <c r="DQ176" s="12"/>
      <c r="DR176" s="12"/>
      <c r="DS176" s="12"/>
      <c r="EJ176" s="458"/>
      <c r="EK176" s="458"/>
      <c r="EL176" s="458"/>
      <c r="EM176" s="458"/>
      <c r="EN176" s="458"/>
      <c r="EO176" s="458"/>
      <c r="EP176" s="458"/>
      <c r="EQ176" s="458"/>
      <c r="ER176" s="458"/>
      <c r="ES176" s="458"/>
      <c r="ET176" s="458"/>
      <c r="EU176" s="458"/>
      <c r="EV176" s="458"/>
      <c r="EW176" s="458"/>
      <c r="EX176" s="440">
        <v>0</v>
      </c>
      <c r="EY176" s="458"/>
    </row>
    <row r="177" spans="1:155" s="11" customFormat="1" ht="70.5" hidden="1" customHeight="1" x14ac:dyDescent="0.25">
      <c r="A177" s="32"/>
      <c r="B177" s="13"/>
      <c r="C177" s="692"/>
      <c r="D177" s="675"/>
      <c r="E177" s="15"/>
      <c r="F177" s="696"/>
      <c r="G177" s="677" t="s">
        <v>1060</v>
      </c>
      <c r="H177" s="688" t="s">
        <v>2041</v>
      </c>
      <c r="I177" s="312"/>
      <c r="J177" s="312"/>
      <c r="K177" s="251"/>
      <c r="L177" s="251"/>
      <c r="M177" s="678"/>
      <c r="N177" s="686"/>
      <c r="O177" s="619" t="s">
        <v>983</v>
      </c>
      <c r="P177" s="57"/>
      <c r="Q177" s="312"/>
      <c r="R177" s="312"/>
      <c r="S177" s="312"/>
      <c r="T177" s="579"/>
      <c r="U177" s="440" t="s">
        <v>2102</v>
      </c>
      <c r="V177" s="185"/>
      <c r="W177" s="185"/>
      <c r="X177" s="36" t="s">
        <v>1737</v>
      </c>
      <c r="Y177" s="301">
        <v>0.2</v>
      </c>
      <c r="Z177" s="307">
        <v>0.25</v>
      </c>
      <c r="AA177" s="269">
        <v>0</v>
      </c>
      <c r="AB177" s="300">
        <v>0</v>
      </c>
      <c r="AC177" s="300"/>
      <c r="AD177" s="300"/>
      <c r="AE177" s="300"/>
      <c r="AF177" s="300"/>
      <c r="AG177" s="300"/>
      <c r="AH177" s="300"/>
      <c r="AI177" s="300"/>
      <c r="AJ177" s="300"/>
      <c r="AK177" s="269">
        <v>0</v>
      </c>
      <c r="AL177" s="300">
        <v>0</v>
      </c>
      <c r="AM177" s="300"/>
      <c r="AN177" s="300"/>
      <c r="AO177" s="300"/>
      <c r="AP177" s="300"/>
      <c r="AQ177" s="300"/>
      <c r="AR177" s="300"/>
      <c r="AS177" s="300"/>
      <c r="AT177" s="300"/>
      <c r="AU177" s="269">
        <v>0</v>
      </c>
      <c r="AV177" s="300">
        <v>0</v>
      </c>
      <c r="AW177" s="300"/>
      <c r="AX177" s="300"/>
      <c r="AY177" s="300"/>
      <c r="AZ177" s="300"/>
      <c r="BA177" s="300"/>
      <c r="BB177" s="300"/>
      <c r="BC177" s="300"/>
      <c r="BD177" s="300"/>
      <c r="BE177" s="307">
        <v>0.25</v>
      </c>
      <c r="BF177" s="300">
        <v>0</v>
      </c>
      <c r="BG177" s="300"/>
      <c r="BH177" s="300"/>
      <c r="BI177" s="300"/>
      <c r="BJ177" s="300"/>
      <c r="BK177" s="300"/>
      <c r="BL177" s="300"/>
      <c r="BM177" s="300"/>
      <c r="BN177" s="300"/>
      <c r="BO177" s="374">
        <v>0.3</v>
      </c>
      <c r="BP177" s="374">
        <v>0.35</v>
      </c>
      <c r="BQ177" s="35"/>
      <c r="BR177" s="35"/>
      <c r="BS177" s="35"/>
      <c r="BT177" s="229"/>
      <c r="BU177" s="229"/>
      <c r="BV177" s="76"/>
      <c r="BW177" s="32"/>
      <c r="BX177" s="32"/>
      <c r="BY177" s="32"/>
      <c r="BZ177" s="32"/>
      <c r="CA177" s="32"/>
      <c r="CB177" s="32"/>
      <c r="CC177" s="32"/>
      <c r="CD177" s="32"/>
      <c r="CE177" s="32"/>
      <c r="CF177" s="32"/>
      <c r="CG177" s="32"/>
      <c r="CH177" s="32"/>
      <c r="CI177" s="32"/>
      <c r="CJ177" s="32"/>
      <c r="CK177" s="32"/>
      <c r="CL177" s="32"/>
      <c r="CM177" s="32"/>
      <c r="CN177" s="32"/>
      <c r="CO177" s="32"/>
      <c r="CP177" s="32"/>
      <c r="CQ177" s="32"/>
      <c r="CR177" s="32"/>
      <c r="CS177" s="32"/>
      <c r="CT177" s="32"/>
      <c r="CU177" s="374">
        <v>0.4</v>
      </c>
      <c r="CV177" s="312" t="s">
        <v>2248</v>
      </c>
      <c r="CW177" s="312"/>
      <c r="CX177" s="399"/>
      <c r="CY177" s="197"/>
      <c r="CZ177" s="197"/>
      <c r="DA177" s="197"/>
      <c r="DB177" s="197"/>
      <c r="DC177" s="197"/>
      <c r="DD177" s="197"/>
      <c r="DE177" s="198"/>
      <c r="DF177" s="198"/>
      <c r="DG177" s="12"/>
      <c r="DH177" s="12"/>
      <c r="DI177" s="12"/>
      <c r="DJ177" s="12"/>
      <c r="DK177" s="12"/>
      <c r="DL177" s="12"/>
      <c r="DM177" s="12"/>
      <c r="DN177" s="12"/>
      <c r="DO177" s="12"/>
      <c r="DP177" s="12"/>
      <c r="DQ177" s="12"/>
      <c r="DR177" s="12"/>
      <c r="DS177" s="12"/>
      <c r="EJ177" s="458"/>
      <c r="EK177" s="458"/>
      <c r="EL177" s="458"/>
      <c r="EM177" s="458"/>
      <c r="EN177" s="458"/>
      <c r="EO177" s="458"/>
      <c r="EP177" s="458"/>
      <c r="EQ177" s="458"/>
      <c r="ER177" s="458"/>
      <c r="ES177" s="458"/>
      <c r="ET177" s="458"/>
      <c r="EU177" s="458"/>
      <c r="EV177" s="458"/>
      <c r="EW177" s="458"/>
      <c r="EX177" s="374">
        <v>0.3</v>
      </c>
      <c r="EY177" s="458"/>
    </row>
    <row r="178" spans="1:155" s="11" customFormat="1" ht="101.25" hidden="1" customHeight="1" x14ac:dyDescent="0.25">
      <c r="A178" s="32"/>
      <c r="B178" s="13"/>
      <c r="C178" s="692"/>
      <c r="D178" s="675"/>
      <c r="E178" s="15"/>
      <c r="F178" s="696"/>
      <c r="G178" s="677"/>
      <c r="H178" s="688"/>
      <c r="I178" s="312"/>
      <c r="J178" s="312"/>
      <c r="K178" s="251"/>
      <c r="L178" s="251"/>
      <c r="M178" s="678"/>
      <c r="N178" s="686"/>
      <c r="O178" s="620"/>
      <c r="P178" s="57"/>
      <c r="Q178" s="312"/>
      <c r="R178" s="312"/>
      <c r="S178" s="312"/>
      <c r="T178" s="579"/>
      <c r="U178" s="440" t="s">
        <v>1359</v>
      </c>
      <c r="V178" s="185"/>
      <c r="W178" s="185"/>
      <c r="X178" s="36" t="s">
        <v>1737</v>
      </c>
      <c r="Y178" s="269"/>
      <c r="Z178" s="234">
        <v>1891</v>
      </c>
      <c r="AA178" s="234"/>
      <c r="AB178" s="349"/>
      <c r="AC178" s="349"/>
      <c r="AD178" s="349"/>
      <c r="AE178" s="349"/>
      <c r="AF178" s="349"/>
      <c r="AG178" s="349"/>
      <c r="AH178" s="349"/>
      <c r="AI178" s="349"/>
      <c r="AJ178" s="349"/>
      <c r="AK178" s="234"/>
      <c r="AL178" s="349"/>
      <c r="AM178" s="349"/>
      <c r="AN178" s="349"/>
      <c r="AO178" s="349"/>
      <c r="AP178" s="349"/>
      <c r="AQ178" s="349"/>
      <c r="AR178" s="349"/>
      <c r="AS178" s="349"/>
      <c r="AT178" s="349"/>
      <c r="AU178" s="234"/>
      <c r="AV178" s="349"/>
      <c r="AW178" s="349"/>
      <c r="AX178" s="349"/>
      <c r="AY178" s="349"/>
      <c r="AZ178" s="349"/>
      <c r="BA178" s="349"/>
      <c r="BB178" s="349"/>
      <c r="BC178" s="349"/>
      <c r="BD178" s="349"/>
      <c r="BE178" s="234"/>
      <c r="BF178" s="349"/>
      <c r="BG178" s="349"/>
      <c r="BH178" s="349"/>
      <c r="BI178" s="349"/>
      <c r="BJ178" s="349"/>
      <c r="BK178" s="349"/>
      <c r="BL178" s="349"/>
      <c r="BM178" s="349"/>
      <c r="BN178" s="349"/>
      <c r="BO178" s="349" t="s">
        <v>2257</v>
      </c>
      <c r="BP178" s="349" t="s">
        <v>2282</v>
      </c>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349" t="s">
        <v>2282</v>
      </c>
      <c r="CV178" s="312" t="s">
        <v>2248</v>
      </c>
      <c r="CW178" s="312"/>
      <c r="CX178" s="399"/>
      <c r="CY178" s="197"/>
      <c r="CZ178" s="197"/>
      <c r="DA178" s="197"/>
      <c r="DB178" s="197"/>
      <c r="DC178" s="197"/>
      <c r="DD178" s="197"/>
      <c r="DE178" s="198"/>
      <c r="DF178" s="198"/>
      <c r="DG178" s="12"/>
      <c r="DH178" s="12"/>
      <c r="DI178" s="12"/>
      <c r="DJ178" s="12"/>
      <c r="DK178" s="12"/>
      <c r="DL178" s="12"/>
      <c r="DM178" s="12"/>
      <c r="DN178" s="12"/>
      <c r="DO178" s="12"/>
      <c r="DP178" s="12"/>
      <c r="DQ178" s="12"/>
      <c r="DR178" s="12"/>
      <c r="DS178" s="12"/>
      <c r="EJ178" s="458"/>
      <c r="EK178" s="458"/>
      <c r="EL178" s="458"/>
      <c r="EM178" s="458"/>
      <c r="EN178" s="458"/>
      <c r="EO178" s="458"/>
      <c r="EP178" s="458"/>
      <c r="EQ178" s="458"/>
      <c r="ER178" s="458"/>
      <c r="ES178" s="458"/>
      <c r="ET178" s="458"/>
      <c r="EU178" s="458"/>
      <c r="EV178" s="458"/>
      <c r="EW178" s="458"/>
      <c r="EX178" s="448" t="s">
        <v>2257</v>
      </c>
      <c r="EY178" s="458"/>
    </row>
    <row r="179" spans="1:155" s="11" customFormat="1" ht="60.75" hidden="1" customHeight="1" x14ac:dyDescent="0.25">
      <c r="A179" s="32"/>
      <c r="B179" s="13"/>
      <c r="C179" s="692"/>
      <c r="D179" s="675"/>
      <c r="E179" s="15"/>
      <c r="F179" s="696"/>
      <c r="G179" s="677"/>
      <c r="H179" s="688"/>
      <c r="I179" s="312"/>
      <c r="J179" s="312"/>
      <c r="K179" s="251"/>
      <c r="L179" s="251"/>
      <c r="M179" s="678"/>
      <c r="N179" s="686"/>
      <c r="O179" s="620"/>
      <c r="P179" s="57"/>
      <c r="Q179" s="312"/>
      <c r="R179" s="312"/>
      <c r="S179" s="312"/>
      <c r="T179" s="579"/>
      <c r="U179" s="440" t="s">
        <v>1712</v>
      </c>
      <c r="V179" s="302"/>
      <c r="W179" s="302"/>
      <c r="X179" s="18" t="s">
        <v>1737</v>
      </c>
      <c r="Y179" s="333"/>
      <c r="Z179" s="317" t="s">
        <v>2258</v>
      </c>
      <c r="AA179" s="234"/>
      <c r="AB179" s="234"/>
      <c r="AC179" s="234"/>
      <c r="AD179" s="234"/>
      <c r="AE179" s="234"/>
      <c r="AF179" s="234"/>
      <c r="AG179" s="234"/>
      <c r="AH179" s="234"/>
      <c r="AI179" s="234"/>
      <c r="AJ179" s="234"/>
      <c r="AK179" s="234"/>
      <c r="AL179" s="234"/>
      <c r="AM179" s="234"/>
      <c r="AN179" s="234"/>
      <c r="AO179" s="234"/>
      <c r="AP179" s="234"/>
      <c r="AQ179" s="234"/>
      <c r="AR179" s="234"/>
      <c r="AS179" s="234"/>
      <c r="AT179" s="234"/>
      <c r="AU179" s="234"/>
      <c r="AV179" s="234"/>
      <c r="AW179" s="234"/>
      <c r="AX179" s="234"/>
      <c r="AY179" s="234"/>
      <c r="AZ179" s="234"/>
      <c r="BA179" s="234"/>
      <c r="BB179" s="234"/>
      <c r="BC179" s="234"/>
      <c r="BD179" s="234"/>
      <c r="BE179" s="234"/>
      <c r="BF179" s="234"/>
      <c r="BG179" s="234"/>
      <c r="BH179" s="234"/>
      <c r="BI179" s="234"/>
      <c r="BJ179" s="234"/>
      <c r="BK179" s="234"/>
      <c r="BL179" s="234"/>
      <c r="BM179" s="234"/>
      <c r="BN179" s="234"/>
      <c r="BO179" s="278" t="s">
        <v>2259</v>
      </c>
      <c r="BP179" s="278" t="s">
        <v>2259</v>
      </c>
      <c r="BQ179" s="278" t="s">
        <v>2259</v>
      </c>
      <c r="BR179" s="278" t="s">
        <v>2259</v>
      </c>
      <c r="BS179" s="278" t="s">
        <v>2259</v>
      </c>
      <c r="BT179" s="278" t="s">
        <v>2259</v>
      </c>
      <c r="BU179" s="278" t="s">
        <v>2259</v>
      </c>
      <c r="BV179" s="278" t="s">
        <v>2259</v>
      </c>
      <c r="BW179" s="278" t="s">
        <v>2259</v>
      </c>
      <c r="BX179" s="278" t="s">
        <v>2259</v>
      </c>
      <c r="BY179" s="278" t="s">
        <v>2259</v>
      </c>
      <c r="BZ179" s="278" t="s">
        <v>2259</v>
      </c>
      <c r="CA179" s="278" t="s">
        <v>2259</v>
      </c>
      <c r="CB179" s="278" t="s">
        <v>2259</v>
      </c>
      <c r="CC179" s="278" t="s">
        <v>2259</v>
      </c>
      <c r="CD179" s="278" t="s">
        <v>2259</v>
      </c>
      <c r="CE179" s="278" t="s">
        <v>2259</v>
      </c>
      <c r="CF179" s="278" t="s">
        <v>2259</v>
      </c>
      <c r="CG179" s="278" t="s">
        <v>2259</v>
      </c>
      <c r="CH179" s="278" t="s">
        <v>2259</v>
      </c>
      <c r="CI179" s="278" t="s">
        <v>2259</v>
      </c>
      <c r="CJ179" s="278" t="s">
        <v>2259</v>
      </c>
      <c r="CK179" s="278" t="s">
        <v>2259</v>
      </c>
      <c r="CL179" s="278" t="s">
        <v>2259</v>
      </c>
      <c r="CM179" s="278" t="s">
        <v>2259</v>
      </c>
      <c r="CN179" s="278" t="s">
        <v>2259</v>
      </c>
      <c r="CO179" s="278" t="s">
        <v>2259</v>
      </c>
      <c r="CP179" s="278" t="s">
        <v>2259</v>
      </c>
      <c r="CQ179" s="278" t="s">
        <v>2259</v>
      </c>
      <c r="CR179" s="278" t="s">
        <v>2259</v>
      </c>
      <c r="CS179" s="278" t="s">
        <v>2259</v>
      </c>
      <c r="CT179" s="278" t="s">
        <v>2259</v>
      </c>
      <c r="CU179" s="278" t="s">
        <v>2259</v>
      </c>
      <c r="CV179" s="62" t="s">
        <v>2248</v>
      </c>
      <c r="CW179" s="62"/>
      <c r="CX179" s="403"/>
      <c r="CY179" s="265"/>
      <c r="CZ179" s="265"/>
      <c r="DA179" s="265"/>
      <c r="DB179" s="265"/>
      <c r="DC179" s="265"/>
      <c r="DD179" s="265"/>
      <c r="DE179" s="264"/>
      <c r="DF179" s="264"/>
      <c r="DG179" s="460"/>
      <c r="DH179" s="460"/>
      <c r="DI179" s="460"/>
      <c r="DJ179" s="460"/>
      <c r="DK179" s="460"/>
      <c r="DL179" s="460"/>
      <c r="DM179" s="460"/>
      <c r="DN179" s="460"/>
      <c r="DO179" s="460"/>
      <c r="DP179" s="460"/>
      <c r="DQ179" s="460"/>
      <c r="DR179" s="460"/>
      <c r="DS179" s="460"/>
      <c r="DT179" s="112"/>
      <c r="DU179" s="112"/>
      <c r="DV179" s="112"/>
      <c r="DW179" s="112"/>
      <c r="DX179" s="112"/>
      <c r="DY179" s="112"/>
      <c r="DZ179" s="112"/>
      <c r="EA179" s="112"/>
      <c r="EB179" s="112"/>
      <c r="EC179" s="112"/>
      <c r="ED179" s="112"/>
      <c r="EE179" s="112"/>
      <c r="EF179" s="112"/>
      <c r="EG179" s="112"/>
      <c r="EH179" s="112"/>
      <c r="EI179" s="112"/>
      <c r="EJ179" s="458"/>
      <c r="EK179" s="458"/>
      <c r="EL179" s="458"/>
      <c r="EM179" s="458"/>
      <c r="EN179" s="458"/>
      <c r="EO179" s="458"/>
      <c r="EP179" s="458"/>
      <c r="EQ179" s="458"/>
      <c r="ER179" s="458"/>
      <c r="ES179" s="458"/>
      <c r="ET179" s="458"/>
      <c r="EU179" s="458"/>
      <c r="EV179" s="458"/>
      <c r="EW179" s="458"/>
      <c r="EX179" s="278" t="s">
        <v>2259</v>
      </c>
      <c r="EY179" s="458"/>
    </row>
    <row r="180" spans="1:155" s="11" customFormat="1" ht="91.5" hidden="1" customHeight="1" x14ac:dyDescent="0.25">
      <c r="A180" s="32" t="s">
        <v>1362</v>
      </c>
      <c r="B180" s="13" t="s">
        <v>1078</v>
      </c>
      <c r="C180" s="692"/>
      <c r="D180" s="675"/>
      <c r="E180" s="15"/>
      <c r="F180" s="696"/>
      <c r="G180" s="677"/>
      <c r="H180" s="688"/>
      <c r="I180" s="312"/>
      <c r="J180" s="312"/>
      <c r="K180" s="251"/>
      <c r="L180" s="251"/>
      <c r="M180" s="678"/>
      <c r="N180" s="687"/>
      <c r="O180" s="621"/>
      <c r="P180" s="261" t="s">
        <v>1065</v>
      </c>
      <c r="Q180" s="260"/>
      <c r="R180" s="260"/>
      <c r="S180" s="260"/>
      <c r="T180" s="260"/>
      <c r="U180" s="440" t="s">
        <v>2260</v>
      </c>
      <c r="V180" s="312" t="s">
        <v>1730</v>
      </c>
      <c r="W180" s="312"/>
      <c r="X180" s="13" t="s">
        <v>177</v>
      </c>
      <c r="Y180" s="269">
        <v>1</v>
      </c>
      <c r="Z180" s="269">
        <v>3</v>
      </c>
      <c r="AA180" s="81" t="s">
        <v>1341</v>
      </c>
      <c r="AB180" s="81" t="s">
        <v>1341</v>
      </c>
      <c r="AC180" s="81" t="s">
        <v>1861</v>
      </c>
      <c r="AD180" s="81"/>
      <c r="AE180" s="81" t="s">
        <v>1862</v>
      </c>
      <c r="AF180" s="81" t="s">
        <v>1863</v>
      </c>
      <c r="AG180" s="81"/>
      <c r="AH180" s="81"/>
      <c r="AI180" s="81"/>
      <c r="AJ180" s="81"/>
      <c r="AK180" s="81" t="s">
        <v>1341</v>
      </c>
      <c r="AL180" s="81" t="s">
        <v>1341</v>
      </c>
      <c r="AM180" s="81"/>
      <c r="AN180" s="81"/>
      <c r="AO180" s="81"/>
      <c r="AP180" s="81"/>
      <c r="AQ180" s="81"/>
      <c r="AR180" s="81"/>
      <c r="AS180" s="81"/>
      <c r="AT180" s="81"/>
      <c r="AU180" s="81" t="s">
        <v>1341</v>
      </c>
      <c r="AV180" s="81" t="s">
        <v>1341</v>
      </c>
      <c r="AW180" s="81"/>
      <c r="AX180" s="81"/>
      <c r="AY180" s="81"/>
      <c r="AZ180" s="81"/>
      <c r="BA180" s="81"/>
      <c r="BB180" s="81"/>
      <c r="BC180" s="81"/>
      <c r="BD180" s="81"/>
      <c r="BE180" s="269">
        <v>3</v>
      </c>
      <c r="BF180" s="81" t="s">
        <v>1341</v>
      </c>
      <c r="BG180" s="81"/>
      <c r="BH180" s="81"/>
      <c r="BI180" s="81"/>
      <c r="BJ180" s="81"/>
      <c r="BK180" s="81"/>
      <c r="BL180" s="81"/>
      <c r="BM180" s="81"/>
      <c r="BN180" s="81"/>
      <c r="BO180" s="269" t="s">
        <v>2147</v>
      </c>
      <c r="BP180" s="269">
        <v>4</v>
      </c>
      <c r="BQ180" s="72"/>
      <c r="BR180" s="72"/>
      <c r="BS180" s="72"/>
      <c r="BT180" s="72"/>
      <c r="BU180" s="72"/>
      <c r="BV180" s="72"/>
      <c r="BW180" s="62"/>
      <c r="BX180" s="62"/>
      <c r="BY180" s="62"/>
      <c r="BZ180" s="62"/>
      <c r="CA180" s="62"/>
      <c r="CB180" s="62"/>
      <c r="CC180" s="62"/>
      <c r="CD180" s="62"/>
      <c r="CE180" s="62"/>
      <c r="CF180" s="62"/>
      <c r="CG180" s="62"/>
      <c r="CH180" s="62" t="s">
        <v>775</v>
      </c>
      <c r="CI180" s="62" t="s">
        <v>776</v>
      </c>
      <c r="CJ180" s="62" t="s">
        <v>777</v>
      </c>
      <c r="CK180" s="62"/>
      <c r="CL180" s="62" t="s">
        <v>731</v>
      </c>
      <c r="CM180" s="62" t="s">
        <v>224</v>
      </c>
      <c r="CN180" s="62" t="s">
        <v>303</v>
      </c>
      <c r="CO180" s="62"/>
      <c r="CP180" s="62"/>
      <c r="CQ180" s="62"/>
      <c r="CR180" s="62"/>
      <c r="CS180" s="62"/>
      <c r="CT180" s="62"/>
      <c r="CU180" s="81">
        <v>4</v>
      </c>
      <c r="CV180" s="312" t="s">
        <v>2248</v>
      </c>
      <c r="CW180" s="13" t="s">
        <v>1367</v>
      </c>
      <c r="CX180" s="399"/>
      <c r="CY180" s="197"/>
      <c r="CZ180" s="197"/>
      <c r="DA180" s="197"/>
      <c r="DB180" s="197"/>
      <c r="DC180" s="197"/>
      <c r="DD180" s="197"/>
      <c r="DE180" s="198"/>
      <c r="DF180" s="198"/>
      <c r="DG180" s="12"/>
      <c r="DH180" s="12"/>
      <c r="DI180" s="12"/>
      <c r="DJ180" s="12"/>
      <c r="DK180" s="12"/>
      <c r="DL180" s="12"/>
      <c r="DM180" s="12"/>
      <c r="DN180" s="12"/>
      <c r="DO180" s="12"/>
      <c r="DP180" s="12"/>
      <c r="DQ180" s="12"/>
      <c r="DR180" s="12"/>
      <c r="DS180" s="12"/>
      <c r="EJ180" s="458"/>
      <c r="EK180" s="458"/>
      <c r="EL180" s="458"/>
      <c r="EM180" s="458"/>
      <c r="EN180" s="458"/>
      <c r="EO180" s="458"/>
      <c r="EP180" s="458"/>
      <c r="EQ180" s="458"/>
      <c r="ER180" s="458"/>
      <c r="ES180" s="458"/>
      <c r="ET180" s="458"/>
      <c r="EU180" s="458"/>
      <c r="EV180" s="458"/>
      <c r="EW180" s="458"/>
      <c r="EX180" s="442" t="s">
        <v>2147</v>
      </c>
      <c r="EY180" s="458"/>
    </row>
    <row r="181" spans="1:155" s="338" customFormat="1" ht="25.5" hidden="1" customHeight="1" x14ac:dyDescent="0.25">
      <c r="A181" s="315"/>
      <c r="B181" s="81"/>
      <c r="C181" s="691" t="s">
        <v>2122</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1"/>
      <c r="AK181" s="691"/>
      <c r="AL181" s="691"/>
      <c r="AM181" s="691"/>
      <c r="AN181" s="691"/>
      <c r="AO181" s="691"/>
      <c r="AP181" s="691"/>
      <c r="AQ181" s="691"/>
      <c r="AR181" s="691"/>
      <c r="AS181" s="691"/>
      <c r="AT181" s="691"/>
      <c r="AU181" s="691"/>
      <c r="AV181" s="691"/>
      <c r="AW181" s="691"/>
      <c r="AX181" s="691"/>
      <c r="AY181" s="691"/>
      <c r="AZ181" s="691"/>
      <c r="BA181" s="691"/>
      <c r="BB181" s="691"/>
      <c r="BC181" s="691"/>
      <c r="BD181" s="691"/>
      <c r="BE181" s="691"/>
      <c r="BF181" s="691"/>
      <c r="BG181" s="691"/>
      <c r="BH181" s="691"/>
      <c r="BI181" s="691"/>
      <c r="BJ181" s="691"/>
      <c r="BK181" s="691"/>
      <c r="BL181" s="691"/>
      <c r="BM181" s="691"/>
      <c r="BN181" s="691"/>
      <c r="BO181" s="691"/>
      <c r="BP181" s="691"/>
      <c r="BQ181" s="691"/>
      <c r="BR181" s="691"/>
      <c r="BS181" s="691"/>
      <c r="BT181" s="691"/>
      <c r="BU181" s="691"/>
      <c r="BV181" s="691"/>
      <c r="BW181" s="691"/>
      <c r="BX181" s="691"/>
      <c r="BY181" s="691"/>
      <c r="BZ181" s="691"/>
      <c r="CA181" s="691"/>
      <c r="CB181" s="691"/>
      <c r="CC181" s="691"/>
      <c r="CD181" s="691"/>
      <c r="CE181" s="691"/>
      <c r="CF181" s="691"/>
      <c r="CG181" s="691"/>
      <c r="CH181" s="691"/>
      <c r="CI181" s="691"/>
      <c r="CJ181" s="691"/>
      <c r="CK181" s="691"/>
      <c r="CL181" s="691"/>
      <c r="CM181" s="691"/>
      <c r="CN181" s="691"/>
      <c r="CO181" s="691"/>
      <c r="CP181" s="691"/>
      <c r="CQ181" s="691"/>
      <c r="CR181" s="691"/>
      <c r="CS181" s="691"/>
      <c r="CT181" s="691"/>
      <c r="CU181" s="691"/>
      <c r="CV181" s="691"/>
      <c r="CW181" s="691"/>
      <c r="CX181" s="398"/>
      <c r="CY181" s="344"/>
      <c r="CZ181" s="344"/>
      <c r="DA181" s="344"/>
      <c r="DB181" s="344"/>
      <c r="DC181" s="344"/>
      <c r="DD181" s="344"/>
      <c r="DE181" s="345"/>
      <c r="DF181" s="345"/>
      <c r="DG181" s="346"/>
      <c r="DH181" s="346"/>
      <c r="DI181" s="346"/>
      <c r="DJ181" s="346"/>
      <c r="DK181" s="346"/>
      <c r="DL181" s="346"/>
      <c r="DM181" s="346"/>
      <c r="DN181" s="346"/>
      <c r="DO181" s="346"/>
      <c r="DP181" s="346"/>
      <c r="DQ181" s="346"/>
      <c r="DR181" s="346"/>
      <c r="DS181" s="346"/>
      <c r="EJ181" s="449"/>
      <c r="EK181" s="449"/>
      <c r="EL181" s="449"/>
      <c r="EM181" s="449"/>
      <c r="EN181" s="449"/>
      <c r="EO181" s="449"/>
      <c r="EP181" s="449"/>
      <c r="EQ181" s="449"/>
      <c r="ER181" s="449"/>
      <c r="ES181" s="449"/>
      <c r="ET181" s="449"/>
      <c r="EU181" s="449"/>
      <c r="EV181" s="449"/>
      <c r="EW181" s="449"/>
      <c r="EX181" s="449"/>
      <c r="EY181" s="449"/>
    </row>
    <row r="182" spans="1:155" ht="97.5" hidden="1" customHeight="1" x14ac:dyDescent="0.25">
      <c r="A182" s="32" t="s">
        <v>1362</v>
      </c>
      <c r="B182" s="13" t="s">
        <v>1078</v>
      </c>
      <c r="C182" s="679" t="s">
        <v>2314</v>
      </c>
      <c r="D182" s="679" t="s">
        <v>34</v>
      </c>
      <c r="E182" s="13"/>
      <c r="F182" s="313" t="s">
        <v>2244</v>
      </c>
      <c r="G182" s="312" t="s">
        <v>696</v>
      </c>
      <c r="H182" s="13" t="s">
        <v>2439</v>
      </c>
      <c r="I182" s="312" t="s">
        <v>697</v>
      </c>
      <c r="J182" s="312"/>
      <c r="K182" s="251"/>
      <c r="L182" s="251"/>
      <c r="M182" s="13" t="s">
        <v>2224</v>
      </c>
      <c r="N182" s="585" t="s">
        <v>2483</v>
      </c>
      <c r="O182" s="604" t="s">
        <v>1974</v>
      </c>
      <c r="P182" s="382"/>
      <c r="Q182" s="388" t="s">
        <v>698</v>
      </c>
      <c r="R182" s="382"/>
      <c r="S182" s="382" t="s">
        <v>699</v>
      </c>
      <c r="T182" s="579"/>
      <c r="U182" s="441" t="s">
        <v>2484</v>
      </c>
      <c r="V182" s="382" t="s">
        <v>700</v>
      </c>
      <c r="W182" s="382"/>
      <c r="X182" s="382" t="s">
        <v>177</v>
      </c>
      <c r="Y182" s="246" t="s">
        <v>696</v>
      </c>
      <c r="Z182" s="246" t="s">
        <v>2299</v>
      </c>
      <c r="AA182" s="246" t="s">
        <v>872</v>
      </c>
      <c r="AB182" s="246" t="s">
        <v>570</v>
      </c>
      <c r="AC182" s="234" t="s">
        <v>1835</v>
      </c>
      <c r="AD182" s="234"/>
      <c r="AE182" s="234" t="s">
        <v>1836</v>
      </c>
      <c r="AF182" s="234" t="s">
        <v>1836</v>
      </c>
      <c r="AG182" s="246"/>
      <c r="AH182" s="246"/>
      <c r="AI182" s="246"/>
      <c r="AJ182" s="246"/>
      <c r="AK182" s="246" t="s">
        <v>872</v>
      </c>
      <c r="AL182" s="246" t="s">
        <v>872</v>
      </c>
      <c r="AM182" s="246"/>
      <c r="AN182" s="246"/>
      <c r="AO182" s="246"/>
      <c r="AP182" s="246"/>
      <c r="AQ182" s="246"/>
      <c r="AR182" s="246"/>
      <c r="AS182" s="246"/>
      <c r="AT182" s="246"/>
      <c r="AU182" s="246" t="s">
        <v>872</v>
      </c>
      <c r="AV182" s="246" t="s">
        <v>872</v>
      </c>
      <c r="AW182" s="246"/>
      <c r="AX182" s="246"/>
      <c r="AY182" s="246"/>
      <c r="AZ182" s="246"/>
      <c r="BA182" s="246"/>
      <c r="BB182" s="246"/>
      <c r="BC182" s="246"/>
      <c r="BD182" s="246"/>
      <c r="BE182" s="246" t="s">
        <v>872</v>
      </c>
      <c r="BF182" s="246" t="s">
        <v>872</v>
      </c>
      <c r="BG182" s="246"/>
      <c r="BH182" s="246"/>
      <c r="BI182" s="246"/>
      <c r="BJ182" s="246"/>
      <c r="BK182" s="246"/>
      <c r="BL182" s="246"/>
      <c r="BM182" s="246"/>
      <c r="BN182" s="246"/>
      <c r="BO182" s="246" t="s">
        <v>2485</v>
      </c>
      <c r="BP182" s="246" t="s">
        <v>2485</v>
      </c>
      <c r="BQ182" s="246" t="s">
        <v>2485</v>
      </c>
      <c r="BR182" s="246" t="s">
        <v>2485</v>
      </c>
      <c r="BS182" s="246" t="s">
        <v>2485</v>
      </c>
      <c r="BT182" s="246" t="s">
        <v>2485</v>
      </c>
      <c r="BU182" s="246" t="s">
        <v>2485</v>
      </c>
      <c r="BV182" s="246" t="s">
        <v>2485</v>
      </c>
      <c r="BW182" s="246" t="s">
        <v>2485</v>
      </c>
      <c r="BX182" s="246" t="s">
        <v>2485</v>
      </c>
      <c r="BY182" s="246" t="s">
        <v>2485</v>
      </c>
      <c r="BZ182" s="246" t="s">
        <v>2485</v>
      </c>
      <c r="CA182" s="246" t="s">
        <v>2485</v>
      </c>
      <c r="CB182" s="246" t="s">
        <v>2485</v>
      </c>
      <c r="CC182" s="246" t="s">
        <v>2485</v>
      </c>
      <c r="CD182" s="246" t="s">
        <v>2485</v>
      </c>
      <c r="CE182" s="246" t="s">
        <v>2485</v>
      </c>
      <c r="CF182" s="246" t="s">
        <v>2485</v>
      </c>
      <c r="CG182" s="246" t="s">
        <v>2485</v>
      </c>
      <c r="CH182" s="246" t="s">
        <v>2485</v>
      </c>
      <c r="CI182" s="246" t="s">
        <v>2485</v>
      </c>
      <c r="CJ182" s="246" t="s">
        <v>2485</v>
      </c>
      <c r="CK182" s="246" t="s">
        <v>2485</v>
      </c>
      <c r="CL182" s="246" t="s">
        <v>2485</v>
      </c>
      <c r="CM182" s="246" t="s">
        <v>2485</v>
      </c>
      <c r="CN182" s="246" t="s">
        <v>2485</v>
      </c>
      <c r="CO182" s="246" t="s">
        <v>2485</v>
      </c>
      <c r="CP182" s="246" t="s">
        <v>2485</v>
      </c>
      <c r="CQ182" s="246" t="s">
        <v>2485</v>
      </c>
      <c r="CR182" s="246" t="s">
        <v>2485</v>
      </c>
      <c r="CS182" s="246" t="s">
        <v>2485</v>
      </c>
      <c r="CT182" s="246" t="s">
        <v>2485</v>
      </c>
      <c r="CU182" s="246" t="s">
        <v>2485</v>
      </c>
      <c r="CV182" s="312" t="s">
        <v>2225</v>
      </c>
      <c r="CW182" s="230" t="s">
        <v>1585</v>
      </c>
      <c r="CX182" s="410"/>
      <c r="CY182" s="198"/>
      <c r="CZ182" s="198"/>
      <c r="DA182" s="198"/>
      <c r="DB182" s="198"/>
      <c r="DC182" s="198"/>
      <c r="DD182" s="198"/>
      <c r="DE182" s="198"/>
      <c r="DF182" s="198"/>
      <c r="DG182" s="1"/>
      <c r="DH182" s="1"/>
      <c r="DI182" s="1"/>
      <c r="DJ182" s="1"/>
      <c r="DK182" s="1"/>
      <c r="DL182" s="1"/>
      <c r="DM182" s="1"/>
      <c r="DN182" s="1"/>
      <c r="DO182" s="1"/>
      <c r="DP182" s="1"/>
      <c r="DQ182" s="1"/>
      <c r="DR182" s="1"/>
      <c r="DS182" s="1"/>
      <c r="EJ182" s="450"/>
      <c r="EK182" s="450"/>
      <c r="EL182" s="450"/>
      <c r="EM182" s="450"/>
      <c r="EN182" s="450"/>
      <c r="EO182" s="450"/>
      <c r="EP182" s="450"/>
      <c r="EQ182" s="450"/>
      <c r="ER182" s="450"/>
      <c r="ES182" s="450"/>
      <c r="ET182" s="450"/>
      <c r="EU182" s="450"/>
      <c r="EV182" s="450"/>
      <c r="EW182" s="450"/>
      <c r="EX182" s="441" t="s">
        <v>2485</v>
      </c>
      <c r="EY182" s="450"/>
    </row>
    <row r="183" spans="1:155" s="11" customFormat="1" ht="97.5" hidden="1" customHeight="1" x14ac:dyDescent="0.25">
      <c r="A183" s="387"/>
      <c r="B183" s="386"/>
      <c r="C183" s="679"/>
      <c r="D183" s="679"/>
      <c r="E183" s="386"/>
      <c r="F183" s="693" t="s">
        <v>2243</v>
      </c>
      <c r="G183" s="382"/>
      <c r="H183" s="386"/>
      <c r="I183" s="382"/>
      <c r="J183" s="382"/>
      <c r="K183" s="251"/>
      <c r="L183" s="251"/>
      <c r="M183" s="694" t="s">
        <v>2226</v>
      </c>
      <c r="N183" s="694" t="s">
        <v>1885</v>
      </c>
      <c r="O183" s="441" t="s">
        <v>2486</v>
      </c>
      <c r="P183" s="382"/>
      <c r="Q183" s="388"/>
      <c r="R183" s="382"/>
      <c r="S183" s="382"/>
      <c r="T183" s="579"/>
      <c r="U183" s="316" t="s">
        <v>2487</v>
      </c>
      <c r="V183" s="62"/>
      <c r="W183" s="257"/>
      <c r="X183" s="62" t="s">
        <v>15</v>
      </c>
      <c r="Y183" s="427"/>
      <c r="Z183" s="428" t="s">
        <v>2488</v>
      </c>
      <c r="AA183" s="429"/>
      <c r="AB183" s="430"/>
      <c r="AC183" s="429"/>
      <c r="AD183" s="430"/>
      <c r="AE183" s="430"/>
      <c r="AF183" s="430"/>
      <c r="AG183" s="430"/>
      <c r="AH183" s="430"/>
      <c r="AI183" s="430"/>
      <c r="AJ183" s="430"/>
      <c r="AK183" s="430"/>
      <c r="AL183" s="430"/>
      <c r="AM183" s="430"/>
      <c r="AN183" s="430"/>
      <c r="AO183" s="430"/>
      <c r="AP183" s="430"/>
      <c r="AQ183" s="430"/>
      <c r="AR183" s="430"/>
      <c r="AS183" s="430"/>
      <c r="AT183" s="430"/>
      <c r="AU183" s="429"/>
      <c r="AV183" s="430"/>
      <c r="AW183" s="430"/>
      <c r="AX183" s="430"/>
      <c r="AY183" s="430"/>
      <c r="AZ183" s="430"/>
      <c r="BA183" s="430"/>
      <c r="BB183" s="430"/>
      <c r="BC183" s="430"/>
      <c r="BD183" s="430"/>
      <c r="BE183" s="429"/>
      <c r="BF183" s="430"/>
      <c r="BG183" s="430"/>
      <c r="BH183" s="430"/>
      <c r="BI183" s="430"/>
      <c r="BJ183" s="430"/>
      <c r="BK183" s="430"/>
      <c r="BL183" s="430"/>
      <c r="BM183" s="430"/>
      <c r="BN183" s="430"/>
      <c r="BO183" s="428" t="s">
        <v>2489</v>
      </c>
      <c r="BP183" s="428"/>
      <c r="BQ183" s="431"/>
      <c r="BR183" s="431"/>
      <c r="BS183" s="431"/>
      <c r="BT183" s="431"/>
      <c r="BU183" s="431"/>
      <c r="BV183" s="431"/>
      <c r="BW183" s="266"/>
      <c r="BX183" s="266"/>
      <c r="BY183" s="266"/>
      <c r="BZ183" s="432"/>
      <c r="CA183" s="266"/>
      <c r="CB183" s="266"/>
      <c r="CC183" s="266"/>
      <c r="CD183" s="266"/>
      <c r="CE183" s="266"/>
      <c r="CF183" s="266"/>
      <c r="CG183" s="266"/>
      <c r="CH183" s="433"/>
      <c r="CI183" s="433"/>
      <c r="CJ183" s="433"/>
      <c r="CK183" s="433"/>
      <c r="CL183" s="266"/>
      <c r="CM183" s="266"/>
      <c r="CN183" s="266"/>
      <c r="CO183" s="266"/>
      <c r="CP183" s="266"/>
      <c r="CQ183" s="266"/>
      <c r="CR183" s="266"/>
      <c r="CS183" s="266"/>
      <c r="CT183" s="266"/>
      <c r="CU183" s="428"/>
      <c r="CV183" s="382"/>
      <c r="CW183" s="230"/>
      <c r="CX183" s="410"/>
      <c r="CY183" s="198"/>
      <c r="CZ183" s="198"/>
      <c r="DA183" s="198"/>
      <c r="DB183" s="198"/>
      <c r="DC183" s="198"/>
      <c r="DD183" s="198"/>
      <c r="DE183" s="198"/>
      <c r="DF183" s="198"/>
      <c r="DG183" s="12"/>
      <c r="DH183" s="12"/>
      <c r="DI183" s="12"/>
      <c r="DJ183" s="12"/>
      <c r="DK183" s="12"/>
      <c r="DL183" s="12"/>
      <c r="DM183" s="12"/>
      <c r="DN183" s="12"/>
      <c r="DO183" s="12"/>
      <c r="DP183" s="12"/>
      <c r="DQ183" s="12"/>
      <c r="DR183" s="12"/>
      <c r="DS183" s="12"/>
      <c r="EJ183" s="450"/>
      <c r="EK183" s="450"/>
      <c r="EL183" s="450"/>
      <c r="EM183" s="450"/>
      <c r="EN183" s="450"/>
      <c r="EO183" s="450"/>
      <c r="EP183" s="450"/>
      <c r="EQ183" s="450"/>
      <c r="ER183" s="450"/>
      <c r="ES183" s="450"/>
      <c r="ET183" s="450"/>
      <c r="EU183" s="450"/>
      <c r="EV183" s="450"/>
      <c r="EW183" s="450"/>
      <c r="EX183" s="428" t="s">
        <v>2489</v>
      </c>
      <c r="EY183" s="450"/>
    </row>
    <row r="184" spans="1:155" ht="97.5" hidden="1" customHeight="1" x14ac:dyDescent="0.25">
      <c r="A184" s="32" t="s">
        <v>1362</v>
      </c>
      <c r="B184" s="13" t="s">
        <v>1078</v>
      </c>
      <c r="C184" s="678"/>
      <c r="D184" s="678"/>
      <c r="E184" s="13"/>
      <c r="F184" s="686"/>
      <c r="G184" s="688" t="s">
        <v>838</v>
      </c>
      <c r="H184" s="688" t="s">
        <v>1885</v>
      </c>
      <c r="I184" s="244" t="s">
        <v>257</v>
      </c>
      <c r="J184" s="312"/>
      <c r="K184" s="251"/>
      <c r="L184" s="251"/>
      <c r="M184" s="686"/>
      <c r="N184" s="686"/>
      <c r="O184" s="441" t="s">
        <v>258</v>
      </c>
      <c r="P184" s="312"/>
      <c r="Q184" s="244" t="s">
        <v>259</v>
      </c>
      <c r="R184" s="312"/>
      <c r="S184" s="312" t="s">
        <v>694</v>
      </c>
      <c r="T184" s="579"/>
      <c r="U184" s="441" t="s">
        <v>2004</v>
      </c>
      <c r="V184" s="312" t="s">
        <v>695</v>
      </c>
      <c r="W184" s="251"/>
      <c r="X184" s="312" t="s">
        <v>177</v>
      </c>
      <c r="Y184" s="301">
        <v>0.91</v>
      </c>
      <c r="Z184" s="301">
        <v>0.92</v>
      </c>
      <c r="AA184" s="250">
        <v>0.91249999999999998</v>
      </c>
      <c r="AB184" s="246" t="s">
        <v>2440</v>
      </c>
      <c r="AC184" s="250">
        <v>0.93200000000000005</v>
      </c>
      <c r="AD184" s="246"/>
      <c r="AE184" s="246"/>
      <c r="AF184" s="246"/>
      <c r="AG184" s="246"/>
      <c r="AH184" s="246"/>
      <c r="AI184" s="246"/>
      <c r="AJ184" s="246"/>
      <c r="AK184" s="246" t="s">
        <v>874</v>
      </c>
      <c r="AL184" s="246" t="s">
        <v>2440</v>
      </c>
      <c r="AM184" s="246"/>
      <c r="AN184" s="246"/>
      <c r="AO184" s="246"/>
      <c r="AP184" s="246"/>
      <c r="AQ184" s="246"/>
      <c r="AR184" s="246"/>
      <c r="AS184" s="246"/>
      <c r="AT184" s="246"/>
      <c r="AU184" s="250">
        <v>0.91749999999999998</v>
      </c>
      <c r="AV184" s="246" t="s">
        <v>2440</v>
      </c>
      <c r="AW184" s="246"/>
      <c r="AX184" s="246"/>
      <c r="AY184" s="246"/>
      <c r="AZ184" s="246"/>
      <c r="BA184" s="246"/>
      <c r="BB184" s="246"/>
      <c r="BC184" s="246"/>
      <c r="BD184" s="246"/>
      <c r="BE184" s="250">
        <v>0.92</v>
      </c>
      <c r="BF184" s="246" t="s">
        <v>2440</v>
      </c>
      <c r="BG184" s="246"/>
      <c r="BH184" s="246"/>
      <c r="BI184" s="246"/>
      <c r="BJ184" s="246"/>
      <c r="BK184" s="246"/>
      <c r="BL184" s="246"/>
      <c r="BM184" s="246"/>
      <c r="BN184" s="246"/>
      <c r="BO184" s="301">
        <v>0.93</v>
      </c>
      <c r="BP184" s="301">
        <v>0.94</v>
      </c>
      <c r="BQ184" s="59"/>
      <c r="BR184" s="59"/>
      <c r="BS184" s="59"/>
      <c r="BT184" s="255"/>
      <c r="BU184" s="255"/>
      <c r="BV184" s="59"/>
      <c r="BW184" s="312"/>
      <c r="BX184" s="312"/>
      <c r="BY184" s="312"/>
      <c r="BZ184" s="242"/>
      <c r="CA184" s="312"/>
      <c r="CB184" s="312"/>
      <c r="CC184" s="312"/>
      <c r="CD184" s="312"/>
      <c r="CE184" s="312"/>
      <c r="CF184" s="312"/>
      <c r="CG184" s="312"/>
      <c r="CH184" s="249"/>
      <c r="CI184" s="249"/>
      <c r="CJ184" s="249"/>
      <c r="CK184" s="249"/>
      <c r="CL184" s="312"/>
      <c r="CM184" s="312"/>
      <c r="CN184" s="312"/>
      <c r="CO184" s="312"/>
      <c r="CP184" s="312"/>
      <c r="CQ184" s="312"/>
      <c r="CR184" s="312"/>
      <c r="CS184" s="312"/>
      <c r="CT184" s="312"/>
      <c r="CU184" s="301">
        <v>0.95</v>
      </c>
      <c r="CV184" s="312" t="s">
        <v>1752</v>
      </c>
      <c r="CW184" s="312" t="s">
        <v>1370</v>
      </c>
      <c r="CX184" s="410"/>
      <c r="CY184" s="198"/>
      <c r="CZ184" s="198"/>
      <c r="DA184" s="198"/>
      <c r="DB184" s="198"/>
      <c r="DC184" s="198"/>
      <c r="DD184" s="198"/>
      <c r="DE184" s="198"/>
      <c r="DF184" s="198"/>
      <c r="DG184" s="1"/>
      <c r="DH184" s="1"/>
      <c r="DI184" s="1"/>
      <c r="DJ184" s="1"/>
      <c r="DK184" s="1"/>
      <c r="DL184" s="1"/>
      <c r="DM184" s="1"/>
      <c r="DN184" s="1"/>
      <c r="DO184" s="1"/>
      <c r="DP184" s="1"/>
      <c r="DQ184" s="1"/>
      <c r="DR184" s="1"/>
      <c r="DS184" s="1"/>
      <c r="EJ184" s="450"/>
      <c r="EK184" s="450"/>
      <c r="EL184" s="450"/>
      <c r="EM184" s="450"/>
      <c r="EN184" s="450"/>
      <c r="EO184" s="450"/>
      <c r="EP184" s="450"/>
      <c r="EQ184" s="450"/>
      <c r="ER184" s="450"/>
      <c r="ES184" s="450"/>
      <c r="ET184" s="450"/>
      <c r="EU184" s="450"/>
      <c r="EV184" s="450"/>
      <c r="EW184" s="450"/>
      <c r="EX184" s="301">
        <v>0.93</v>
      </c>
      <c r="EY184" s="450"/>
    </row>
    <row r="185" spans="1:155" ht="75" hidden="1" customHeight="1" x14ac:dyDescent="0.25">
      <c r="A185" s="32" t="s">
        <v>1362</v>
      </c>
      <c r="B185" s="13" t="s">
        <v>1078</v>
      </c>
      <c r="C185" s="678"/>
      <c r="D185" s="678"/>
      <c r="E185" s="13"/>
      <c r="F185" s="686"/>
      <c r="G185" s="688"/>
      <c r="H185" s="688"/>
      <c r="I185" s="244"/>
      <c r="J185" s="312"/>
      <c r="K185" s="251"/>
      <c r="L185" s="251"/>
      <c r="M185" s="686"/>
      <c r="N185" s="686"/>
      <c r="O185" s="681" t="s">
        <v>1975</v>
      </c>
      <c r="P185" s="312"/>
      <c r="Q185" s="244" t="s">
        <v>265</v>
      </c>
      <c r="R185" s="312"/>
      <c r="S185" s="312" t="s">
        <v>266</v>
      </c>
      <c r="T185" s="579"/>
      <c r="U185" s="441" t="s">
        <v>2441</v>
      </c>
      <c r="V185" s="312" t="s">
        <v>267</v>
      </c>
      <c r="W185" s="251"/>
      <c r="X185" s="312" t="s">
        <v>177</v>
      </c>
      <c r="Y185" s="81" t="s">
        <v>1900</v>
      </c>
      <c r="Z185" s="81" t="s">
        <v>120</v>
      </c>
      <c r="AA185" s="81" t="s">
        <v>120</v>
      </c>
      <c r="AB185" s="81" t="s">
        <v>695</v>
      </c>
      <c r="AC185" s="81" t="s">
        <v>1833</v>
      </c>
      <c r="AD185" s="81"/>
      <c r="AE185" s="81"/>
      <c r="AF185" s="81"/>
      <c r="AG185" s="81"/>
      <c r="AH185" s="81"/>
      <c r="AI185" s="81"/>
      <c r="AJ185" s="81"/>
      <c r="AK185" s="81" t="s">
        <v>120</v>
      </c>
      <c r="AL185" s="81" t="s">
        <v>695</v>
      </c>
      <c r="AM185" s="81"/>
      <c r="AN185" s="81"/>
      <c r="AO185" s="81"/>
      <c r="AP185" s="81"/>
      <c r="AQ185" s="81"/>
      <c r="AR185" s="81"/>
      <c r="AS185" s="81"/>
      <c r="AT185" s="81"/>
      <c r="AU185" s="81" t="s">
        <v>120</v>
      </c>
      <c r="AV185" s="81" t="s">
        <v>695</v>
      </c>
      <c r="AW185" s="81"/>
      <c r="AX185" s="81"/>
      <c r="AY185" s="81"/>
      <c r="AZ185" s="81"/>
      <c r="BA185" s="81"/>
      <c r="BB185" s="81"/>
      <c r="BC185" s="81"/>
      <c r="BD185" s="81"/>
      <c r="BE185" s="81" t="s">
        <v>120</v>
      </c>
      <c r="BF185" s="81" t="s">
        <v>695</v>
      </c>
      <c r="BG185" s="81"/>
      <c r="BH185" s="81"/>
      <c r="BI185" s="81"/>
      <c r="BJ185" s="81"/>
      <c r="BK185" s="81"/>
      <c r="BL185" s="81"/>
      <c r="BM185" s="81"/>
      <c r="BN185" s="81"/>
      <c r="BO185" s="81" t="s">
        <v>121</v>
      </c>
      <c r="BP185" s="81" t="s">
        <v>122</v>
      </c>
      <c r="BQ185" s="80"/>
      <c r="BR185" s="80"/>
      <c r="BS185" s="80"/>
      <c r="BT185" s="256"/>
      <c r="BU185" s="256"/>
      <c r="BV185" s="80"/>
      <c r="BW185" s="312"/>
      <c r="BX185" s="312"/>
      <c r="BY185" s="186"/>
      <c r="BZ185" s="186"/>
      <c r="CA185" s="186"/>
      <c r="CB185" s="186"/>
      <c r="CC185" s="186"/>
      <c r="CD185" s="186"/>
      <c r="CE185" s="186"/>
      <c r="CF185" s="186"/>
      <c r="CG185" s="186"/>
      <c r="CH185" s="186"/>
      <c r="CI185" s="186"/>
      <c r="CJ185" s="186"/>
      <c r="CK185" s="186"/>
      <c r="CL185" s="186"/>
      <c r="CM185" s="186"/>
      <c r="CN185" s="186"/>
      <c r="CO185" s="186"/>
      <c r="CP185" s="186"/>
      <c r="CQ185" s="186"/>
      <c r="CR185" s="186"/>
      <c r="CS185" s="186"/>
      <c r="CT185" s="186"/>
      <c r="CU185" s="81" t="s">
        <v>122</v>
      </c>
      <c r="CV185" s="312" t="s">
        <v>1752</v>
      </c>
      <c r="CW185" s="312" t="s">
        <v>1370</v>
      </c>
      <c r="CX185" s="410"/>
      <c r="CY185" s="198"/>
      <c r="CZ185" s="198"/>
      <c r="DA185" s="198"/>
      <c r="DB185" s="198"/>
      <c r="DC185" s="198"/>
      <c r="DD185" s="198"/>
      <c r="DE185" s="198"/>
      <c r="DF185" s="198"/>
      <c r="DG185" s="1"/>
      <c r="DH185" s="1"/>
      <c r="DI185" s="1"/>
      <c r="DJ185" s="1"/>
      <c r="DK185" s="1"/>
      <c r="DL185" s="1"/>
      <c r="DM185" s="1"/>
      <c r="DN185" s="1"/>
      <c r="DO185" s="1"/>
      <c r="DP185" s="1"/>
      <c r="DQ185" s="1"/>
      <c r="DR185" s="1"/>
      <c r="DS185" s="1"/>
      <c r="EJ185" s="450"/>
      <c r="EK185" s="450"/>
      <c r="EL185" s="450"/>
      <c r="EM185" s="450"/>
      <c r="EN185" s="450"/>
      <c r="EO185" s="450"/>
      <c r="EP185" s="450"/>
      <c r="EQ185" s="450"/>
      <c r="ER185" s="450"/>
      <c r="ES185" s="450"/>
      <c r="ET185" s="450"/>
      <c r="EU185" s="450"/>
      <c r="EV185" s="450"/>
      <c r="EW185" s="450"/>
      <c r="EX185" s="447" t="s">
        <v>121</v>
      </c>
      <c r="EY185" s="450"/>
    </row>
    <row r="186" spans="1:155" s="11" customFormat="1" ht="48" hidden="1" customHeight="1" x14ac:dyDescent="0.25">
      <c r="A186" s="32" t="s">
        <v>1362</v>
      </c>
      <c r="B186" s="13" t="s">
        <v>1078</v>
      </c>
      <c r="C186" s="678"/>
      <c r="D186" s="678"/>
      <c r="E186" s="13"/>
      <c r="F186" s="686"/>
      <c r="G186" s="688"/>
      <c r="H186" s="688"/>
      <c r="I186" s="244"/>
      <c r="J186" s="312"/>
      <c r="K186" s="251"/>
      <c r="L186" s="251"/>
      <c r="M186" s="686"/>
      <c r="N186" s="686"/>
      <c r="O186" s="681"/>
      <c r="P186" s="312"/>
      <c r="Q186" s="244"/>
      <c r="R186" s="312"/>
      <c r="S186" s="312"/>
      <c r="T186" s="579"/>
      <c r="U186" s="441" t="s">
        <v>1182</v>
      </c>
      <c r="V186" s="312"/>
      <c r="W186" s="251"/>
      <c r="X186" s="312" t="s">
        <v>177</v>
      </c>
      <c r="Y186" s="307" t="s">
        <v>1898</v>
      </c>
      <c r="Z186" s="81" t="s">
        <v>1899</v>
      </c>
      <c r="AA186" s="81" t="s">
        <v>1899</v>
      </c>
      <c r="AB186" s="81" t="s">
        <v>695</v>
      </c>
      <c r="AC186" s="81" t="s">
        <v>1834</v>
      </c>
      <c r="AD186" s="81"/>
      <c r="AE186" s="81"/>
      <c r="AF186" s="81"/>
      <c r="AG186" s="81"/>
      <c r="AH186" s="81"/>
      <c r="AI186" s="81"/>
      <c r="AJ186" s="81"/>
      <c r="AK186" s="81" t="s">
        <v>1422</v>
      </c>
      <c r="AL186" s="81" t="s">
        <v>695</v>
      </c>
      <c r="AM186" s="81"/>
      <c r="AN186" s="81"/>
      <c r="AO186" s="81"/>
      <c r="AP186" s="81"/>
      <c r="AQ186" s="81"/>
      <c r="AR186" s="81"/>
      <c r="AS186" s="81"/>
      <c r="AT186" s="81"/>
      <c r="AU186" s="81" t="s">
        <v>1422</v>
      </c>
      <c r="AV186" s="81" t="s">
        <v>695</v>
      </c>
      <c r="AW186" s="81"/>
      <c r="AX186" s="81"/>
      <c r="AY186" s="81"/>
      <c r="AZ186" s="81"/>
      <c r="BA186" s="81"/>
      <c r="BB186" s="81"/>
      <c r="BC186" s="81"/>
      <c r="BD186" s="81"/>
      <c r="BE186" s="81" t="s">
        <v>1422</v>
      </c>
      <c r="BF186" s="81" t="s">
        <v>695</v>
      </c>
      <c r="BG186" s="81"/>
      <c r="BH186" s="81"/>
      <c r="BI186" s="81"/>
      <c r="BJ186" s="81"/>
      <c r="BK186" s="81"/>
      <c r="BL186" s="81"/>
      <c r="BM186" s="81"/>
      <c r="BN186" s="81"/>
      <c r="BO186" s="81" t="s">
        <v>1899</v>
      </c>
      <c r="BP186" s="81" t="s">
        <v>1899</v>
      </c>
      <c r="BQ186" s="80"/>
      <c r="BR186" s="80"/>
      <c r="BS186" s="80"/>
      <c r="BT186" s="256"/>
      <c r="BU186" s="256"/>
      <c r="BV186" s="80"/>
      <c r="BW186" s="312"/>
      <c r="BX186" s="312"/>
      <c r="BY186" s="312"/>
      <c r="BZ186" s="242"/>
      <c r="CA186" s="312"/>
      <c r="CB186" s="312"/>
      <c r="CC186" s="242"/>
      <c r="CD186" s="312"/>
      <c r="CE186" s="312"/>
      <c r="CF186" s="312"/>
      <c r="CG186" s="312"/>
      <c r="CH186" s="249"/>
      <c r="CI186" s="249"/>
      <c r="CJ186" s="249"/>
      <c r="CK186" s="249"/>
      <c r="CL186" s="312"/>
      <c r="CM186" s="312"/>
      <c r="CN186" s="312"/>
      <c r="CO186" s="312"/>
      <c r="CP186" s="312"/>
      <c r="CQ186" s="312"/>
      <c r="CR186" s="312"/>
      <c r="CS186" s="312"/>
      <c r="CT186" s="312"/>
      <c r="CU186" s="81" t="s">
        <v>1899</v>
      </c>
      <c r="CV186" s="312" t="s">
        <v>1752</v>
      </c>
      <c r="CW186" s="312" t="s">
        <v>1370</v>
      </c>
      <c r="CX186" s="410"/>
      <c r="CY186" s="198"/>
      <c r="CZ186" s="198"/>
      <c r="DA186" s="198"/>
      <c r="DB186" s="198"/>
      <c r="DC186" s="198"/>
      <c r="DD186" s="198"/>
      <c r="DE186" s="198"/>
      <c r="DF186" s="198"/>
      <c r="DG186" s="12"/>
      <c r="DH186" s="12"/>
      <c r="DI186" s="12"/>
      <c r="DJ186" s="12"/>
      <c r="DK186" s="12"/>
      <c r="DL186" s="12"/>
      <c r="DM186" s="12"/>
      <c r="DN186" s="12"/>
      <c r="DO186" s="12"/>
      <c r="DP186" s="12"/>
      <c r="DQ186" s="12"/>
      <c r="DR186" s="12"/>
      <c r="DS186" s="12"/>
      <c r="EJ186" s="450"/>
      <c r="EK186" s="450"/>
      <c r="EL186" s="450"/>
      <c r="EM186" s="450"/>
      <c r="EN186" s="450"/>
      <c r="EO186" s="450"/>
      <c r="EP186" s="450"/>
      <c r="EQ186" s="450"/>
      <c r="ER186" s="450"/>
      <c r="ES186" s="450"/>
      <c r="ET186" s="450"/>
      <c r="EU186" s="450"/>
      <c r="EV186" s="450"/>
      <c r="EW186" s="450"/>
      <c r="EX186" s="447" t="s">
        <v>1899</v>
      </c>
      <c r="EY186" s="450"/>
    </row>
    <row r="187" spans="1:155" ht="55.5" hidden="1" customHeight="1" x14ac:dyDescent="0.25">
      <c r="A187" s="32" t="s">
        <v>1362</v>
      </c>
      <c r="B187" s="13" t="s">
        <v>1078</v>
      </c>
      <c r="C187" s="678"/>
      <c r="D187" s="678"/>
      <c r="E187" s="13"/>
      <c r="F187" s="686"/>
      <c r="G187" s="688"/>
      <c r="H187" s="688"/>
      <c r="I187" s="244"/>
      <c r="J187" s="312"/>
      <c r="K187" s="251"/>
      <c r="L187" s="251"/>
      <c r="M187" s="686"/>
      <c r="N187" s="686"/>
      <c r="O187" s="681" t="s">
        <v>1886</v>
      </c>
      <c r="P187" s="312"/>
      <c r="Q187" s="244" t="s">
        <v>171</v>
      </c>
      <c r="R187" s="312"/>
      <c r="S187" s="312" t="s">
        <v>124</v>
      </c>
      <c r="T187" s="579"/>
      <c r="U187" s="441" t="s">
        <v>124</v>
      </c>
      <c r="V187" s="312" t="s">
        <v>268</v>
      </c>
      <c r="W187" s="251"/>
      <c r="X187" s="312" t="s">
        <v>177</v>
      </c>
      <c r="Y187" s="299">
        <v>0.16600000000000001</v>
      </c>
      <c r="Z187" s="81" t="s">
        <v>126</v>
      </c>
      <c r="AA187" s="81" t="s">
        <v>126</v>
      </c>
      <c r="AB187" s="81" t="s">
        <v>695</v>
      </c>
      <c r="AC187" s="299">
        <v>0.17199999999999999</v>
      </c>
      <c r="AD187" s="81"/>
      <c r="AE187" s="81"/>
      <c r="AF187" s="81"/>
      <c r="AG187" s="81"/>
      <c r="AH187" s="81"/>
      <c r="AI187" s="81"/>
      <c r="AJ187" s="81"/>
      <c r="AK187" s="81" t="s">
        <v>126</v>
      </c>
      <c r="AL187" s="81" t="s">
        <v>695</v>
      </c>
      <c r="AM187" s="81"/>
      <c r="AN187" s="81"/>
      <c r="AO187" s="81"/>
      <c r="AP187" s="81"/>
      <c r="AQ187" s="81"/>
      <c r="AR187" s="81"/>
      <c r="AS187" s="81"/>
      <c r="AT187" s="81"/>
      <c r="AU187" s="81" t="s">
        <v>126</v>
      </c>
      <c r="AV187" s="81" t="s">
        <v>695</v>
      </c>
      <c r="AW187" s="81"/>
      <c r="AX187" s="81"/>
      <c r="AY187" s="81"/>
      <c r="AZ187" s="81"/>
      <c r="BA187" s="81"/>
      <c r="BB187" s="81"/>
      <c r="BC187" s="81"/>
      <c r="BD187" s="81"/>
      <c r="BE187" s="81" t="s">
        <v>126</v>
      </c>
      <c r="BF187" s="81" t="s">
        <v>695</v>
      </c>
      <c r="BG187" s="81"/>
      <c r="BH187" s="81"/>
      <c r="BI187" s="81"/>
      <c r="BJ187" s="81"/>
      <c r="BK187" s="81"/>
      <c r="BL187" s="81"/>
      <c r="BM187" s="81"/>
      <c r="BN187" s="81"/>
      <c r="BO187" s="81" t="s">
        <v>126</v>
      </c>
      <c r="BP187" s="81" t="s">
        <v>126</v>
      </c>
      <c r="BQ187" s="80"/>
      <c r="BR187" s="80"/>
      <c r="BS187" s="80"/>
      <c r="BT187" s="256"/>
      <c r="BU187" s="256"/>
      <c r="BV187" s="80"/>
      <c r="BW187" s="312"/>
      <c r="BX187" s="312"/>
      <c r="BY187" s="312"/>
      <c r="BZ187" s="312"/>
      <c r="CA187" s="312"/>
      <c r="CB187" s="312"/>
      <c r="CC187" s="312"/>
      <c r="CD187" s="312"/>
      <c r="CE187" s="312"/>
      <c r="CF187" s="312"/>
      <c r="CG187" s="312"/>
      <c r="CH187" s="312"/>
      <c r="CI187" s="312"/>
      <c r="CJ187" s="312"/>
      <c r="CK187" s="312"/>
      <c r="CL187" s="312"/>
      <c r="CM187" s="312"/>
      <c r="CN187" s="312"/>
      <c r="CO187" s="312"/>
      <c r="CP187" s="312"/>
      <c r="CQ187" s="312"/>
      <c r="CR187" s="312"/>
      <c r="CS187" s="312"/>
      <c r="CT187" s="312"/>
      <c r="CU187" s="81" t="s">
        <v>126</v>
      </c>
      <c r="CV187" s="312" t="s">
        <v>1752</v>
      </c>
      <c r="CW187" s="312" t="s">
        <v>1370</v>
      </c>
      <c r="CX187" s="410"/>
      <c r="CY187" s="198"/>
      <c r="CZ187" s="198"/>
      <c r="DA187" s="198"/>
      <c r="DB187" s="198"/>
      <c r="DC187" s="198"/>
      <c r="DD187" s="198"/>
      <c r="DE187" s="198"/>
      <c r="DF187" s="198"/>
      <c r="DG187" s="1"/>
      <c r="DH187" s="1"/>
      <c r="DI187" s="1"/>
      <c r="DJ187" s="1"/>
      <c r="DK187" s="1"/>
      <c r="DL187" s="1"/>
      <c r="DM187" s="1"/>
      <c r="DN187" s="1"/>
      <c r="DO187" s="1"/>
      <c r="DP187" s="1"/>
      <c r="DQ187" s="1"/>
      <c r="DR187" s="1"/>
      <c r="DS187" s="1"/>
      <c r="EJ187" s="450"/>
      <c r="EK187" s="450"/>
      <c r="EL187" s="450"/>
      <c r="EM187" s="450"/>
      <c r="EN187" s="450"/>
      <c r="EO187" s="450"/>
      <c r="EP187" s="450"/>
      <c r="EQ187" s="450"/>
      <c r="ER187" s="450"/>
      <c r="ES187" s="450"/>
      <c r="ET187" s="450"/>
      <c r="EU187" s="450"/>
      <c r="EV187" s="450"/>
      <c r="EW187" s="450"/>
      <c r="EX187" s="447" t="s">
        <v>126</v>
      </c>
      <c r="EY187" s="450"/>
    </row>
    <row r="188" spans="1:155" s="11" customFormat="1" ht="55.5" hidden="1" customHeight="1" x14ac:dyDescent="0.25">
      <c r="A188" s="32"/>
      <c r="B188" s="13"/>
      <c r="C188" s="678"/>
      <c r="D188" s="678"/>
      <c r="E188" s="13"/>
      <c r="F188" s="686"/>
      <c r="G188" s="688"/>
      <c r="H188" s="688"/>
      <c r="I188" s="244"/>
      <c r="J188" s="312"/>
      <c r="K188" s="251"/>
      <c r="L188" s="251"/>
      <c r="M188" s="686"/>
      <c r="N188" s="686"/>
      <c r="O188" s="681"/>
      <c r="P188" s="312"/>
      <c r="Q188" s="244"/>
      <c r="R188" s="312"/>
      <c r="S188" s="312"/>
      <c r="T188" s="579"/>
      <c r="U188" s="612" t="s">
        <v>1183</v>
      </c>
      <c r="V188" s="36"/>
      <c r="W188" s="36"/>
      <c r="X188" s="13" t="s">
        <v>177</v>
      </c>
      <c r="Y188" s="340">
        <v>0.2329</v>
      </c>
      <c r="Z188" s="300" t="s">
        <v>1978</v>
      </c>
      <c r="AA188" s="300" t="str">
        <f>AA192</f>
        <v>Report actual number of households provided with access to free basic electricity</v>
      </c>
      <c r="AB188" s="300" t="str">
        <f>AB192</f>
        <v>Indigent register</v>
      </c>
      <c r="AC188" s="341">
        <v>0.25219999999999998</v>
      </c>
      <c r="AD188" s="300"/>
      <c r="AE188" s="300"/>
      <c r="AF188" s="300"/>
      <c r="AG188" s="300"/>
      <c r="AH188" s="300"/>
      <c r="AI188" s="300"/>
      <c r="AJ188" s="300"/>
      <c r="AK188" s="300" t="str">
        <f>AK192</f>
        <v>Report actual number of households provided with access to free basic electricity</v>
      </c>
      <c r="AL188" s="300" t="str">
        <f>AL192</f>
        <v>Indigent register</v>
      </c>
      <c r="AM188" s="300"/>
      <c r="AN188" s="300"/>
      <c r="AO188" s="300"/>
      <c r="AP188" s="300"/>
      <c r="AQ188" s="300"/>
      <c r="AR188" s="300"/>
      <c r="AS188" s="300"/>
      <c r="AT188" s="300"/>
      <c r="AU188" s="300" t="str">
        <f>AU192</f>
        <v>Report actual number of households provided with access to free basic electricity</v>
      </c>
      <c r="AV188" s="300" t="str">
        <f>AV192</f>
        <v>Indigent register</v>
      </c>
      <c r="AW188" s="300"/>
      <c r="AX188" s="300"/>
      <c r="AY188" s="300"/>
      <c r="AZ188" s="300"/>
      <c r="BA188" s="300"/>
      <c r="BB188" s="300"/>
      <c r="BC188" s="300"/>
      <c r="BD188" s="300"/>
      <c r="BE188" s="300">
        <f>BE192</f>
        <v>64000</v>
      </c>
      <c r="BF188" s="300" t="str">
        <f>BF192</f>
        <v>Indigent register</v>
      </c>
      <c r="BG188" s="300"/>
      <c r="BH188" s="300"/>
      <c r="BI188" s="300"/>
      <c r="BJ188" s="300"/>
      <c r="BK188" s="300"/>
      <c r="BL188" s="300"/>
      <c r="BM188" s="300"/>
      <c r="BN188" s="300"/>
      <c r="BO188" s="300" t="s">
        <v>1978</v>
      </c>
      <c r="BP188" s="300" t="s">
        <v>1978</v>
      </c>
      <c r="BQ188" s="80"/>
      <c r="BR188" s="80"/>
      <c r="BS188" s="80"/>
      <c r="BT188" s="256"/>
      <c r="BU188" s="256"/>
      <c r="BV188" s="80"/>
      <c r="BW188" s="312"/>
      <c r="BX188" s="312"/>
      <c r="BY188" s="312"/>
      <c r="BZ188" s="312"/>
      <c r="CA188" s="312"/>
      <c r="CB188" s="312"/>
      <c r="CC188" s="312"/>
      <c r="CD188" s="312"/>
      <c r="CE188" s="312"/>
      <c r="CF188" s="312"/>
      <c r="CG188" s="312"/>
      <c r="CH188" s="312"/>
      <c r="CI188" s="312"/>
      <c r="CJ188" s="312"/>
      <c r="CK188" s="312"/>
      <c r="CL188" s="312"/>
      <c r="CM188" s="312"/>
      <c r="CN188" s="312"/>
      <c r="CO188" s="312"/>
      <c r="CP188" s="312"/>
      <c r="CQ188" s="312"/>
      <c r="CR188" s="312"/>
      <c r="CS188" s="312"/>
      <c r="CT188" s="312"/>
      <c r="CU188" s="300" t="s">
        <v>1978</v>
      </c>
      <c r="CV188" s="312" t="s">
        <v>1752</v>
      </c>
      <c r="CW188" s="312" t="s">
        <v>1370</v>
      </c>
      <c r="CX188" s="410"/>
      <c r="CY188" s="198"/>
      <c r="CZ188" s="198"/>
      <c r="DA188" s="198"/>
      <c r="DB188" s="198"/>
      <c r="DC188" s="198"/>
      <c r="DD188" s="198"/>
      <c r="DE188" s="198"/>
      <c r="DF188" s="198"/>
      <c r="DG188" s="12"/>
      <c r="DH188" s="12"/>
      <c r="DI188" s="12"/>
      <c r="DJ188" s="12"/>
      <c r="DK188" s="12"/>
      <c r="DL188" s="12"/>
      <c r="DM188" s="12"/>
      <c r="DN188" s="12"/>
      <c r="DO188" s="12"/>
      <c r="DP188" s="12"/>
      <c r="DQ188" s="12"/>
      <c r="DR188" s="12"/>
      <c r="DS188" s="12"/>
      <c r="EJ188" s="450"/>
      <c r="EK188" s="450"/>
      <c r="EL188" s="450"/>
      <c r="EM188" s="450"/>
      <c r="EN188" s="450"/>
      <c r="EO188" s="450"/>
      <c r="EP188" s="450"/>
      <c r="EQ188" s="450"/>
      <c r="ER188" s="450"/>
      <c r="ES188" s="450"/>
      <c r="ET188" s="450"/>
      <c r="EU188" s="450"/>
      <c r="EV188" s="450"/>
      <c r="EW188" s="450"/>
      <c r="EX188" s="444" t="s">
        <v>1978</v>
      </c>
      <c r="EY188" s="450"/>
    </row>
    <row r="189" spans="1:155" s="11" customFormat="1" ht="55.5" hidden="1" customHeight="1" x14ac:dyDescent="0.25">
      <c r="A189" s="32"/>
      <c r="B189" s="13"/>
      <c r="C189" s="678"/>
      <c r="D189" s="678"/>
      <c r="E189" s="13"/>
      <c r="F189" s="686"/>
      <c r="G189" s="688"/>
      <c r="H189" s="688"/>
      <c r="I189" s="244"/>
      <c r="J189" s="312"/>
      <c r="K189" s="251"/>
      <c r="L189" s="251"/>
      <c r="M189" s="687"/>
      <c r="N189" s="686"/>
      <c r="O189" s="681"/>
      <c r="P189" s="312"/>
      <c r="Q189" s="244"/>
      <c r="R189" s="312"/>
      <c r="S189" s="312"/>
      <c r="T189" s="579"/>
      <c r="U189" s="612" t="s">
        <v>1184</v>
      </c>
      <c r="V189" s="36"/>
      <c r="W189" s="36"/>
      <c r="X189" s="13" t="s">
        <v>177</v>
      </c>
      <c r="Y189" s="300" t="s">
        <v>1979</v>
      </c>
      <c r="Z189" s="300" t="s">
        <v>1980</v>
      </c>
      <c r="AA189" s="300" t="e">
        <f>#REF!</f>
        <v>#REF!</v>
      </c>
      <c r="AB189" s="300" t="e">
        <f>#REF!</f>
        <v>#REF!</v>
      </c>
      <c r="AC189" s="300">
        <v>5.26</v>
      </c>
      <c r="AD189" s="300"/>
      <c r="AE189" s="300"/>
      <c r="AF189" s="300"/>
      <c r="AG189" s="300"/>
      <c r="AH189" s="300"/>
      <c r="AI189" s="300"/>
      <c r="AJ189" s="300"/>
      <c r="AK189" s="300" t="e">
        <f>#REF!</f>
        <v>#REF!</v>
      </c>
      <c r="AL189" s="300" t="e">
        <f>#REF!</f>
        <v>#REF!</v>
      </c>
      <c r="AM189" s="300"/>
      <c r="AN189" s="300"/>
      <c r="AO189" s="300"/>
      <c r="AP189" s="300"/>
      <c r="AQ189" s="300"/>
      <c r="AR189" s="300"/>
      <c r="AS189" s="300"/>
      <c r="AT189" s="300"/>
      <c r="AU189" s="300" t="e">
        <f>#REF!</f>
        <v>#REF!</v>
      </c>
      <c r="AV189" s="300" t="e">
        <f>#REF!</f>
        <v>#REF!</v>
      </c>
      <c r="AW189" s="300"/>
      <c r="AX189" s="300"/>
      <c r="AY189" s="300"/>
      <c r="AZ189" s="300"/>
      <c r="BA189" s="300"/>
      <c r="BB189" s="300"/>
      <c r="BC189" s="300"/>
      <c r="BD189" s="300"/>
      <c r="BE189" s="300" t="e">
        <f>#REF!</f>
        <v>#REF!</v>
      </c>
      <c r="BF189" s="300" t="e">
        <f>#REF!</f>
        <v>#REF!</v>
      </c>
      <c r="BG189" s="300"/>
      <c r="BH189" s="300"/>
      <c r="BI189" s="300"/>
      <c r="BJ189" s="300"/>
      <c r="BK189" s="300"/>
      <c r="BL189" s="300"/>
      <c r="BM189" s="300"/>
      <c r="BN189" s="300"/>
      <c r="BO189" s="300" t="s">
        <v>1980</v>
      </c>
      <c r="BP189" s="300" t="s">
        <v>1980</v>
      </c>
      <c r="BQ189" s="80"/>
      <c r="BR189" s="80"/>
      <c r="BS189" s="80"/>
      <c r="BT189" s="256"/>
      <c r="BU189" s="256"/>
      <c r="BV189" s="80"/>
      <c r="BW189" s="312"/>
      <c r="BX189" s="312"/>
      <c r="BY189" s="312"/>
      <c r="BZ189" s="312"/>
      <c r="CA189" s="312"/>
      <c r="CB189" s="312"/>
      <c r="CC189" s="312"/>
      <c r="CD189" s="312"/>
      <c r="CE189" s="312"/>
      <c r="CF189" s="312"/>
      <c r="CG189" s="312"/>
      <c r="CH189" s="312"/>
      <c r="CI189" s="312"/>
      <c r="CJ189" s="312"/>
      <c r="CK189" s="312"/>
      <c r="CL189" s="312"/>
      <c r="CM189" s="312"/>
      <c r="CN189" s="312"/>
      <c r="CO189" s="312"/>
      <c r="CP189" s="312"/>
      <c r="CQ189" s="312"/>
      <c r="CR189" s="312"/>
      <c r="CS189" s="312"/>
      <c r="CT189" s="312"/>
      <c r="CU189" s="300" t="s">
        <v>1980</v>
      </c>
      <c r="CV189" s="312" t="s">
        <v>1752</v>
      </c>
      <c r="CW189" s="312" t="s">
        <v>1370</v>
      </c>
      <c r="CX189" s="410"/>
      <c r="CY189" s="198"/>
      <c r="CZ189" s="198"/>
      <c r="DA189" s="198"/>
      <c r="DB189" s="198"/>
      <c r="DC189" s="198"/>
      <c r="DD189" s="198"/>
      <c r="DE189" s="198"/>
      <c r="DF189" s="198"/>
      <c r="DG189" s="12"/>
      <c r="DH189" s="12"/>
      <c r="DI189" s="12"/>
      <c r="DJ189" s="12"/>
      <c r="DK189" s="12"/>
      <c r="DL189" s="12"/>
      <c r="DM189" s="12"/>
      <c r="DN189" s="12"/>
      <c r="DO189" s="12"/>
      <c r="DP189" s="12"/>
      <c r="DQ189" s="12"/>
      <c r="DR189" s="12"/>
      <c r="DS189" s="12"/>
      <c r="EJ189" s="450"/>
      <c r="EK189" s="450"/>
      <c r="EL189" s="450"/>
      <c r="EM189" s="450"/>
      <c r="EN189" s="450"/>
      <c r="EO189" s="450"/>
      <c r="EP189" s="450"/>
      <c r="EQ189" s="450"/>
      <c r="ER189" s="450"/>
      <c r="ES189" s="450"/>
      <c r="ET189" s="450"/>
      <c r="EU189" s="450"/>
      <c r="EV189" s="450"/>
      <c r="EW189" s="450"/>
      <c r="EX189" s="444" t="s">
        <v>1980</v>
      </c>
      <c r="EY189" s="450"/>
    </row>
    <row r="190" spans="1:155" s="11" customFormat="1" ht="164.25" hidden="1" customHeight="1" x14ac:dyDescent="0.25">
      <c r="A190" s="32"/>
      <c r="B190" s="13" t="s">
        <v>1716</v>
      </c>
      <c r="C190" s="678"/>
      <c r="D190" s="678"/>
      <c r="E190" s="13"/>
      <c r="F190" s="687"/>
      <c r="G190" s="312" t="s">
        <v>1887</v>
      </c>
      <c r="H190" s="312"/>
      <c r="I190" s="244"/>
      <c r="J190" s="312"/>
      <c r="K190" s="251"/>
      <c r="L190" s="251"/>
      <c r="M190" s="13" t="s">
        <v>2227</v>
      </c>
      <c r="N190" s="687"/>
      <c r="O190" s="494" t="s">
        <v>1431</v>
      </c>
      <c r="P190" s="312"/>
      <c r="Q190" s="244" t="s">
        <v>1480</v>
      </c>
      <c r="R190" s="312"/>
      <c r="S190" s="312" t="s">
        <v>1481</v>
      </c>
      <c r="T190" s="579"/>
      <c r="U190" s="441" t="s">
        <v>2005</v>
      </c>
      <c r="V190" s="312" t="s">
        <v>1481</v>
      </c>
      <c r="W190" s="251"/>
      <c r="X190" s="312" t="s">
        <v>177</v>
      </c>
      <c r="Y190" s="301">
        <v>0.69</v>
      </c>
      <c r="Z190" s="246" t="s">
        <v>1433</v>
      </c>
      <c r="AA190" s="246" t="s">
        <v>1469</v>
      </c>
      <c r="AB190" s="246" t="s">
        <v>695</v>
      </c>
      <c r="AC190" s="301">
        <v>0.12</v>
      </c>
      <c r="AD190" s="246"/>
      <c r="AE190" s="234" t="s">
        <v>1831</v>
      </c>
      <c r="AF190" s="246" t="s">
        <v>1832</v>
      </c>
      <c r="AG190" s="246"/>
      <c r="AH190" s="246"/>
      <c r="AI190" s="246"/>
      <c r="AJ190" s="246"/>
      <c r="AK190" s="246" t="s">
        <v>1470</v>
      </c>
      <c r="AL190" s="246" t="s">
        <v>695</v>
      </c>
      <c r="AM190" s="246"/>
      <c r="AN190" s="246"/>
      <c r="AO190" s="246"/>
      <c r="AP190" s="246"/>
      <c r="AQ190" s="246"/>
      <c r="AR190" s="246"/>
      <c r="AS190" s="246"/>
      <c r="AT190" s="246"/>
      <c r="AU190" s="246" t="s">
        <v>1471</v>
      </c>
      <c r="AV190" s="246" t="s">
        <v>695</v>
      </c>
      <c r="AW190" s="246"/>
      <c r="AX190" s="246"/>
      <c r="AY190" s="246"/>
      <c r="AZ190" s="246"/>
      <c r="BA190" s="246"/>
      <c r="BB190" s="246"/>
      <c r="BC190" s="246"/>
      <c r="BD190" s="246"/>
      <c r="BE190" s="246" t="s">
        <v>1433</v>
      </c>
      <c r="BF190" s="246" t="s">
        <v>695</v>
      </c>
      <c r="BG190" s="246"/>
      <c r="BH190" s="246"/>
      <c r="BI190" s="246"/>
      <c r="BJ190" s="246"/>
      <c r="BK190" s="246"/>
      <c r="BL190" s="246"/>
      <c r="BM190" s="246"/>
      <c r="BN190" s="246"/>
      <c r="BO190" s="246" t="s">
        <v>1434</v>
      </c>
      <c r="BP190" s="246" t="s">
        <v>1435</v>
      </c>
      <c r="BQ190" s="80"/>
      <c r="BR190" s="80"/>
      <c r="BS190" s="80"/>
      <c r="BT190" s="256"/>
      <c r="BU190" s="256"/>
      <c r="BV190" s="80"/>
      <c r="BW190" s="312"/>
      <c r="BX190" s="312"/>
      <c r="BY190" s="312"/>
      <c r="BZ190" s="312"/>
      <c r="CA190" s="312"/>
      <c r="CB190" s="312"/>
      <c r="CC190" s="312"/>
      <c r="CD190" s="312"/>
      <c r="CE190" s="312"/>
      <c r="CF190" s="312"/>
      <c r="CG190" s="312"/>
      <c r="CH190" s="312"/>
      <c r="CI190" s="312"/>
      <c r="CJ190" s="312"/>
      <c r="CK190" s="312"/>
      <c r="CL190" s="312"/>
      <c r="CM190" s="312"/>
      <c r="CN190" s="312"/>
      <c r="CO190" s="312"/>
      <c r="CP190" s="312"/>
      <c r="CQ190" s="312"/>
      <c r="CR190" s="312"/>
      <c r="CS190" s="312"/>
      <c r="CT190" s="312"/>
      <c r="CU190" s="246" t="s">
        <v>2300</v>
      </c>
      <c r="CV190" s="312" t="s">
        <v>1752</v>
      </c>
      <c r="CW190" s="312" t="s">
        <v>1976</v>
      </c>
      <c r="CX190" s="410"/>
      <c r="CY190" s="198"/>
      <c r="CZ190" s="198"/>
      <c r="DA190" s="198"/>
      <c r="DB190" s="198"/>
      <c r="DC190" s="198"/>
      <c r="DD190" s="198"/>
      <c r="DE190" s="198"/>
      <c r="DF190" s="198"/>
      <c r="DG190" s="12"/>
      <c r="DH190" s="12"/>
      <c r="DI190" s="12"/>
      <c r="DJ190" s="12"/>
      <c r="DK190" s="12"/>
      <c r="DL190" s="12"/>
      <c r="DM190" s="12"/>
      <c r="DN190" s="12"/>
      <c r="DO190" s="12"/>
      <c r="DP190" s="12"/>
      <c r="DQ190" s="12"/>
      <c r="DR190" s="12"/>
      <c r="DS190" s="12"/>
      <c r="EJ190" s="450"/>
      <c r="EK190" s="450"/>
      <c r="EL190" s="450"/>
      <c r="EM190" s="450"/>
      <c r="EN190" s="450"/>
      <c r="EO190" s="450"/>
      <c r="EP190" s="450"/>
      <c r="EQ190" s="450"/>
      <c r="ER190" s="450"/>
      <c r="ES190" s="450"/>
      <c r="ET190" s="450"/>
      <c r="EU190" s="450"/>
      <c r="EV190" s="450"/>
      <c r="EW190" s="450"/>
      <c r="EX190" s="441" t="s">
        <v>1434</v>
      </c>
      <c r="EY190" s="450"/>
    </row>
    <row r="191" spans="1:155" s="11" customFormat="1" ht="154.5" hidden="1" customHeight="1" x14ac:dyDescent="0.25">
      <c r="A191" s="32" t="s">
        <v>1362</v>
      </c>
      <c r="B191" s="13" t="s">
        <v>1716</v>
      </c>
      <c r="C191" s="675" t="s">
        <v>2314</v>
      </c>
      <c r="D191" s="675" t="s">
        <v>34</v>
      </c>
      <c r="E191" s="13"/>
      <c r="F191" s="679" t="s">
        <v>2243</v>
      </c>
      <c r="G191" s="688" t="s">
        <v>1423</v>
      </c>
      <c r="H191" s="688" t="s">
        <v>1424</v>
      </c>
      <c r="I191" s="244" t="s">
        <v>1463</v>
      </c>
      <c r="J191" s="312"/>
      <c r="K191" s="251"/>
      <c r="L191" s="251"/>
      <c r="M191" s="677" t="s">
        <v>2228</v>
      </c>
      <c r="N191" s="677" t="s">
        <v>2229</v>
      </c>
      <c r="O191" s="681" t="s">
        <v>1425</v>
      </c>
      <c r="P191" s="312"/>
      <c r="Q191" s="244" t="s">
        <v>1464</v>
      </c>
      <c r="R191" s="312"/>
      <c r="S191" s="312" t="s">
        <v>1465</v>
      </c>
      <c r="T191" s="579"/>
      <c r="U191" s="316" t="s">
        <v>2301</v>
      </c>
      <c r="V191" s="62"/>
      <c r="W191" s="257"/>
      <c r="X191" s="62" t="s">
        <v>177</v>
      </c>
      <c r="Y191" s="434" t="s">
        <v>2119</v>
      </c>
      <c r="Z191" s="316" t="s">
        <v>2442</v>
      </c>
      <c r="AA191" s="316">
        <f>65000+1250</f>
        <v>66250</v>
      </c>
      <c r="AB191" s="316" t="s">
        <v>1466</v>
      </c>
      <c r="AC191" s="435">
        <v>65277</v>
      </c>
      <c r="AD191" s="316"/>
      <c r="AE191" s="430"/>
      <c r="AF191" s="430"/>
      <c r="AG191" s="316"/>
      <c r="AH191" s="316"/>
      <c r="AI191" s="316"/>
      <c r="AJ191" s="316"/>
      <c r="AK191" s="316">
        <f>66250+1250</f>
        <v>67500</v>
      </c>
      <c r="AL191" s="316" t="s">
        <v>1466</v>
      </c>
      <c r="AM191" s="316"/>
      <c r="AN191" s="316"/>
      <c r="AO191" s="316"/>
      <c r="AP191" s="316"/>
      <c r="AQ191" s="316"/>
      <c r="AR191" s="316"/>
      <c r="AS191" s="316"/>
      <c r="AT191" s="316"/>
      <c r="AU191" s="316">
        <f>67500+1250</f>
        <v>68750</v>
      </c>
      <c r="AV191" s="316" t="s">
        <v>1466</v>
      </c>
      <c r="AW191" s="316"/>
      <c r="AX191" s="316"/>
      <c r="AY191" s="316"/>
      <c r="AZ191" s="316"/>
      <c r="BA191" s="316"/>
      <c r="BB191" s="316"/>
      <c r="BC191" s="316"/>
      <c r="BD191" s="316"/>
      <c r="BE191" s="316">
        <f>68750+1250</f>
        <v>70000</v>
      </c>
      <c r="BF191" s="316" t="s">
        <v>1466</v>
      </c>
      <c r="BG191" s="316"/>
      <c r="BH191" s="316"/>
      <c r="BI191" s="316"/>
      <c r="BJ191" s="316"/>
      <c r="BK191" s="316"/>
      <c r="BL191" s="316"/>
      <c r="BM191" s="316"/>
      <c r="BN191" s="316"/>
      <c r="BO191" s="316" t="s">
        <v>2103</v>
      </c>
      <c r="BP191" s="316" t="s">
        <v>2104</v>
      </c>
      <c r="BQ191" s="436"/>
      <c r="BR191" s="436"/>
      <c r="BS191" s="436"/>
      <c r="BT191" s="436"/>
      <c r="BU191" s="436"/>
      <c r="BV191" s="436"/>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427" t="s">
        <v>2306</v>
      </c>
      <c r="CV191" s="312" t="s">
        <v>1752</v>
      </c>
      <c r="CW191" s="312" t="s">
        <v>1370</v>
      </c>
      <c r="CX191" s="410"/>
      <c r="CY191" s="198"/>
      <c r="CZ191" s="198"/>
      <c r="DA191" s="198"/>
      <c r="DB191" s="198"/>
      <c r="DC191" s="198"/>
      <c r="DD191" s="198"/>
      <c r="DE191" s="198"/>
      <c r="DF191" s="198"/>
      <c r="DG191" s="12"/>
      <c r="DH191" s="12"/>
      <c r="DI191" s="12"/>
      <c r="DJ191" s="12"/>
      <c r="DK191" s="12"/>
      <c r="DL191" s="12"/>
      <c r="DM191" s="12"/>
      <c r="DN191" s="12"/>
      <c r="DO191" s="12"/>
      <c r="DP191" s="12"/>
      <c r="DQ191" s="12"/>
      <c r="DR191" s="12"/>
      <c r="DS191" s="12"/>
      <c r="EJ191" s="450"/>
      <c r="EK191" s="450"/>
      <c r="EL191" s="450"/>
      <c r="EM191" s="450"/>
      <c r="EN191" s="450"/>
      <c r="EO191" s="450"/>
      <c r="EP191" s="450"/>
      <c r="EQ191" s="450"/>
      <c r="ER191" s="450"/>
      <c r="ES191" s="450"/>
      <c r="ET191" s="450"/>
      <c r="EU191" s="450"/>
      <c r="EV191" s="450"/>
      <c r="EW191" s="450"/>
      <c r="EX191" s="316" t="s">
        <v>2103</v>
      </c>
      <c r="EY191" s="450"/>
    </row>
    <row r="192" spans="1:155" s="11" customFormat="1" ht="167.25" hidden="1" customHeight="1" x14ac:dyDescent="0.25">
      <c r="A192" s="32"/>
      <c r="B192" s="13"/>
      <c r="C192" s="678"/>
      <c r="D192" s="683"/>
      <c r="E192" s="13"/>
      <c r="F192" s="678"/>
      <c r="G192" s="688"/>
      <c r="H192" s="688"/>
      <c r="I192" s="244"/>
      <c r="J192" s="312"/>
      <c r="K192" s="251"/>
      <c r="L192" s="251"/>
      <c r="M192" s="678"/>
      <c r="N192" s="678"/>
      <c r="O192" s="681"/>
      <c r="P192" s="62"/>
      <c r="Q192" s="62" t="s">
        <v>1493</v>
      </c>
      <c r="R192" s="62"/>
      <c r="S192" s="62" t="s">
        <v>1388</v>
      </c>
      <c r="T192" s="62"/>
      <c r="U192" s="316" t="s">
        <v>2006</v>
      </c>
      <c r="V192" s="62" t="s">
        <v>1522</v>
      </c>
      <c r="W192" s="62"/>
      <c r="X192" s="62" t="s">
        <v>177</v>
      </c>
      <c r="Y192" s="316" t="s">
        <v>2116</v>
      </c>
      <c r="Z192" s="316" t="s">
        <v>2443</v>
      </c>
      <c r="AA192" s="316" t="s">
        <v>1342</v>
      </c>
      <c r="AB192" s="316" t="s">
        <v>1572</v>
      </c>
      <c r="AC192" s="316" t="s">
        <v>1789</v>
      </c>
      <c r="AD192" s="316"/>
      <c r="AE192" s="316"/>
      <c r="AF192" s="316"/>
      <c r="AG192" s="316"/>
      <c r="AH192" s="316"/>
      <c r="AI192" s="316"/>
      <c r="AJ192" s="316"/>
      <c r="AK192" s="316" t="s">
        <v>1342</v>
      </c>
      <c r="AL192" s="316" t="s">
        <v>1572</v>
      </c>
      <c r="AM192" s="316"/>
      <c r="AN192" s="316"/>
      <c r="AO192" s="316"/>
      <c r="AP192" s="316"/>
      <c r="AQ192" s="316"/>
      <c r="AR192" s="316"/>
      <c r="AS192" s="316"/>
      <c r="AT192" s="316"/>
      <c r="AU192" s="316" t="s">
        <v>1342</v>
      </c>
      <c r="AV192" s="316" t="s">
        <v>1572</v>
      </c>
      <c r="AW192" s="316"/>
      <c r="AX192" s="316"/>
      <c r="AY192" s="316"/>
      <c r="AZ192" s="316"/>
      <c r="BA192" s="316"/>
      <c r="BB192" s="316"/>
      <c r="BC192" s="316"/>
      <c r="BD192" s="316"/>
      <c r="BE192" s="316">
        <v>64000</v>
      </c>
      <c r="BF192" s="316" t="s">
        <v>1572</v>
      </c>
      <c r="BG192" s="316"/>
      <c r="BH192" s="316"/>
      <c r="BI192" s="316"/>
      <c r="BJ192" s="316"/>
      <c r="BK192" s="316"/>
      <c r="BL192" s="316"/>
      <c r="BM192" s="316"/>
      <c r="BN192" s="316"/>
      <c r="BO192" s="316" t="s">
        <v>2117</v>
      </c>
      <c r="BP192" s="316" t="s">
        <v>2118</v>
      </c>
      <c r="BQ192" s="436"/>
      <c r="BR192" s="436"/>
      <c r="BS192" s="436"/>
      <c r="BT192" s="436"/>
      <c r="BU192" s="436"/>
      <c r="BV192" s="436"/>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427" t="s">
        <v>2458</v>
      </c>
      <c r="CV192" s="312" t="s">
        <v>1752</v>
      </c>
      <c r="CW192" s="312"/>
      <c r="CX192" s="410"/>
      <c r="CY192" s="198"/>
      <c r="CZ192" s="198"/>
      <c r="DA192" s="198"/>
      <c r="DB192" s="198"/>
      <c r="DC192" s="198"/>
      <c r="DD192" s="198"/>
      <c r="DE192" s="198"/>
      <c r="DF192" s="198"/>
      <c r="DG192" s="12"/>
      <c r="DH192" s="12"/>
      <c r="DI192" s="12"/>
      <c r="DJ192" s="12"/>
      <c r="DK192" s="12"/>
      <c r="DL192" s="12"/>
      <c r="DM192" s="12"/>
      <c r="DN192" s="12"/>
      <c r="DO192" s="12"/>
      <c r="DP192" s="12"/>
      <c r="DQ192" s="12"/>
      <c r="DR192" s="12"/>
      <c r="DS192" s="12"/>
      <c r="EJ192" s="450"/>
      <c r="EK192" s="450"/>
      <c r="EL192" s="450"/>
      <c r="EM192" s="450"/>
      <c r="EN192" s="450"/>
      <c r="EO192" s="450"/>
      <c r="EP192" s="450"/>
      <c r="EQ192" s="450"/>
      <c r="ER192" s="450"/>
      <c r="ES192" s="450"/>
      <c r="ET192" s="450"/>
      <c r="EU192" s="450"/>
      <c r="EV192" s="450"/>
      <c r="EW192" s="450"/>
      <c r="EX192" s="316" t="s">
        <v>2117</v>
      </c>
      <c r="EY192" s="450"/>
    </row>
    <row r="193" spans="1:155" s="338" customFormat="1" ht="24.75" hidden="1" customHeight="1" x14ac:dyDescent="0.25">
      <c r="A193" s="315"/>
      <c r="B193" s="81"/>
      <c r="C193" s="691" t="s">
        <v>2123</v>
      </c>
      <c r="D193" s="691"/>
      <c r="E193" s="691"/>
      <c r="F193" s="691"/>
      <c r="G193" s="691"/>
      <c r="H193" s="691"/>
      <c r="I193" s="691"/>
      <c r="J193" s="691"/>
      <c r="K193" s="691"/>
      <c r="L193" s="691"/>
      <c r="M193" s="691"/>
      <c r="N193" s="691"/>
      <c r="O193" s="691"/>
      <c r="P193" s="691"/>
      <c r="Q193" s="691"/>
      <c r="R193" s="691"/>
      <c r="S193" s="691"/>
      <c r="T193" s="691"/>
      <c r="U193" s="691"/>
      <c r="V193" s="691"/>
      <c r="W193" s="691"/>
      <c r="X193" s="691"/>
      <c r="Y193" s="691"/>
      <c r="Z193" s="691"/>
      <c r="AA193" s="691"/>
      <c r="AB193" s="691"/>
      <c r="AC193" s="691"/>
      <c r="AD193" s="691"/>
      <c r="AE193" s="691"/>
      <c r="AF193" s="691"/>
      <c r="AG193" s="691"/>
      <c r="AH193" s="691"/>
      <c r="AI193" s="691"/>
      <c r="AJ193" s="691"/>
      <c r="AK193" s="691"/>
      <c r="AL193" s="691"/>
      <c r="AM193" s="691"/>
      <c r="AN193" s="691"/>
      <c r="AO193" s="691"/>
      <c r="AP193" s="691"/>
      <c r="AQ193" s="691"/>
      <c r="AR193" s="691"/>
      <c r="AS193" s="691"/>
      <c r="AT193" s="691"/>
      <c r="AU193" s="691"/>
      <c r="AV193" s="691"/>
      <c r="AW193" s="691"/>
      <c r="AX193" s="691"/>
      <c r="AY193" s="691"/>
      <c r="AZ193" s="691"/>
      <c r="BA193" s="691"/>
      <c r="BB193" s="691"/>
      <c r="BC193" s="691"/>
      <c r="BD193" s="691"/>
      <c r="BE193" s="691"/>
      <c r="BF193" s="691"/>
      <c r="BG193" s="691"/>
      <c r="BH193" s="691"/>
      <c r="BI193" s="691"/>
      <c r="BJ193" s="691"/>
      <c r="BK193" s="691"/>
      <c r="BL193" s="691"/>
      <c r="BM193" s="691"/>
      <c r="BN193" s="691"/>
      <c r="BO193" s="691"/>
      <c r="BP193" s="691"/>
      <c r="BQ193" s="691"/>
      <c r="BR193" s="691"/>
      <c r="BS193" s="691"/>
      <c r="BT193" s="691"/>
      <c r="BU193" s="691"/>
      <c r="BV193" s="691"/>
      <c r="BW193" s="691"/>
      <c r="BX193" s="691"/>
      <c r="BY193" s="691"/>
      <c r="BZ193" s="691"/>
      <c r="CA193" s="691"/>
      <c r="CB193" s="691"/>
      <c r="CC193" s="691"/>
      <c r="CD193" s="691"/>
      <c r="CE193" s="691"/>
      <c r="CF193" s="691"/>
      <c r="CG193" s="691"/>
      <c r="CH193" s="691"/>
      <c r="CI193" s="691"/>
      <c r="CJ193" s="691"/>
      <c r="CK193" s="691"/>
      <c r="CL193" s="691"/>
      <c r="CM193" s="691"/>
      <c r="CN193" s="691"/>
      <c r="CO193" s="691"/>
      <c r="CP193" s="691"/>
      <c r="CQ193" s="691"/>
      <c r="CR193" s="691"/>
      <c r="CS193" s="691"/>
      <c r="CT193" s="691"/>
      <c r="CU193" s="691"/>
      <c r="CV193" s="691"/>
      <c r="CW193" s="691"/>
      <c r="CX193" s="398"/>
      <c r="CY193" s="344"/>
      <c r="CZ193" s="344"/>
      <c r="DA193" s="344"/>
      <c r="DB193" s="344"/>
      <c r="DC193" s="344"/>
      <c r="DD193" s="344"/>
      <c r="DE193" s="345"/>
      <c r="DF193" s="345"/>
      <c r="DG193" s="346"/>
      <c r="DH193" s="346"/>
      <c r="DI193" s="346"/>
      <c r="DJ193" s="346"/>
      <c r="DK193" s="346"/>
      <c r="DL193" s="346"/>
      <c r="DM193" s="346"/>
      <c r="DN193" s="346"/>
      <c r="DO193" s="346"/>
      <c r="DP193" s="346"/>
      <c r="DQ193" s="346"/>
      <c r="DR193" s="346"/>
      <c r="DS193" s="346"/>
      <c r="EJ193" s="449"/>
      <c r="EK193" s="449"/>
      <c r="EL193" s="449"/>
      <c r="EM193" s="449"/>
      <c r="EN193" s="449"/>
      <c r="EO193" s="449"/>
      <c r="EP193" s="449"/>
      <c r="EQ193" s="449"/>
      <c r="ER193" s="449"/>
      <c r="ES193" s="449"/>
      <c r="ET193" s="449"/>
      <c r="EU193" s="449"/>
      <c r="EV193" s="449"/>
      <c r="EW193" s="449"/>
      <c r="EX193" s="449"/>
      <c r="EY193" s="449"/>
    </row>
    <row r="194" spans="1:155" s="11" customFormat="1" ht="81.75" hidden="1" customHeight="1" x14ac:dyDescent="0.25">
      <c r="A194" s="32"/>
      <c r="B194" s="13"/>
      <c r="C194" s="313" t="s">
        <v>2314</v>
      </c>
      <c r="D194" s="313" t="s">
        <v>2444</v>
      </c>
      <c r="E194" s="13"/>
      <c r="F194" s="693" t="s">
        <v>2231</v>
      </c>
      <c r="G194" s="312" t="s">
        <v>406</v>
      </c>
      <c r="H194" s="312" t="s">
        <v>1888</v>
      </c>
      <c r="I194" s="312"/>
      <c r="J194" s="312"/>
      <c r="K194" s="251"/>
      <c r="L194" s="251"/>
      <c r="M194" s="13"/>
      <c r="N194" s="578"/>
      <c r="O194" s="315" t="s">
        <v>1977</v>
      </c>
      <c r="P194" s="312" t="s">
        <v>407</v>
      </c>
      <c r="Q194" s="312" t="s">
        <v>2445</v>
      </c>
      <c r="R194" s="312"/>
      <c r="S194" s="312" t="s">
        <v>492</v>
      </c>
      <c r="T194" s="579"/>
      <c r="U194" s="441" t="s">
        <v>2007</v>
      </c>
      <c r="V194" s="312" t="s">
        <v>493</v>
      </c>
      <c r="W194" s="251"/>
      <c r="X194" s="312" t="s">
        <v>177</v>
      </c>
      <c r="Y194" s="246" t="s">
        <v>2105</v>
      </c>
      <c r="Z194" s="246" t="s">
        <v>2106</v>
      </c>
      <c r="AA194" s="246" t="s">
        <v>496</v>
      </c>
      <c r="AB194" s="246" t="s">
        <v>497</v>
      </c>
      <c r="AC194" s="246" t="s">
        <v>1843</v>
      </c>
      <c r="AD194" s="246"/>
      <c r="AE194" s="246" t="s">
        <v>311</v>
      </c>
      <c r="AF194" s="246" t="s">
        <v>311</v>
      </c>
      <c r="AG194" s="246"/>
      <c r="AH194" s="246"/>
      <c r="AI194" s="246"/>
      <c r="AJ194" s="246"/>
      <c r="AK194" s="246" t="s">
        <v>498</v>
      </c>
      <c r="AL194" s="246" t="s">
        <v>499</v>
      </c>
      <c r="AM194" s="246"/>
      <c r="AN194" s="246"/>
      <c r="AO194" s="246"/>
      <c r="AP194" s="246"/>
      <c r="AQ194" s="246"/>
      <c r="AR194" s="246"/>
      <c r="AS194" s="246"/>
      <c r="AT194" s="246"/>
      <c r="AU194" s="246" t="s">
        <v>500</v>
      </c>
      <c r="AV194" s="246" t="s">
        <v>501</v>
      </c>
      <c r="AW194" s="246"/>
      <c r="AX194" s="246"/>
      <c r="AY194" s="246"/>
      <c r="AZ194" s="246"/>
      <c r="BA194" s="246"/>
      <c r="BB194" s="246"/>
      <c r="BC194" s="246"/>
      <c r="BD194" s="246"/>
      <c r="BE194" s="246" t="s">
        <v>502</v>
      </c>
      <c r="BF194" s="246" t="s">
        <v>503</v>
      </c>
      <c r="BG194" s="246"/>
      <c r="BH194" s="246"/>
      <c r="BI194" s="246"/>
      <c r="BJ194" s="246"/>
      <c r="BK194" s="246"/>
      <c r="BL194" s="246"/>
      <c r="BM194" s="246"/>
      <c r="BN194" s="246"/>
      <c r="BO194" s="246" t="s">
        <v>2106</v>
      </c>
      <c r="BP194" s="246" t="s">
        <v>2106</v>
      </c>
      <c r="BQ194" s="312"/>
      <c r="BR194" s="312"/>
      <c r="BS194" s="312"/>
      <c r="BT194" s="227"/>
      <c r="BU194" s="227"/>
      <c r="BV194" s="312"/>
      <c r="BW194" s="312"/>
      <c r="BX194" s="312"/>
      <c r="BY194" s="312"/>
      <c r="BZ194" s="312"/>
      <c r="CA194" s="312"/>
      <c r="CB194" s="312"/>
      <c r="CC194" s="312"/>
      <c r="CD194" s="312"/>
      <c r="CE194" s="312"/>
      <c r="CF194" s="312"/>
      <c r="CG194" s="312"/>
      <c r="CH194" s="312"/>
      <c r="CI194" s="312"/>
      <c r="CJ194" s="312"/>
      <c r="CK194" s="312"/>
      <c r="CL194" s="312"/>
      <c r="CM194" s="312"/>
      <c r="CN194" s="312"/>
      <c r="CO194" s="312"/>
      <c r="CP194" s="312"/>
      <c r="CQ194" s="312"/>
      <c r="CR194" s="312"/>
      <c r="CS194" s="312"/>
      <c r="CT194" s="312"/>
      <c r="CU194" s="312"/>
      <c r="CV194" s="312"/>
      <c r="CW194" s="312"/>
      <c r="CX194" s="399"/>
      <c r="CY194" s="197"/>
      <c r="CZ194" s="197"/>
      <c r="DA194" s="197"/>
      <c r="DB194" s="197"/>
      <c r="DC194" s="197"/>
      <c r="DD194" s="197"/>
      <c r="DE194" s="198"/>
      <c r="DF194" s="198"/>
      <c r="DG194" s="12"/>
      <c r="DH194" s="12"/>
      <c r="DI194" s="12"/>
      <c r="DJ194" s="12"/>
      <c r="DK194" s="12"/>
      <c r="DL194" s="12"/>
      <c r="DM194" s="12"/>
      <c r="DN194" s="12"/>
      <c r="DO194" s="12"/>
      <c r="DP194" s="12"/>
      <c r="DQ194" s="12"/>
      <c r="DR194" s="12"/>
      <c r="DS194" s="12"/>
      <c r="EL194" s="438"/>
      <c r="EM194" s="438"/>
      <c r="EN194" s="438"/>
      <c r="EO194" s="438"/>
      <c r="ER194" s="438"/>
      <c r="ES194" s="438"/>
      <c r="EV194" s="438"/>
      <c r="EW194" s="438"/>
      <c r="EX194" s="441" t="s">
        <v>2106</v>
      </c>
    </row>
    <row r="195" spans="1:155" s="11" customFormat="1" ht="145.5" hidden="1" customHeight="1" x14ac:dyDescent="0.25">
      <c r="A195" s="32"/>
      <c r="B195" s="13"/>
      <c r="C195" s="679" t="s">
        <v>2314</v>
      </c>
      <c r="D195" s="679" t="s">
        <v>2444</v>
      </c>
      <c r="E195" s="13"/>
      <c r="F195" s="695"/>
      <c r="G195" s="312"/>
      <c r="H195" s="312"/>
      <c r="I195" s="312"/>
      <c r="J195" s="312"/>
      <c r="K195" s="251"/>
      <c r="L195" s="251"/>
      <c r="M195" s="13" t="s">
        <v>2155</v>
      </c>
      <c r="N195" s="677" t="s">
        <v>1888</v>
      </c>
      <c r="O195" s="315" t="s">
        <v>2156</v>
      </c>
      <c r="P195" s="312"/>
      <c r="Q195" s="312"/>
      <c r="R195" s="312"/>
      <c r="S195" s="312"/>
      <c r="T195" s="579"/>
      <c r="U195" s="441" t="s">
        <v>2007</v>
      </c>
      <c r="V195" s="312"/>
      <c r="W195" s="251"/>
      <c r="X195" s="312" t="s">
        <v>15</v>
      </c>
      <c r="Y195" s="246"/>
      <c r="Z195" s="81" t="s">
        <v>2302</v>
      </c>
      <c r="AA195" s="316"/>
      <c r="AB195" s="316"/>
      <c r="AC195" s="316"/>
      <c r="AD195" s="316"/>
      <c r="AE195" s="316"/>
      <c r="AF195" s="316"/>
      <c r="AG195" s="316"/>
      <c r="AH195" s="316"/>
      <c r="AI195" s="316"/>
      <c r="AJ195" s="316"/>
      <c r="AK195" s="316"/>
      <c r="AL195" s="316"/>
      <c r="AM195" s="316"/>
      <c r="AN195" s="316"/>
      <c r="AO195" s="316"/>
      <c r="AP195" s="316"/>
      <c r="AQ195" s="316"/>
      <c r="AR195" s="316"/>
      <c r="AS195" s="316"/>
      <c r="AT195" s="316"/>
      <c r="AU195" s="316"/>
      <c r="AV195" s="316"/>
      <c r="AW195" s="316"/>
      <c r="AX195" s="316"/>
      <c r="AY195" s="316"/>
      <c r="AZ195" s="316"/>
      <c r="BA195" s="316"/>
      <c r="BB195" s="316"/>
      <c r="BC195" s="316"/>
      <c r="BD195" s="316"/>
      <c r="BE195" s="316"/>
      <c r="BF195" s="316"/>
      <c r="BG195" s="316"/>
      <c r="BH195" s="316"/>
      <c r="BI195" s="316"/>
      <c r="BJ195" s="316"/>
      <c r="BK195" s="316"/>
      <c r="BL195" s="316"/>
      <c r="BM195" s="316"/>
      <c r="BN195" s="316"/>
      <c r="BO195" s="246" t="s">
        <v>2459</v>
      </c>
      <c r="BP195" s="246" t="s">
        <v>2157</v>
      </c>
      <c r="BQ195" s="246" t="s">
        <v>2157</v>
      </c>
      <c r="BR195" s="246" t="s">
        <v>2157</v>
      </c>
      <c r="BS195" s="246" t="s">
        <v>2157</v>
      </c>
      <c r="BT195" s="246" t="s">
        <v>2157</v>
      </c>
      <c r="BU195" s="246" t="s">
        <v>2157</v>
      </c>
      <c r="BV195" s="246" t="s">
        <v>2157</v>
      </c>
      <c r="BW195" s="246" t="s">
        <v>2157</v>
      </c>
      <c r="BX195" s="246" t="s">
        <v>2157</v>
      </c>
      <c r="BY195" s="246" t="s">
        <v>2157</v>
      </c>
      <c r="BZ195" s="246" t="s">
        <v>2157</v>
      </c>
      <c r="CA195" s="246" t="s">
        <v>2157</v>
      </c>
      <c r="CB195" s="246" t="s">
        <v>2157</v>
      </c>
      <c r="CC195" s="246" t="s">
        <v>2157</v>
      </c>
      <c r="CD195" s="246" t="s">
        <v>2157</v>
      </c>
      <c r="CE195" s="246" t="s">
        <v>2157</v>
      </c>
      <c r="CF195" s="246" t="s">
        <v>2157</v>
      </c>
      <c r="CG195" s="246" t="s">
        <v>2157</v>
      </c>
      <c r="CH195" s="246" t="s">
        <v>2157</v>
      </c>
      <c r="CI195" s="246" t="s">
        <v>2157</v>
      </c>
      <c r="CJ195" s="246" t="s">
        <v>2157</v>
      </c>
      <c r="CK195" s="246" t="s">
        <v>2157</v>
      </c>
      <c r="CL195" s="246" t="s">
        <v>2157</v>
      </c>
      <c r="CM195" s="246" t="s">
        <v>2157</v>
      </c>
      <c r="CN195" s="246" t="s">
        <v>2157</v>
      </c>
      <c r="CO195" s="246" t="s">
        <v>2157</v>
      </c>
      <c r="CP195" s="246" t="s">
        <v>2157</v>
      </c>
      <c r="CQ195" s="246" t="s">
        <v>2157</v>
      </c>
      <c r="CR195" s="246" t="s">
        <v>2157</v>
      </c>
      <c r="CS195" s="246" t="s">
        <v>2157</v>
      </c>
      <c r="CT195" s="246" t="s">
        <v>2157</v>
      </c>
      <c r="CU195" s="246" t="s">
        <v>2157</v>
      </c>
      <c r="CV195" s="312" t="s">
        <v>2230</v>
      </c>
      <c r="CW195" s="312"/>
      <c r="CX195" s="399"/>
      <c r="CY195" s="197"/>
      <c r="CZ195" s="197"/>
      <c r="DA195" s="197"/>
      <c r="DB195" s="197"/>
      <c r="DC195" s="197"/>
      <c r="DD195" s="197"/>
      <c r="DE195" s="198"/>
      <c r="DF195" s="198"/>
      <c r="DG195" s="12"/>
      <c r="DH195" s="12"/>
      <c r="DI195" s="12"/>
      <c r="DJ195" s="12"/>
      <c r="DK195" s="12"/>
      <c r="DL195" s="12"/>
      <c r="DM195" s="12"/>
      <c r="DN195" s="12"/>
      <c r="DO195" s="12"/>
      <c r="DP195" s="12"/>
      <c r="DQ195" s="12"/>
      <c r="DR195" s="12"/>
      <c r="DS195" s="12"/>
      <c r="EL195" s="438"/>
      <c r="EM195" s="438"/>
      <c r="EN195" s="438"/>
      <c r="EO195" s="438"/>
      <c r="ER195" s="438"/>
      <c r="ES195" s="438"/>
      <c r="EV195" s="438"/>
      <c r="EW195" s="438"/>
      <c r="EX195" s="441" t="s">
        <v>2459</v>
      </c>
    </row>
    <row r="196" spans="1:155" ht="168.75" hidden="1" customHeight="1" x14ac:dyDescent="0.25">
      <c r="A196" s="32" t="s">
        <v>1362</v>
      </c>
      <c r="B196" s="13" t="s">
        <v>1078</v>
      </c>
      <c r="C196" s="678"/>
      <c r="D196" s="678"/>
      <c r="E196" s="13"/>
      <c r="F196" s="695"/>
      <c r="G196" s="312" t="s">
        <v>1067</v>
      </c>
      <c r="H196" s="684" t="s">
        <v>1889</v>
      </c>
      <c r="I196" s="312" t="s">
        <v>212</v>
      </c>
      <c r="J196" s="312"/>
      <c r="K196" s="251"/>
      <c r="L196" s="251"/>
      <c r="M196" s="13" t="s">
        <v>1067</v>
      </c>
      <c r="N196" s="678"/>
      <c r="O196" s="441" t="s">
        <v>2460</v>
      </c>
      <c r="P196" s="77" t="s">
        <v>1901</v>
      </c>
      <c r="Q196" s="267" t="s">
        <v>214</v>
      </c>
      <c r="R196" s="77"/>
      <c r="S196" s="77" t="s">
        <v>217</v>
      </c>
      <c r="T196" s="77"/>
      <c r="U196" s="494" t="s">
        <v>2303</v>
      </c>
      <c r="V196" s="77" t="s">
        <v>215</v>
      </c>
      <c r="W196" s="77"/>
      <c r="X196" s="13" t="s">
        <v>177</v>
      </c>
      <c r="Y196" s="320" t="s">
        <v>2446</v>
      </c>
      <c r="Z196" s="81" t="s">
        <v>1902</v>
      </c>
      <c r="AA196" s="81" t="s">
        <v>372</v>
      </c>
      <c r="AB196" s="81" t="s">
        <v>373</v>
      </c>
      <c r="AC196" s="81" t="s">
        <v>1903</v>
      </c>
      <c r="AD196" s="81"/>
      <c r="AE196" s="81" t="s">
        <v>1904</v>
      </c>
      <c r="AF196" s="81" t="s">
        <v>1905</v>
      </c>
      <c r="AG196" s="81"/>
      <c r="AH196" s="81"/>
      <c r="AI196" s="81"/>
      <c r="AJ196" s="81"/>
      <c r="AK196" s="81" t="s">
        <v>374</v>
      </c>
      <c r="AL196" s="81" t="s">
        <v>375</v>
      </c>
      <c r="AM196" s="81"/>
      <c r="AN196" s="81"/>
      <c r="AO196" s="81"/>
      <c r="AP196" s="81"/>
      <c r="AQ196" s="81"/>
      <c r="AR196" s="81"/>
      <c r="AS196" s="81"/>
      <c r="AT196" s="81"/>
      <c r="AU196" s="81" t="s">
        <v>376</v>
      </c>
      <c r="AV196" s="81" t="s">
        <v>377</v>
      </c>
      <c r="AW196" s="81"/>
      <c r="AX196" s="81"/>
      <c r="AY196" s="81"/>
      <c r="AZ196" s="81"/>
      <c r="BA196" s="81"/>
      <c r="BB196" s="81"/>
      <c r="BC196" s="81"/>
      <c r="BD196" s="81"/>
      <c r="BE196" s="81" t="s">
        <v>378</v>
      </c>
      <c r="BF196" s="81" t="s">
        <v>209</v>
      </c>
      <c r="BG196" s="81"/>
      <c r="BH196" s="81"/>
      <c r="BI196" s="81"/>
      <c r="BJ196" s="81"/>
      <c r="BK196" s="81"/>
      <c r="BL196" s="81"/>
      <c r="BM196" s="81"/>
      <c r="BN196" s="81"/>
      <c r="BO196" s="81" t="s">
        <v>2154</v>
      </c>
      <c r="BP196" s="81" t="s">
        <v>2154</v>
      </c>
      <c r="BQ196" s="312"/>
      <c r="BR196" s="312"/>
      <c r="BS196" s="312"/>
      <c r="BT196" s="227"/>
      <c r="BU196" s="227"/>
      <c r="BV196" s="312"/>
      <c r="BW196" s="312"/>
      <c r="BX196" s="312"/>
      <c r="BY196" s="312"/>
      <c r="BZ196" s="312"/>
      <c r="CA196" s="312"/>
      <c r="CB196" s="312"/>
      <c r="CC196" s="312"/>
      <c r="CD196" s="312"/>
      <c r="CE196" s="312"/>
      <c r="CF196" s="312"/>
      <c r="CG196" s="312"/>
      <c r="CH196" s="312"/>
      <c r="CI196" s="312"/>
      <c r="CJ196" s="312"/>
      <c r="CK196" s="312"/>
      <c r="CL196" s="312"/>
      <c r="CM196" s="312"/>
      <c r="CN196" s="312"/>
      <c r="CO196" s="312"/>
      <c r="CP196" s="312"/>
      <c r="CQ196" s="312"/>
      <c r="CR196" s="312"/>
      <c r="CS196" s="312"/>
      <c r="CT196" s="312"/>
      <c r="CU196" s="81" t="s">
        <v>2154</v>
      </c>
      <c r="CV196" s="312" t="s">
        <v>2230</v>
      </c>
      <c r="CW196" s="312" t="s">
        <v>1371</v>
      </c>
      <c r="CX196" s="399"/>
      <c r="CY196" s="197"/>
      <c r="CZ196" s="197"/>
      <c r="DA196" s="197"/>
      <c r="DB196" s="197"/>
      <c r="DC196" s="197"/>
      <c r="DD196" s="197"/>
      <c r="DE196" s="198"/>
      <c r="DF196" s="198"/>
      <c r="DG196" s="1"/>
      <c r="DH196" s="1"/>
      <c r="DI196" s="1"/>
      <c r="DJ196" s="1"/>
      <c r="DK196" s="1"/>
      <c r="DL196" s="1"/>
      <c r="DM196" s="1"/>
      <c r="DN196" s="1"/>
      <c r="DO196" s="1"/>
      <c r="DP196" s="1"/>
      <c r="DQ196" s="1"/>
      <c r="DR196" s="1"/>
      <c r="DS196" s="1"/>
      <c r="EX196" s="447" t="s">
        <v>2154</v>
      </c>
    </row>
    <row r="197" spans="1:155" ht="170.25" hidden="1" customHeight="1" x14ac:dyDescent="0.25">
      <c r="A197" s="32" t="s">
        <v>1362</v>
      </c>
      <c r="B197" s="13" t="s">
        <v>1078</v>
      </c>
      <c r="C197" s="678"/>
      <c r="D197" s="678"/>
      <c r="E197" s="13"/>
      <c r="F197" s="695"/>
      <c r="G197" s="312" t="s">
        <v>379</v>
      </c>
      <c r="H197" s="684"/>
      <c r="I197" s="244" t="s">
        <v>380</v>
      </c>
      <c r="J197" s="312"/>
      <c r="K197" s="251"/>
      <c r="L197" s="251"/>
      <c r="M197" s="694" t="s">
        <v>2240</v>
      </c>
      <c r="N197" s="678"/>
      <c r="O197" s="690" t="s">
        <v>2495</v>
      </c>
      <c r="P197" s="13" t="s">
        <v>139</v>
      </c>
      <c r="Q197" s="52" t="s">
        <v>207</v>
      </c>
      <c r="R197" s="13"/>
      <c r="S197" s="13" t="s">
        <v>208</v>
      </c>
      <c r="T197" s="578"/>
      <c r="U197" s="494" t="s">
        <v>381</v>
      </c>
      <c r="V197" s="13" t="s">
        <v>209</v>
      </c>
      <c r="W197" s="13"/>
      <c r="X197" s="13" t="s">
        <v>177</v>
      </c>
      <c r="Y197" s="81" t="s">
        <v>2107</v>
      </c>
      <c r="Z197" s="81" t="s">
        <v>2108</v>
      </c>
      <c r="AA197" s="81" t="s">
        <v>382</v>
      </c>
      <c r="AB197" s="81" t="s">
        <v>383</v>
      </c>
      <c r="AC197" s="81" t="s">
        <v>1837</v>
      </c>
      <c r="AD197" s="81"/>
      <c r="AE197" s="81"/>
      <c r="AF197" s="81"/>
      <c r="AG197" s="81"/>
      <c r="AH197" s="81"/>
      <c r="AI197" s="81"/>
      <c r="AJ197" s="81"/>
      <c r="AK197" s="81" t="s">
        <v>386</v>
      </c>
      <c r="AL197" s="81" t="s">
        <v>383</v>
      </c>
      <c r="AM197" s="81"/>
      <c r="AN197" s="81"/>
      <c r="AO197" s="81"/>
      <c r="AP197" s="81"/>
      <c r="AQ197" s="81"/>
      <c r="AR197" s="81"/>
      <c r="AS197" s="81"/>
      <c r="AT197" s="81"/>
      <c r="AU197" s="81" t="s">
        <v>387</v>
      </c>
      <c r="AV197" s="81" t="s">
        <v>388</v>
      </c>
      <c r="AW197" s="81"/>
      <c r="AX197" s="81"/>
      <c r="AY197" s="81"/>
      <c r="AZ197" s="81"/>
      <c r="BA197" s="81"/>
      <c r="BB197" s="81"/>
      <c r="BC197" s="81"/>
      <c r="BD197" s="81"/>
      <c r="BE197" s="81" t="s">
        <v>389</v>
      </c>
      <c r="BF197" s="81" t="s">
        <v>383</v>
      </c>
      <c r="BG197" s="81"/>
      <c r="BH197" s="81"/>
      <c r="BI197" s="81"/>
      <c r="BJ197" s="81"/>
      <c r="BK197" s="81"/>
      <c r="BL197" s="81"/>
      <c r="BM197" s="81"/>
      <c r="BN197" s="81"/>
      <c r="BO197" s="81" t="s">
        <v>2108</v>
      </c>
      <c r="BP197" s="81" t="s">
        <v>2109</v>
      </c>
      <c r="BQ197" s="312"/>
      <c r="BR197" s="312"/>
      <c r="BS197" s="312"/>
      <c r="BT197" s="227"/>
      <c r="BU197" s="227"/>
      <c r="BV197" s="312"/>
      <c r="BW197" s="312"/>
      <c r="BX197" s="312"/>
      <c r="BY197" s="312"/>
      <c r="BZ197" s="312"/>
      <c r="CA197" s="312"/>
      <c r="CB197" s="312"/>
      <c r="CC197" s="312"/>
      <c r="CD197" s="312"/>
      <c r="CE197" s="312"/>
      <c r="CF197" s="312"/>
      <c r="CG197" s="312"/>
      <c r="CH197" s="312"/>
      <c r="CI197" s="312"/>
      <c r="CJ197" s="312"/>
      <c r="CK197" s="312"/>
      <c r="CL197" s="312"/>
      <c r="CM197" s="312"/>
      <c r="CN197" s="312"/>
      <c r="CO197" s="312"/>
      <c r="CP197" s="312"/>
      <c r="CQ197" s="312"/>
      <c r="CR197" s="312"/>
      <c r="CS197" s="312"/>
      <c r="CT197" s="312"/>
      <c r="CU197" s="81" t="s">
        <v>2109</v>
      </c>
      <c r="CV197" s="312" t="s">
        <v>2230</v>
      </c>
      <c r="CW197" s="312" t="s">
        <v>1371</v>
      </c>
      <c r="CX197" s="399"/>
      <c r="CY197" s="197"/>
      <c r="CZ197" s="197"/>
      <c r="DA197" s="197"/>
      <c r="DB197" s="197"/>
      <c r="DC197" s="197"/>
      <c r="DD197" s="197"/>
      <c r="DE197" s="198"/>
      <c r="DF197" s="198"/>
      <c r="DG197" s="1"/>
      <c r="DH197" s="1"/>
      <c r="DI197" s="1"/>
      <c r="DJ197" s="1"/>
      <c r="DK197" s="1"/>
      <c r="DL197" s="1"/>
      <c r="DM197" s="1"/>
      <c r="DN197" s="1"/>
      <c r="DO197" s="1"/>
      <c r="DP197" s="1"/>
      <c r="DQ197" s="1"/>
      <c r="DR197" s="1"/>
      <c r="DS197" s="1"/>
      <c r="EX197" s="447" t="s">
        <v>2108</v>
      </c>
    </row>
    <row r="198" spans="1:155" s="11" customFormat="1" ht="75.75" hidden="1" customHeight="1" x14ac:dyDescent="0.25">
      <c r="A198" s="387"/>
      <c r="B198" s="386"/>
      <c r="C198" s="678"/>
      <c r="D198" s="678"/>
      <c r="E198" s="386"/>
      <c r="F198" s="687"/>
      <c r="G198" s="382"/>
      <c r="H198" s="389"/>
      <c r="I198" s="388"/>
      <c r="J198" s="382"/>
      <c r="K198" s="251"/>
      <c r="L198" s="251"/>
      <c r="M198" s="687"/>
      <c r="N198" s="678"/>
      <c r="O198" s="674"/>
      <c r="P198" s="386"/>
      <c r="Q198" s="411"/>
      <c r="R198" s="386"/>
      <c r="S198" s="386"/>
      <c r="T198" s="578"/>
      <c r="U198" s="316" t="s">
        <v>2490</v>
      </c>
      <c r="V198" s="62"/>
      <c r="W198" s="62"/>
      <c r="X198" s="62" t="s">
        <v>15</v>
      </c>
      <c r="Y198" s="316"/>
      <c r="Z198" s="316" t="s">
        <v>2491</v>
      </c>
      <c r="AA198" s="316"/>
      <c r="AB198" s="316"/>
      <c r="AC198" s="316"/>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c r="AX198" s="316"/>
      <c r="AY198" s="316"/>
      <c r="AZ198" s="316"/>
      <c r="BA198" s="316"/>
      <c r="BB198" s="316"/>
      <c r="BC198" s="316"/>
      <c r="BD198" s="316"/>
      <c r="BE198" s="316"/>
      <c r="BF198" s="316"/>
      <c r="BG198" s="316"/>
      <c r="BH198" s="316"/>
      <c r="BI198" s="316"/>
      <c r="BJ198" s="316"/>
      <c r="BK198" s="316"/>
      <c r="BL198" s="316"/>
      <c r="BM198" s="316"/>
      <c r="BN198" s="316"/>
      <c r="BO198" s="316" t="s">
        <v>2492</v>
      </c>
      <c r="BP198" s="316" t="s">
        <v>2493</v>
      </c>
      <c r="BQ198" s="316" t="s">
        <v>2492</v>
      </c>
      <c r="BR198" s="316" t="s">
        <v>2492</v>
      </c>
      <c r="BS198" s="316" t="s">
        <v>2492</v>
      </c>
      <c r="BT198" s="316" t="s">
        <v>2492</v>
      </c>
      <c r="BU198" s="316" t="s">
        <v>2492</v>
      </c>
      <c r="BV198" s="316" t="s">
        <v>2492</v>
      </c>
      <c r="BW198" s="316" t="s">
        <v>2492</v>
      </c>
      <c r="BX198" s="316" t="s">
        <v>2492</v>
      </c>
      <c r="BY198" s="316" t="s">
        <v>2492</v>
      </c>
      <c r="BZ198" s="316" t="s">
        <v>2492</v>
      </c>
      <c r="CA198" s="316" t="s">
        <v>2492</v>
      </c>
      <c r="CB198" s="316" t="s">
        <v>2492</v>
      </c>
      <c r="CC198" s="316" t="s">
        <v>2492</v>
      </c>
      <c r="CD198" s="316" t="s">
        <v>2492</v>
      </c>
      <c r="CE198" s="316" t="s">
        <v>2492</v>
      </c>
      <c r="CF198" s="316" t="s">
        <v>2492</v>
      </c>
      <c r="CG198" s="316" t="s">
        <v>2492</v>
      </c>
      <c r="CH198" s="316" t="s">
        <v>2492</v>
      </c>
      <c r="CI198" s="316" t="s">
        <v>2492</v>
      </c>
      <c r="CJ198" s="316" t="s">
        <v>2492</v>
      </c>
      <c r="CK198" s="316" t="s">
        <v>2492</v>
      </c>
      <c r="CL198" s="316" t="s">
        <v>2492</v>
      </c>
      <c r="CM198" s="316" t="s">
        <v>2492</v>
      </c>
      <c r="CN198" s="316" t="s">
        <v>2492</v>
      </c>
      <c r="CO198" s="316" t="s">
        <v>2492</v>
      </c>
      <c r="CP198" s="316" t="s">
        <v>2492</v>
      </c>
      <c r="CQ198" s="316" t="s">
        <v>2492</v>
      </c>
      <c r="CR198" s="316" t="s">
        <v>2492</v>
      </c>
      <c r="CS198" s="316" t="s">
        <v>2492</v>
      </c>
      <c r="CT198" s="316" t="s">
        <v>2492</v>
      </c>
      <c r="CU198" s="316" t="s">
        <v>2494</v>
      </c>
      <c r="CV198" s="382"/>
      <c r="CW198" s="382"/>
      <c r="CX198" s="399"/>
      <c r="CY198" s="197"/>
      <c r="CZ198" s="197"/>
      <c r="DA198" s="197"/>
      <c r="DB198" s="197"/>
      <c r="DC198" s="197"/>
      <c r="DD198" s="197"/>
      <c r="DE198" s="198"/>
      <c r="DF198" s="198"/>
      <c r="DG198" s="12"/>
      <c r="DH198" s="12"/>
      <c r="DI198" s="12"/>
      <c r="DJ198" s="12"/>
      <c r="DK198" s="12"/>
      <c r="DL198" s="12"/>
      <c r="DM198" s="12"/>
      <c r="DN198" s="12"/>
      <c r="DO198" s="12"/>
      <c r="DP198" s="12"/>
      <c r="DQ198" s="12"/>
      <c r="DR198" s="12"/>
      <c r="DS198" s="12"/>
      <c r="EL198" s="438"/>
      <c r="EM198" s="438"/>
      <c r="EN198" s="438"/>
      <c r="EO198" s="438"/>
      <c r="ER198" s="438"/>
      <c r="ES198" s="438"/>
      <c r="EV198" s="438"/>
      <c r="EW198" s="438"/>
      <c r="EX198" s="316" t="s">
        <v>2492</v>
      </c>
    </row>
    <row r="199" spans="1:155" ht="90.75" hidden="1" customHeight="1" x14ac:dyDescent="0.25">
      <c r="A199" s="32" t="s">
        <v>1362</v>
      </c>
      <c r="B199" s="13" t="s">
        <v>1078</v>
      </c>
      <c r="C199" s="678"/>
      <c r="D199" s="678"/>
      <c r="E199" s="13"/>
      <c r="F199" s="313" t="s">
        <v>2236</v>
      </c>
      <c r="G199" s="13" t="s">
        <v>555</v>
      </c>
      <c r="H199" s="684" t="s">
        <v>1889</v>
      </c>
      <c r="I199" s="62" t="s">
        <v>2447</v>
      </c>
      <c r="J199" s="62"/>
      <c r="K199" s="257"/>
      <c r="L199" s="257"/>
      <c r="M199" s="13" t="s">
        <v>2448</v>
      </c>
      <c r="N199" s="678"/>
      <c r="O199" s="441" t="s">
        <v>133</v>
      </c>
      <c r="P199" s="62" t="s">
        <v>271</v>
      </c>
      <c r="Q199" s="259" t="s">
        <v>558</v>
      </c>
      <c r="R199" s="62"/>
      <c r="S199" s="62" t="s">
        <v>2449</v>
      </c>
      <c r="T199" s="62"/>
      <c r="U199" s="494" t="s">
        <v>2110</v>
      </c>
      <c r="V199" s="13" t="s">
        <v>560</v>
      </c>
      <c r="W199" s="13"/>
      <c r="X199" s="13" t="s">
        <v>177</v>
      </c>
      <c r="Y199" s="81" t="s">
        <v>2111</v>
      </c>
      <c r="Z199" s="81" t="s">
        <v>2112</v>
      </c>
      <c r="AA199" s="81" t="s">
        <v>839</v>
      </c>
      <c r="AB199" s="81" t="s">
        <v>562</v>
      </c>
      <c r="AC199" s="81" t="s">
        <v>1838</v>
      </c>
      <c r="AD199" s="81"/>
      <c r="AE199" s="81"/>
      <c r="AF199" s="81"/>
      <c r="AG199" s="81"/>
      <c r="AH199" s="81"/>
      <c r="AI199" s="81"/>
      <c r="AJ199" s="81"/>
      <c r="AK199" s="81" t="s">
        <v>563</v>
      </c>
      <c r="AL199" s="81" t="s">
        <v>564</v>
      </c>
      <c r="AM199" s="81"/>
      <c r="AN199" s="81"/>
      <c r="AO199" s="81"/>
      <c r="AP199" s="81"/>
      <c r="AQ199" s="81"/>
      <c r="AR199" s="81"/>
      <c r="AS199" s="81"/>
      <c r="AT199" s="81"/>
      <c r="AU199" s="81" t="s">
        <v>565</v>
      </c>
      <c r="AV199" s="81" t="s">
        <v>562</v>
      </c>
      <c r="AW199" s="81"/>
      <c r="AX199" s="81"/>
      <c r="AY199" s="81"/>
      <c r="AZ199" s="81"/>
      <c r="BA199" s="81"/>
      <c r="BB199" s="81"/>
      <c r="BC199" s="81"/>
      <c r="BD199" s="81"/>
      <c r="BE199" s="81" t="s">
        <v>566</v>
      </c>
      <c r="BF199" s="81" t="s">
        <v>567</v>
      </c>
      <c r="BG199" s="81"/>
      <c r="BH199" s="81"/>
      <c r="BI199" s="81"/>
      <c r="BJ199" s="81"/>
      <c r="BK199" s="81"/>
      <c r="BL199" s="81"/>
      <c r="BM199" s="81"/>
      <c r="BN199" s="81"/>
      <c r="BO199" s="81" t="s">
        <v>2113</v>
      </c>
      <c r="BP199" s="81" t="s">
        <v>2237</v>
      </c>
      <c r="BQ199" s="312"/>
      <c r="BR199" s="312"/>
      <c r="BS199" s="312"/>
      <c r="BT199" s="227"/>
      <c r="BU199" s="227"/>
      <c r="BV199" s="312"/>
      <c r="BW199" s="312"/>
      <c r="BX199" s="312"/>
      <c r="BY199" s="312"/>
      <c r="BZ199" s="312"/>
      <c r="CA199" s="312"/>
      <c r="CB199" s="312"/>
      <c r="CC199" s="312"/>
      <c r="CD199" s="312"/>
      <c r="CE199" s="312"/>
      <c r="CF199" s="312"/>
      <c r="CG199" s="312"/>
      <c r="CH199" s="312"/>
      <c r="CI199" s="312"/>
      <c r="CJ199" s="312"/>
      <c r="CK199" s="312"/>
      <c r="CL199" s="312"/>
      <c r="CM199" s="312"/>
      <c r="CN199" s="312"/>
      <c r="CO199" s="312"/>
      <c r="CP199" s="312"/>
      <c r="CQ199" s="312"/>
      <c r="CR199" s="312"/>
      <c r="CS199" s="312"/>
      <c r="CT199" s="312"/>
      <c r="CU199" s="81" t="s">
        <v>2238</v>
      </c>
      <c r="CV199" s="312" t="s">
        <v>2230</v>
      </c>
      <c r="CW199" s="312" t="s">
        <v>1371</v>
      </c>
      <c r="CX199" s="399"/>
      <c r="CY199" s="197"/>
      <c r="CZ199" s="197"/>
      <c r="DA199" s="197"/>
      <c r="DB199" s="197"/>
      <c r="DC199" s="197"/>
      <c r="DD199" s="197"/>
      <c r="DE199" s="198"/>
      <c r="DF199" s="198"/>
      <c r="DG199" s="1"/>
      <c r="DH199" s="1"/>
      <c r="DI199" s="1"/>
      <c r="DJ199" s="1"/>
      <c r="DK199" s="1"/>
      <c r="DL199" s="1"/>
      <c r="DM199" s="1"/>
      <c r="DN199" s="1"/>
      <c r="DO199" s="1"/>
      <c r="DP199" s="1"/>
      <c r="DQ199" s="1"/>
      <c r="DR199" s="1"/>
      <c r="DS199" s="1"/>
      <c r="EX199" s="447" t="s">
        <v>2113</v>
      </c>
    </row>
    <row r="200" spans="1:155" ht="119.25" hidden="1" customHeight="1" x14ac:dyDescent="0.25">
      <c r="A200" s="32" t="s">
        <v>1362</v>
      </c>
      <c r="B200" s="13" t="s">
        <v>1078</v>
      </c>
      <c r="C200" s="675" t="s">
        <v>2314</v>
      </c>
      <c r="D200" s="675" t="s">
        <v>2444</v>
      </c>
      <c r="E200" s="13"/>
      <c r="F200" s="679" t="s">
        <v>2236</v>
      </c>
      <c r="G200" s="312" t="s">
        <v>571</v>
      </c>
      <c r="H200" s="684"/>
      <c r="I200" s="312" t="s">
        <v>572</v>
      </c>
      <c r="J200" s="312"/>
      <c r="K200" s="251"/>
      <c r="L200" s="251"/>
      <c r="M200" s="677" t="s">
        <v>2241</v>
      </c>
      <c r="N200" s="677" t="s">
        <v>2239</v>
      </c>
      <c r="O200" s="681" t="s">
        <v>133</v>
      </c>
      <c r="P200" s="312" t="s">
        <v>573</v>
      </c>
      <c r="Q200" s="244" t="s">
        <v>574</v>
      </c>
      <c r="R200" s="312"/>
      <c r="S200" s="312" t="s">
        <v>575</v>
      </c>
      <c r="T200" s="579"/>
      <c r="U200" s="316" t="s">
        <v>2304</v>
      </c>
      <c r="V200" s="62" t="s">
        <v>577</v>
      </c>
      <c r="W200" s="257"/>
      <c r="X200" s="62" t="s">
        <v>578</v>
      </c>
      <c r="Y200" s="316" t="s">
        <v>2008</v>
      </c>
      <c r="Z200" s="316" t="s">
        <v>580</v>
      </c>
      <c r="AA200" s="316" t="s">
        <v>581</v>
      </c>
      <c r="AB200" s="316" t="s">
        <v>582</v>
      </c>
      <c r="AC200" s="316" t="s">
        <v>1839</v>
      </c>
      <c r="AD200" s="316"/>
      <c r="AE200" s="316" t="s">
        <v>1840</v>
      </c>
      <c r="AF200" s="316" t="s">
        <v>1841</v>
      </c>
      <c r="AG200" s="316"/>
      <c r="AH200" s="316"/>
      <c r="AI200" s="316"/>
      <c r="AJ200" s="316"/>
      <c r="AK200" s="316" t="s">
        <v>583</v>
      </c>
      <c r="AL200" s="316" t="s">
        <v>584</v>
      </c>
      <c r="AM200" s="316"/>
      <c r="AN200" s="316"/>
      <c r="AO200" s="316"/>
      <c r="AP200" s="316"/>
      <c r="AQ200" s="316"/>
      <c r="AR200" s="316"/>
      <c r="AS200" s="316"/>
      <c r="AT200" s="316"/>
      <c r="AU200" s="316" t="s">
        <v>585</v>
      </c>
      <c r="AV200" s="316" t="s">
        <v>584</v>
      </c>
      <c r="AW200" s="316"/>
      <c r="AX200" s="316"/>
      <c r="AY200" s="316"/>
      <c r="AZ200" s="316"/>
      <c r="BA200" s="316"/>
      <c r="BB200" s="316"/>
      <c r="BC200" s="316"/>
      <c r="BD200" s="316"/>
      <c r="BE200" s="316" t="s">
        <v>586</v>
      </c>
      <c r="BF200" s="316" t="s">
        <v>584</v>
      </c>
      <c r="BG200" s="316"/>
      <c r="BH200" s="316"/>
      <c r="BI200" s="316"/>
      <c r="BJ200" s="316"/>
      <c r="BK200" s="316"/>
      <c r="BL200" s="316"/>
      <c r="BM200" s="316"/>
      <c r="BN200" s="316"/>
      <c r="BO200" s="316" t="s">
        <v>2305</v>
      </c>
      <c r="BP200" s="316" t="s">
        <v>2305</v>
      </c>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316" t="s">
        <v>2305</v>
      </c>
      <c r="CV200" s="312" t="s">
        <v>2230</v>
      </c>
      <c r="CW200" s="312" t="s">
        <v>1371</v>
      </c>
      <c r="CX200" s="399"/>
      <c r="CY200" s="197"/>
      <c r="CZ200" s="197"/>
      <c r="DA200" s="197"/>
      <c r="DB200" s="197"/>
      <c r="DC200" s="197"/>
      <c r="DD200" s="197"/>
      <c r="DE200" s="198"/>
      <c r="DF200" s="198"/>
      <c r="DG200" s="1"/>
      <c r="DH200" s="1"/>
      <c r="DI200" s="1"/>
      <c r="DJ200" s="1"/>
      <c r="DK200" s="1"/>
      <c r="DL200" s="1"/>
      <c r="DM200" s="1"/>
      <c r="DN200" s="1"/>
      <c r="DO200" s="1"/>
      <c r="DP200" s="1"/>
      <c r="DQ200" s="1"/>
      <c r="DR200" s="1"/>
      <c r="DS200" s="1"/>
      <c r="EX200" s="316" t="s">
        <v>2305</v>
      </c>
    </row>
    <row r="201" spans="1:155" ht="134.25" hidden="1" customHeight="1" x14ac:dyDescent="0.25">
      <c r="A201" s="32" t="s">
        <v>1362</v>
      </c>
      <c r="B201" s="13" t="s">
        <v>1078</v>
      </c>
      <c r="C201" s="676"/>
      <c r="D201" s="675"/>
      <c r="E201" s="13"/>
      <c r="F201" s="678"/>
      <c r="G201" s="312" t="s">
        <v>843</v>
      </c>
      <c r="H201" s="684"/>
      <c r="I201" s="312" t="s">
        <v>1445</v>
      </c>
      <c r="J201" s="312"/>
      <c r="K201" s="251"/>
      <c r="L201" s="251"/>
      <c r="M201" s="678"/>
      <c r="N201" s="678"/>
      <c r="O201" s="682"/>
      <c r="P201" s="312" t="s">
        <v>842</v>
      </c>
      <c r="Q201" s="244" t="s">
        <v>2450</v>
      </c>
      <c r="R201" s="312"/>
      <c r="S201" s="312" t="s">
        <v>1447</v>
      </c>
      <c r="T201" s="579"/>
      <c r="U201" s="316" t="s">
        <v>2114</v>
      </c>
      <c r="V201" s="62" t="s">
        <v>1448</v>
      </c>
      <c r="W201" s="257"/>
      <c r="X201" s="62" t="s">
        <v>15</v>
      </c>
      <c r="Y201" s="316" t="s">
        <v>2115</v>
      </c>
      <c r="Z201" s="316" t="s">
        <v>2232</v>
      </c>
      <c r="AA201" s="316">
        <v>0</v>
      </c>
      <c r="AB201" s="316" t="s">
        <v>582</v>
      </c>
      <c r="AC201" s="316" t="s">
        <v>1842</v>
      </c>
      <c r="AD201" s="316"/>
      <c r="AE201" s="316"/>
      <c r="AF201" s="316"/>
      <c r="AG201" s="316"/>
      <c r="AH201" s="316"/>
      <c r="AI201" s="316"/>
      <c r="AJ201" s="316"/>
      <c r="AK201" s="316">
        <v>1</v>
      </c>
      <c r="AL201" s="316" t="s">
        <v>582</v>
      </c>
      <c r="AM201" s="316"/>
      <c r="AN201" s="316"/>
      <c r="AO201" s="316"/>
      <c r="AP201" s="316"/>
      <c r="AQ201" s="316"/>
      <c r="AR201" s="316"/>
      <c r="AS201" s="316"/>
      <c r="AT201" s="316"/>
      <c r="AU201" s="316">
        <v>1</v>
      </c>
      <c r="AV201" s="316" t="s">
        <v>582</v>
      </c>
      <c r="AW201" s="316"/>
      <c r="AX201" s="316"/>
      <c r="AY201" s="316"/>
      <c r="AZ201" s="316"/>
      <c r="BA201" s="316"/>
      <c r="BB201" s="316"/>
      <c r="BC201" s="316"/>
      <c r="BD201" s="316"/>
      <c r="BE201" s="316">
        <v>1</v>
      </c>
      <c r="BF201" s="316" t="s">
        <v>582</v>
      </c>
      <c r="BG201" s="316"/>
      <c r="BH201" s="316"/>
      <c r="BI201" s="316"/>
      <c r="BJ201" s="316"/>
      <c r="BK201" s="316"/>
      <c r="BL201" s="316"/>
      <c r="BM201" s="316"/>
      <c r="BN201" s="316"/>
      <c r="BO201" s="430" t="s">
        <v>2233</v>
      </c>
      <c r="BP201" s="430" t="s">
        <v>2234</v>
      </c>
      <c r="BQ201" s="266"/>
      <c r="BR201" s="266"/>
      <c r="BS201" s="266"/>
      <c r="BT201" s="266"/>
      <c r="BU201" s="266"/>
      <c r="BV201" s="266"/>
      <c r="BW201" s="266" t="s">
        <v>222</v>
      </c>
      <c r="BX201" s="266" t="s">
        <v>221</v>
      </c>
      <c r="BY201" s="266" t="s">
        <v>220</v>
      </c>
      <c r="BZ201" s="432">
        <v>300000</v>
      </c>
      <c r="CA201" s="266" t="s">
        <v>218</v>
      </c>
      <c r="CB201" s="266"/>
      <c r="CC201" s="266" t="s">
        <v>210</v>
      </c>
      <c r="CD201" s="266" t="s">
        <v>210</v>
      </c>
      <c r="CE201" s="266" t="s">
        <v>210</v>
      </c>
      <c r="CF201" s="266"/>
      <c r="CG201" s="266" t="s">
        <v>210</v>
      </c>
      <c r="CH201" s="266" t="s">
        <v>219</v>
      </c>
      <c r="CI201" s="266" t="s">
        <v>219</v>
      </c>
      <c r="CJ201" s="266" t="s">
        <v>219</v>
      </c>
      <c r="CK201" s="266"/>
      <c r="CL201" s="266" t="s">
        <v>225</v>
      </c>
      <c r="CM201" s="266" t="s">
        <v>224</v>
      </c>
      <c r="CN201" s="266" t="s">
        <v>223</v>
      </c>
      <c r="CO201" s="266"/>
      <c r="CP201" s="266"/>
      <c r="CQ201" s="266"/>
      <c r="CR201" s="266"/>
      <c r="CS201" s="266"/>
      <c r="CT201" s="266"/>
      <c r="CU201" s="430" t="s">
        <v>2235</v>
      </c>
      <c r="CV201" s="312" t="s">
        <v>2230</v>
      </c>
      <c r="CW201" s="312" t="s">
        <v>1371</v>
      </c>
      <c r="CX201" s="399"/>
      <c r="CY201" s="197"/>
      <c r="CZ201" s="197"/>
      <c r="DA201" s="197"/>
      <c r="DB201" s="197"/>
      <c r="DC201" s="197"/>
      <c r="DD201" s="197"/>
      <c r="DE201" s="198"/>
      <c r="DF201" s="198"/>
      <c r="DG201" s="1"/>
      <c r="DH201" s="1"/>
      <c r="DI201" s="1"/>
      <c r="DJ201" s="1"/>
      <c r="DK201" s="1"/>
      <c r="DL201" s="1"/>
      <c r="DM201" s="1"/>
      <c r="DN201" s="1"/>
      <c r="DO201" s="1"/>
      <c r="DP201" s="1"/>
      <c r="DQ201" s="1"/>
      <c r="DR201" s="1"/>
      <c r="DS201" s="1"/>
      <c r="EX201" s="430" t="s">
        <v>2233</v>
      </c>
    </row>
    <row r="202" spans="1:155" s="11" customFormat="1" ht="96" hidden="1" customHeight="1" x14ac:dyDescent="0.25">
      <c r="A202" s="32"/>
      <c r="B202" s="13"/>
      <c r="C202" s="676"/>
      <c r="D202" s="675"/>
      <c r="E202" s="13"/>
      <c r="F202" s="679" t="s">
        <v>2231</v>
      </c>
      <c r="G202" s="13" t="s">
        <v>844</v>
      </c>
      <c r="H202" s="308" t="s">
        <v>2451</v>
      </c>
      <c r="I202" s="309"/>
      <c r="J202" s="309"/>
      <c r="K202" s="309"/>
      <c r="L202" s="309"/>
      <c r="M202" s="677" t="s">
        <v>2242</v>
      </c>
      <c r="N202" s="677" t="s">
        <v>2452</v>
      </c>
      <c r="O202" s="673" t="s">
        <v>276</v>
      </c>
      <c r="P202" s="309"/>
      <c r="Q202" s="310"/>
      <c r="R202" s="309"/>
      <c r="S202" s="309"/>
      <c r="T202" s="309"/>
      <c r="U202" s="494" t="s">
        <v>2047</v>
      </c>
      <c r="V202" s="309"/>
      <c r="W202" s="309"/>
      <c r="X202" s="382" t="s">
        <v>15</v>
      </c>
      <c r="Y202" s="342"/>
      <c r="Z202" s="246" t="s">
        <v>2159</v>
      </c>
      <c r="AA202" s="362"/>
      <c r="AB202" s="362"/>
      <c r="AC202" s="362"/>
      <c r="AD202" s="362"/>
      <c r="AE202" s="362"/>
      <c r="AF202" s="362"/>
      <c r="AG202" s="362"/>
      <c r="AH202" s="362"/>
      <c r="AI202" s="362"/>
      <c r="AJ202" s="362"/>
      <c r="AK202" s="362"/>
      <c r="AL202" s="362"/>
      <c r="AM202" s="362"/>
      <c r="AN202" s="362"/>
      <c r="AO202" s="362"/>
      <c r="AP202" s="362"/>
      <c r="AQ202" s="362"/>
      <c r="AR202" s="362"/>
      <c r="AS202" s="362"/>
      <c r="AT202" s="362"/>
      <c r="AU202" s="362"/>
      <c r="AV202" s="362"/>
      <c r="AW202" s="362"/>
      <c r="AX202" s="362"/>
      <c r="AY202" s="362"/>
      <c r="AZ202" s="362"/>
      <c r="BA202" s="362"/>
      <c r="BB202" s="362"/>
      <c r="BC202" s="362"/>
      <c r="BD202" s="362"/>
      <c r="BE202" s="362"/>
      <c r="BF202" s="362"/>
      <c r="BG202" s="362"/>
      <c r="BH202" s="362"/>
      <c r="BI202" s="362"/>
      <c r="BJ202" s="362"/>
      <c r="BK202" s="362"/>
      <c r="BL202" s="362"/>
      <c r="BM202" s="362"/>
      <c r="BN202" s="362"/>
      <c r="BO202" s="246" t="s">
        <v>2453</v>
      </c>
      <c r="BP202" s="246" t="s">
        <v>2454</v>
      </c>
      <c r="BQ202" s="246" t="s">
        <v>2454</v>
      </c>
      <c r="BR202" s="246" t="s">
        <v>2454</v>
      </c>
      <c r="BS202" s="246" t="s">
        <v>2454</v>
      </c>
      <c r="BT202" s="246" t="s">
        <v>2454</v>
      </c>
      <c r="BU202" s="246" t="s">
        <v>2454</v>
      </c>
      <c r="BV202" s="246" t="s">
        <v>2454</v>
      </c>
      <c r="BW202" s="246" t="s">
        <v>2454</v>
      </c>
      <c r="BX202" s="246" t="s">
        <v>2454</v>
      </c>
      <c r="BY202" s="246" t="s">
        <v>2454</v>
      </c>
      <c r="BZ202" s="246" t="s">
        <v>2454</v>
      </c>
      <c r="CA202" s="246" t="s">
        <v>2454</v>
      </c>
      <c r="CB202" s="246" t="s">
        <v>2454</v>
      </c>
      <c r="CC202" s="246" t="s">
        <v>2454</v>
      </c>
      <c r="CD202" s="246" t="s">
        <v>2454</v>
      </c>
      <c r="CE202" s="246" t="s">
        <v>2454</v>
      </c>
      <c r="CF202" s="246" t="s">
        <v>2454</v>
      </c>
      <c r="CG202" s="246" t="s">
        <v>2454</v>
      </c>
      <c r="CH202" s="246" t="s">
        <v>2454</v>
      </c>
      <c r="CI202" s="246" t="s">
        <v>2454</v>
      </c>
      <c r="CJ202" s="246" t="s">
        <v>2454</v>
      </c>
      <c r="CK202" s="246" t="s">
        <v>2454</v>
      </c>
      <c r="CL202" s="246" t="s">
        <v>2454</v>
      </c>
      <c r="CM202" s="246" t="s">
        <v>2454</v>
      </c>
      <c r="CN202" s="246" t="s">
        <v>2454</v>
      </c>
      <c r="CO202" s="246" t="s">
        <v>2454</v>
      </c>
      <c r="CP202" s="246" t="s">
        <v>2454</v>
      </c>
      <c r="CQ202" s="246" t="s">
        <v>2454</v>
      </c>
      <c r="CR202" s="246" t="s">
        <v>2454</v>
      </c>
      <c r="CS202" s="246" t="s">
        <v>2454</v>
      </c>
      <c r="CT202" s="246" t="s">
        <v>2454</v>
      </c>
      <c r="CU202" s="246" t="s">
        <v>2454</v>
      </c>
      <c r="CV202" s="312" t="s">
        <v>2230</v>
      </c>
      <c r="CW202" s="312"/>
      <c r="CX202" s="399"/>
      <c r="CY202" s="197"/>
      <c r="CZ202" s="197"/>
      <c r="DA202" s="197"/>
      <c r="DB202" s="197"/>
      <c r="DC202" s="197"/>
      <c r="DD202" s="197"/>
      <c r="DE202" s="198"/>
      <c r="DF202" s="198"/>
      <c r="DG202" s="12"/>
      <c r="DH202" s="12"/>
      <c r="DI202" s="12"/>
      <c r="DJ202" s="12"/>
      <c r="DK202" s="12"/>
      <c r="DL202" s="12"/>
      <c r="DM202" s="12"/>
      <c r="DN202" s="12"/>
      <c r="DO202" s="12"/>
      <c r="DP202" s="12"/>
      <c r="DQ202" s="12"/>
      <c r="DR202" s="12"/>
      <c r="DS202" s="12"/>
      <c r="EL202" s="438"/>
      <c r="EM202" s="438"/>
      <c r="EN202" s="438"/>
      <c r="EO202" s="438"/>
      <c r="ER202" s="438"/>
      <c r="ES202" s="438"/>
      <c r="EV202" s="438"/>
      <c r="EW202" s="438"/>
      <c r="EX202" s="441" t="s">
        <v>2453</v>
      </c>
    </row>
    <row r="203" spans="1:155" s="11" customFormat="1" ht="96" hidden="1" customHeight="1" x14ac:dyDescent="0.25">
      <c r="A203" s="387"/>
      <c r="B203" s="386"/>
      <c r="C203" s="676"/>
      <c r="D203" s="675"/>
      <c r="E203" s="386"/>
      <c r="F203" s="679"/>
      <c r="G203" s="386"/>
      <c r="H203" s="308"/>
      <c r="I203" s="309"/>
      <c r="J203" s="309"/>
      <c r="K203" s="309"/>
      <c r="L203" s="309"/>
      <c r="M203" s="677"/>
      <c r="N203" s="677"/>
      <c r="O203" s="674"/>
      <c r="P203" s="309"/>
      <c r="Q203" s="310"/>
      <c r="R203" s="309"/>
      <c r="S203" s="309"/>
      <c r="T203" s="309"/>
      <c r="U203" s="441" t="s">
        <v>2160</v>
      </c>
      <c r="V203" s="358"/>
      <c r="W203" s="358"/>
      <c r="X203" s="382" t="s">
        <v>15</v>
      </c>
      <c r="Y203" s="342"/>
      <c r="Z203" s="246" t="s">
        <v>2455</v>
      </c>
      <c r="AA203" s="342"/>
      <c r="AB203" s="342"/>
      <c r="AC203" s="342"/>
      <c r="AD203" s="342"/>
      <c r="AE203" s="342"/>
      <c r="AF203" s="342"/>
      <c r="AG203" s="342"/>
      <c r="AH203" s="342"/>
      <c r="AI203" s="342"/>
      <c r="AJ203" s="342"/>
      <c r="AK203" s="342"/>
      <c r="AL203" s="342"/>
      <c r="AM203" s="342"/>
      <c r="AN203" s="342"/>
      <c r="AO203" s="342"/>
      <c r="AP203" s="342"/>
      <c r="AQ203" s="342"/>
      <c r="AR203" s="342"/>
      <c r="AS203" s="342"/>
      <c r="AT203" s="342"/>
      <c r="AU203" s="342"/>
      <c r="AV203" s="342"/>
      <c r="AW203" s="342"/>
      <c r="AX203" s="342"/>
      <c r="AY203" s="342"/>
      <c r="AZ203" s="342"/>
      <c r="BA203" s="342"/>
      <c r="BB203" s="342"/>
      <c r="BC203" s="342"/>
      <c r="BD203" s="342"/>
      <c r="BE203" s="342"/>
      <c r="BF203" s="342"/>
      <c r="BG203" s="342"/>
      <c r="BH203" s="342"/>
      <c r="BI203" s="342"/>
      <c r="BJ203" s="342"/>
      <c r="BK203" s="342"/>
      <c r="BL203" s="342"/>
      <c r="BM203" s="342"/>
      <c r="BN203" s="342"/>
      <c r="BO203" s="246" t="s">
        <v>2456</v>
      </c>
      <c r="BP203" s="246" t="s">
        <v>2457</v>
      </c>
      <c r="BQ203" s="382"/>
      <c r="BR203" s="382"/>
      <c r="BS203" s="382"/>
      <c r="BT203" s="382"/>
      <c r="BU203" s="382"/>
      <c r="BV203" s="382"/>
      <c r="BW203" s="382"/>
      <c r="BX203" s="382"/>
      <c r="BY203" s="382"/>
      <c r="BZ203" s="24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246" t="s">
        <v>2457</v>
      </c>
      <c r="CV203" s="382"/>
      <c r="CW203" s="382"/>
      <c r="CX203" s="399"/>
      <c r="CY203" s="197"/>
      <c r="CZ203" s="197"/>
      <c r="DA203" s="197"/>
      <c r="DB203" s="197"/>
      <c r="DC203" s="197"/>
      <c r="DD203" s="197"/>
      <c r="DE203" s="198"/>
      <c r="DF203" s="198"/>
      <c r="DG203" s="12"/>
      <c r="DH203" s="12"/>
      <c r="DI203" s="12"/>
      <c r="DJ203" s="12"/>
      <c r="DK203" s="12"/>
      <c r="DL203" s="12"/>
      <c r="DM203" s="12"/>
      <c r="DN203" s="12"/>
      <c r="DO203" s="12"/>
      <c r="DP203" s="12"/>
      <c r="DQ203" s="12"/>
      <c r="DR203" s="12"/>
      <c r="DS203" s="12"/>
      <c r="EL203" s="438"/>
      <c r="EM203" s="438"/>
      <c r="EN203" s="438"/>
      <c r="EO203" s="438"/>
      <c r="ER203" s="438"/>
      <c r="ES203" s="438"/>
      <c r="EV203" s="438"/>
      <c r="EW203" s="438"/>
      <c r="EX203" s="441" t="s">
        <v>2456</v>
      </c>
    </row>
    <row r="204" spans="1:155" s="11" customFormat="1" ht="149.25" hidden="1" customHeight="1" x14ac:dyDescent="0.25">
      <c r="A204" s="32"/>
      <c r="B204" s="13"/>
      <c r="C204" s="676"/>
      <c r="D204" s="675"/>
      <c r="E204" s="13"/>
      <c r="F204" s="678"/>
      <c r="G204" s="13" t="s">
        <v>844</v>
      </c>
      <c r="H204" s="308" t="s">
        <v>2451</v>
      </c>
      <c r="I204" s="309"/>
      <c r="J204" s="309"/>
      <c r="K204" s="309"/>
      <c r="L204" s="309"/>
      <c r="M204" s="680"/>
      <c r="N204" s="680"/>
      <c r="O204" s="440" t="s">
        <v>2496</v>
      </c>
      <c r="P204" s="360"/>
      <c r="Q204" s="360"/>
      <c r="R204" s="424"/>
      <c r="S204" s="360"/>
      <c r="T204" s="360"/>
      <c r="U204" s="613" t="s">
        <v>2497</v>
      </c>
      <c r="V204" s="437"/>
      <c r="W204" s="437"/>
      <c r="X204" s="437"/>
      <c r="Y204" s="437"/>
      <c r="Z204" s="278" t="s">
        <v>2498</v>
      </c>
      <c r="AA204" s="278"/>
      <c r="AB204" s="278"/>
      <c r="AC204" s="278"/>
      <c r="AD204" s="278"/>
      <c r="AE204" s="278"/>
      <c r="AF204" s="278"/>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c r="BC204" s="278"/>
      <c r="BD204" s="278"/>
      <c r="BE204" s="278"/>
      <c r="BF204" s="278"/>
      <c r="BG204" s="278"/>
      <c r="BH204" s="278"/>
      <c r="BI204" s="278"/>
      <c r="BJ204" s="278"/>
      <c r="BK204" s="278"/>
      <c r="BL204" s="278"/>
      <c r="BM204" s="278"/>
      <c r="BN204" s="278"/>
      <c r="BO204" s="278" t="s">
        <v>210</v>
      </c>
      <c r="BP204" s="278" t="s">
        <v>2499</v>
      </c>
      <c r="BQ204" s="278"/>
      <c r="BR204" s="278"/>
      <c r="BS204" s="278"/>
      <c r="BT204" s="278"/>
      <c r="BU204" s="278"/>
      <c r="BV204" s="278"/>
      <c r="BW204" s="278"/>
      <c r="BX204" s="278"/>
      <c r="BY204" s="278"/>
      <c r="BZ204" s="278"/>
      <c r="CA204" s="278"/>
      <c r="CB204" s="278"/>
      <c r="CC204" s="278"/>
      <c r="CD204" s="278"/>
      <c r="CE204" s="278"/>
      <c r="CF204" s="278"/>
      <c r="CG204" s="278"/>
      <c r="CH204" s="278"/>
      <c r="CI204" s="278"/>
      <c r="CJ204" s="278"/>
      <c r="CK204" s="278"/>
      <c r="CL204" s="278"/>
      <c r="CM204" s="278"/>
      <c r="CN204" s="278"/>
      <c r="CO204" s="278"/>
      <c r="CP204" s="278"/>
      <c r="CQ204" s="278"/>
      <c r="CR204" s="278"/>
      <c r="CS204" s="278"/>
      <c r="CT204" s="278"/>
      <c r="CU204" s="278" t="s">
        <v>2500</v>
      </c>
      <c r="CV204" s="312" t="s">
        <v>2230</v>
      </c>
      <c r="CW204" s="312" t="s">
        <v>1371</v>
      </c>
      <c r="CX204" s="399"/>
      <c r="CY204" s="197"/>
      <c r="CZ204" s="197"/>
      <c r="DA204" s="197"/>
      <c r="DB204" s="197"/>
      <c r="DC204" s="197"/>
      <c r="DD204" s="197"/>
      <c r="DE204" s="198"/>
      <c r="DF204" s="198"/>
      <c r="DG204" s="12"/>
      <c r="DH204" s="12"/>
      <c r="DI204" s="12"/>
      <c r="DJ204" s="12"/>
      <c r="DK204" s="12"/>
      <c r="DL204" s="12"/>
      <c r="DM204" s="12"/>
      <c r="DN204" s="12"/>
      <c r="DO204" s="12"/>
      <c r="DP204" s="12"/>
      <c r="DQ204" s="12"/>
      <c r="DR204" s="12"/>
      <c r="DS204" s="12"/>
      <c r="EL204" s="438"/>
      <c r="EM204" s="438"/>
      <c r="EN204" s="438"/>
      <c r="EO204" s="438"/>
      <c r="ER204" s="438"/>
      <c r="ES204" s="438"/>
      <c r="EV204" s="438"/>
      <c r="EW204" s="438"/>
      <c r="EX204" s="278" t="s">
        <v>210</v>
      </c>
    </row>
    <row r="205" spans="1:155" hidden="1" x14ac:dyDescent="0.25"/>
    <row r="206" spans="1:155" hidden="1" x14ac:dyDescent="0.25"/>
    <row r="207" spans="1:155" hidden="1" x14ac:dyDescent="0.25"/>
    <row r="208" spans="1:155" s="30" customFormat="1" ht="15.75" hidden="1" x14ac:dyDescent="0.25">
      <c r="B208" s="54"/>
      <c r="C208" s="54"/>
      <c r="D208" s="54"/>
      <c r="E208" s="54"/>
      <c r="F208"/>
      <c r="G208"/>
      <c r="H208"/>
      <c r="I208" s="3"/>
      <c r="J208"/>
      <c r="K208" s="11"/>
      <c r="L208" s="11"/>
      <c r="M208" s="11"/>
      <c r="N208" s="605"/>
      <c r="O208" s="338"/>
      <c r="P208" s="11"/>
      <c r="Q208" s="3"/>
      <c r="R208" s="5"/>
      <c r="S208" s="181"/>
      <c r="T208" s="181"/>
      <c r="U208" s="338"/>
      <c r="V208" s="1"/>
      <c r="W208" s="12"/>
      <c r="X208"/>
      <c r="Y208"/>
      <c r="Z208"/>
      <c r="AA208"/>
      <c r="AB208"/>
      <c r="AC208" s="11"/>
      <c r="AD208" s="124"/>
      <c r="AE208" s="11"/>
      <c r="AF208" s="11"/>
      <c r="AG208" s="11"/>
      <c r="AH208" s="11"/>
      <c r="AI208" s="11"/>
      <c r="AJ208" s="11"/>
      <c r="AK208"/>
      <c r="AL208"/>
      <c r="AM208" s="11"/>
      <c r="AN208" s="11"/>
      <c r="AO208" s="11"/>
      <c r="AP208" s="11"/>
      <c r="AQ208" s="11"/>
      <c r="AR208" s="11"/>
      <c r="AS208" s="11"/>
      <c r="AT208" s="11"/>
      <c r="AU208"/>
      <c r="AV208"/>
      <c r="AW208" s="11"/>
      <c r="AX208" s="11"/>
      <c r="AY208" s="11"/>
      <c r="AZ208" s="11"/>
      <c r="BA208" s="11"/>
      <c r="BB208" s="11"/>
      <c r="BC208" s="11"/>
      <c r="BD208" s="11"/>
      <c r="BE208"/>
      <c r="BF208"/>
      <c r="BG208" s="11"/>
      <c r="BH208" s="11"/>
      <c r="BI208" s="11"/>
      <c r="BJ208" s="11"/>
      <c r="BK208" s="11"/>
      <c r="BL208" s="11"/>
      <c r="BM208" s="11"/>
      <c r="BN208" s="11"/>
      <c r="BO208"/>
      <c r="BP208"/>
      <c r="BQ208" s="11"/>
      <c r="BR208" s="11"/>
      <c r="BS208" s="11"/>
      <c r="BT208" s="11"/>
      <c r="BU208" s="11"/>
      <c r="BV208" s="11"/>
      <c r="BW208"/>
      <c r="BX208"/>
      <c r="BY208"/>
      <c r="BZ208"/>
      <c r="CA208"/>
      <c r="CB208"/>
      <c r="CC208"/>
      <c r="CD208"/>
      <c r="CE208"/>
      <c r="CF208" s="11"/>
      <c r="CG208"/>
      <c r="CH208"/>
      <c r="CI208"/>
      <c r="CJ208"/>
      <c r="CK208" s="11"/>
      <c r="CL208"/>
      <c r="CM208"/>
      <c r="CN208"/>
      <c r="CO208" s="11"/>
      <c r="CP208" s="11"/>
      <c r="CQ208" s="11"/>
      <c r="CR208" s="11"/>
      <c r="CS208" s="11"/>
      <c r="CT208" s="11"/>
      <c r="CU208" s="394"/>
      <c r="CV208" s="11"/>
      <c r="CW208"/>
      <c r="EX208" s="438"/>
    </row>
    <row r="209" spans="1:154" s="30" customFormat="1" ht="15.75" hidden="1" x14ac:dyDescent="0.25">
      <c r="B209" s="54"/>
      <c r="C209" s="54"/>
      <c r="D209" s="54"/>
      <c r="E209" s="54"/>
      <c r="I209" s="31"/>
      <c r="N209" s="606"/>
      <c r="O209" s="614"/>
      <c r="Q209" s="31"/>
      <c r="R209" s="55"/>
      <c r="S209" s="180"/>
      <c r="T209" s="180"/>
      <c r="U209" s="614"/>
      <c r="Z209" s="31"/>
      <c r="AD209" s="237"/>
      <c r="CU209" s="395"/>
    </row>
    <row r="210" spans="1:154" ht="15.75" hidden="1" x14ac:dyDescent="0.25">
      <c r="F210" s="30"/>
      <c r="G210" s="30"/>
      <c r="H210" s="30"/>
      <c r="I210" s="31"/>
      <c r="J210" s="30"/>
      <c r="K210" s="30"/>
      <c r="L210" s="30"/>
      <c r="M210" s="30"/>
      <c r="N210" s="606"/>
      <c r="O210" s="614"/>
      <c r="P210" s="30"/>
      <c r="Q210" s="31"/>
      <c r="R210" s="55"/>
      <c r="S210" s="180"/>
      <c r="T210" s="180"/>
      <c r="U210" s="614"/>
      <c r="V210" s="30"/>
      <c r="W210" s="30"/>
      <c r="X210" s="30"/>
      <c r="Y210" s="30"/>
      <c r="Z210" s="31"/>
      <c r="AA210" s="30"/>
      <c r="AB210" s="30"/>
      <c r="AC210" s="30"/>
      <c r="AD210" s="237"/>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95"/>
      <c r="CV210" s="30"/>
      <c r="CW210" s="30"/>
      <c r="EX210" s="30"/>
    </row>
    <row r="211" spans="1:154" hidden="1" x14ac:dyDescent="0.25"/>
    <row r="212" spans="1:154" hidden="1" x14ac:dyDescent="0.25"/>
    <row r="213" spans="1:154" hidden="1" x14ac:dyDescent="0.25"/>
    <row r="214" spans="1:154" hidden="1" x14ac:dyDescent="0.25"/>
    <row r="215" spans="1:154" hidden="1" x14ac:dyDescent="0.25">
      <c r="A215"/>
      <c r="B215"/>
      <c r="C215" s="11"/>
      <c r="D215" s="11"/>
      <c r="E215" s="11"/>
    </row>
    <row r="216" spans="1:154" hidden="1" x14ac:dyDescent="0.25">
      <c r="A216"/>
      <c r="B216"/>
      <c r="C216"/>
      <c r="D216"/>
      <c r="E216"/>
      <c r="I216"/>
      <c r="Q216"/>
      <c r="R216"/>
      <c r="S216"/>
      <c r="T216" s="438"/>
      <c r="V216"/>
      <c r="W216" s="11"/>
      <c r="AC216"/>
      <c r="AE216"/>
      <c r="AF216"/>
      <c r="AG216"/>
      <c r="AH216"/>
      <c r="AI216"/>
      <c r="AJ216"/>
      <c r="AM216"/>
      <c r="AO216"/>
      <c r="AP216"/>
      <c r="AQ216"/>
      <c r="AR216"/>
      <c r="AS216"/>
      <c r="AT216"/>
      <c r="AW216"/>
      <c r="AY216"/>
      <c r="AZ216"/>
      <c r="BA216"/>
      <c r="BB216"/>
      <c r="BC216"/>
      <c r="BD216"/>
      <c r="BG216"/>
      <c r="BI216"/>
      <c r="BJ216"/>
      <c r="BK216"/>
      <c r="BL216"/>
      <c r="BM216"/>
      <c r="BN216"/>
      <c r="BO216" s="2"/>
      <c r="BV216"/>
      <c r="CO216"/>
      <c r="CP216"/>
      <c r="CQ216"/>
      <c r="EX216" s="2"/>
    </row>
    <row r="217" spans="1:154" hidden="1" x14ac:dyDescent="0.25"/>
    <row r="218" spans="1:154" hidden="1" x14ac:dyDescent="0.25"/>
    <row r="219" spans="1:154" hidden="1" x14ac:dyDescent="0.25"/>
    <row r="220" spans="1:154" hidden="1" x14ac:dyDescent="0.25"/>
    <row r="221" spans="1:154" hidden="1" x14ac:dyDescent="0.25"/>
    <row r="222" spans="1:154" hidden="1" x14ac:dyDescent="0.25"/>
    <row r="223" spans="1:154" hidden="1" x14ac:dyDescent="0.25">
      <c r="A223"/>
      <c r="B223"/>
      <c r="C223"/>
      <c r="D223"/>
      <c r="E223"/>
      <c r="U223" s="615"/>
      <c r="V223" s="61"/>
      <c r="W223" s="61"/>
      <c r="X223" s="243"/>
      <c r="Y223" s="243"/>
      <c r="Z223" s="243"/>
      <c r="AA223" s="243"/>
      <c r="AB223" s="243"/>
      <c r="AC223" s="243"/>
      <c r="AD223" s="30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EX223" s="243"/>
    </row>
    <row r="224" spans="1:154" hidden="1" x14ac:dyDescent="0.25">
      <c r="A224"/>
      <c r="B224"/>
      <c r="C224"/>
      <c r="D224"/>
      <c r="E224"/>
      <c r="U224" s="615"/>
      <c r="V224" s="61"/>
      <c r="W224" s="61"/>
      <c r="X224" s="243"/>
      <c r="Y224" s="243"/>
      <c r="Z224" s="243"/>
      <c r="AA224" s="243"/>
      <c r="AB224" s="243"/>
      <c r="AC224" s="243"/>
      <c r="AD224" s="30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EX224" s="243"/>
    </row>
    <row r="225" spans="1:154" ht="15.75" hidden="1" x14ac:dyDescent="0.25">
      <c r="A225"/>
      <c r="B225"/>
      <c r="C225"/>
      <c r="D225"/>
      <c r="E225"/>
      <c r="U225" s="440"/>
      <c r="V225" s="279"/>
      <c r="W225" s="279"/>
      <c r="X225" s="230"/>
      <c r="Y225" s="58"/>
      <c r="Z225" s="57"/>
      <c r="AA225" s="57"/>
      <c r="AB225" s="230"/>
      <c r="AC225" s="230"/>
      <c r="AD225" s="280"/>
      <c r="AE225" s="230"/>
      <c r="AF225" s="230"/>
      <c r="AG225" s="230"/>
      <c r="AH225" s="230"/>
      <c r="AI225" s="230"/>
      <c r="AJ225" s="230"/>
      <c r="AK225" s="57"/>
      <c r="AL225" s="230"/>
      <c r="AM225" s="230"/>
      <c r="AN225" s="230"/>
      <c r="AO225" s="230"/>
      <c r="AP225" s="230"/>
      <c r="AQ225" s="230"/>
      <c r="AR225" s="230"/>
      <c r="AS225" s="230"/>
      <c r="AT225" s="230"/>
      <c r="AU225" s="57"/>
      <c r="AV225" s="230"/>
      <c r="AW225" s="230"/>
      <c r="AX225" s="230"/>
      <c r="AY225" s="230"/>
      <c r="AZ225" s="230"/>
      <c r="BA225" s="230"/>
      <c r="BB225" s="230"/>
      <c r="BC225" s="230"/>
      <c r="BD225" s="230"/>
      <c r="BE225" s="57"/>
      <c r="BF225" s="230"/>
      <c r="BG225" s="230"/>
      <c r="BH225" s="230"/>
      <c r="BI225" s="230"/>
      <c r="BJ225" s="230"/>
      <c r="BK225" s="230"/>
      <c r="BL225" s="230"/>
      <c r="BM225" s="230"/>
      <c r="BN225" s="230"/>
      <c r="BO225" s="230"/>
      <c r="BP225" s="230"/>
      <c r="EX225" s="230"/>
    </row>
    <row r="226" spans="1:154" ht="15.75" hidden="1" x14ac:dyDescent="0.25">
      <c r="A226"/>
      <c r="B226"/>
      <c r="C226"/>
      <c r="D226"/>
      <c r="E226"/>
      <c r="U226" s="440"/>
      <c r="V226" s="279"/>
      <c r="W226" s="279"/>
      <c r="X226" s="230"/>
      <c r="Y226" s="57"/>
      <c r="Z226" s="57"/>
      <c r="AA226" s="57"/>
      <c r="AB226" s="230"/>
      <c r="AC226" s="230"/>
      <c r="AD226" s="280"/>
      <c r="AE226" s="230"/>
      <c r="AF226" s="230"/>
      <c r="AG226" s="230"/>
      <c r="AH226" s="230"/>
      <c r="AI226" s="230"/>
      <c r="AJ226" s="230"/>
      <c r="AK226" s="57"/>
      <c r="AL226" s="230"/>
      <c r="AM226" s="230"/>
      <c r="AN226" s="230"/>
      <c r="AO226" s="230"/>
      <c r="AP226" s="230"/>
      <c r="AQ226" s="230"/>
      <c r="AR226" s="230"/>
      <c r="AS226" s="230"/>
      <c r="AT226" s="230"/>
      <c r="AU226" s="57"/>
      <c r="AV226" s="230"/>
      <c r="AW226" s="230"/>
      <c r="AX226" s="230"/>
      <c r="AY226" s="230"/>
      <c r="AZ226" s="230"/>
      <c r="BA226" s="230"/>
      <c r="BB226" s="230"/>
      <c r="BC226" s="230"/>
      <c r="BD226" s="230"/>
      <c r="BE226" s="57"/>
      <c r="BF226" s="230"/>
      <c r="BG226" s="230"/>
      <c r="BH226" s="230"/>
      <c r="BI226" s="230"/>
      <c r="BJ226" s="230"/>
      <c r="BK226" s="230"/>
      <c r="BL226" s="230"/>
      <c r="BM226" s="230"/>
      <c r="BN226" s="230"/>
      <c r="BO226" s="230"/>
      <c r="BP226" s="230"/>
      <c r="EX226" s="230"/>
    </row>
    <row r="227" spans="1:154" ht="15.75" hidden="1" x14ac:dyDescent="0.25">
      <c r="A227"/>
      <c r="B227"/>
      <c r="C227"/>
      <c r="D227"/>
      <c r="E227"/>
      <c r="U227" s="440"/>
      <c r="V227" s="279"/>
      <c r="W227" s="279"/>
      <c r="X227" s="230"/>
      <c r="Y227" s="57"/>
      <c r="Z227" s="57"/>
      <c r="AA227" s="57"/>
      <c r="AB227" s="230"/>
      <c r="AC227" s="230"/>
      <c r="AD227" s="280"/>
      <c r="AE227" s="230"/>
      <c r="AF227" s="230"/>
      <c r="AG227" s="230"/>
      <c r="AH227" s="230"/>
      <c r="AI227" s="230"/>
      <c r="AJ227" s="230"/>
      <c r="AK227" s="57"/>
      <c r="AL227" s="230"/>
      <c r="AM227" s="230"/>
      <c r="AN227" s="230"/>
      <c r="AO227" s="230"/>
      <c r="AP227" s="230"/>
      <c r="AQ227" s="230"/>
      <c r="AR227" s="230"/>
      <c r="AS227" s="230"/>
      <c r="AT227" s="230"/>
      <c r="AU227" s="57"/>
      <c r="AV227" s="230"/>
      <c r="AW227" s="230"/>
      <c r="AX227" s="230"/>
      <c r="AY227" s="230"/>
      <c r="AZ227" s="230"/>
      <c r="BA227" s="230"/>
      <c r="BB227" s="230"/>
      <c r="BC227" s="230"/>
      <c r="BD227" s="230"/>
      <c r="BE227" s="57"/>
      <c r="BF227" s="230"/>
      <c r="BG227" s="230"/>
      <c r="BH227" s="230"/>
      <c r="BI227" s="230"/>
      <c r="BJ227" s="230"/>
      <c r="BK227" s="230"/>
      <c r="BL227" s="230"/>
      <c r="BM227" s="230"/>
      <c r="BN227" s="230"/>
      <c r="BO227" s="230"/>
      <c r="BP227" s="230"/>
      <c r="EX227" s="230"/>
    </row>
    <row r="228" spans="1:154" ht="15.75" hidden="1" x14ac:dyDescent="0.25">
      <c r="A228"/>
      <c r="B228"/>
      <c r="C228"/>
      <c r="D228"/>
      <c r="E228"/>
      <c r="U228" s="440"/>
      <c r="V228" s="279"/>
      <c r="W228" s="279"/>
      <c r="X228" s="230"/>
      <c r="Y228" s="57"/>
      <c r="Z228" s="57"/>
      <c r="AA228" s="57"/>
      <c r="AB228" s="230"/>
      <c r="AC228" s="230"/>
      <c r="AD228" s="280"/>
      <c r="AE228" s="230"/>
      <c r="AF228" s="230"/>
      <c r="AG228" s="230"/>
      <c r="AH228" s="230"/>
      <c r="AI228" s="230"/>
      <c r="AJ228" s="230"/>
      <c r="AK228" s="57"/>
      <c r="AL228" s="230"/>
      <c r="AM228" s="230"/>
      <c r="AN228" s="230"/>
      <c r="AO228" s="230"/>
      <c r="AP228" s="230"/>
      <c r="AQ228" s="230"/>
      <c r="AR228" s="230"/>
      <c r="AS228" s="230"/>
      <c r="AT228" s="230"/>
      <c r="AU228" s="57"/>
      <c r="AV228" s="230"/>
      <c r="AW228" s="230"/>
      <c r="AX228" s="230"/>
      <c r="AY228" s="230"/>
      <c r="AZ228" s="230"/>
      <c r="BA228" s="230"/>
      <c r="BB228" s="230"/>
      <c r="BC228" s="230"/>
      <c r="BD228" s="230"/>
      <c r="BE228" s="57"/>
      <c r="BF228" s="230"/>
      <c r="BG228" s="230"/>
      <c r="BH228" s="230"/>
      <c r="BI228" s="230"/>
      <c r="BJ228" s="230"/>
      <c r="BK228" s="230"/>
      <c r="BL228" s="230"/>
      <c r="BM228" s="230"/>
      <c r="BN228" s="230"/>
      <c r="BO228" s="230"/>
      <c r="BP228" s="230"/>
      <c r="EX228" s="230"/>
    </row>
    <row r="229" spans="1:154" ht="15.75" hidden="1" x14ac:dyDescent="0.25">
      <c r="A229"/>
      <c r="B229"/>
      <c r="C229"/>
      <c r="D229"/>
      <c r="E229"/>
      <c r="U229" s="440"/>
      <c r="V229" s="279"/>
      <c r="W229" s="279"/>
      <c r="X229" s="230"/>
      <c r="Y229" s="58"/>
      <c r="Z229" s="57"/>
      <c r="AA229" s="57"/>
      <c r="AB229" s="230"/>
      <c r="AC229" s="230"/>
      <c r="AD229" s="280"/>
      <c r="AE229" s="230"/>
      <c r="AF229" s="230"/>
      <c r="AG229" s="230"/>
      <c r="AH229" s="230"/>
      <c r="AI229" s="230"/>
      <c r="AJ229" s="230"/>
      <c r="AK229" s="57"/>
      <c r="AL229" s="230"/>
      <c r="AM229" s="230"/>
      <c r="AN229" s="230"/>
      <c r="AO229" s="230"/>
      <c r="AP229" s="230"/>
      <c r="AQ229" s="230"/>
      <c r="AR229" s="230"/>
      <c r="AS229" s="230"/>
      <c r="AT229" s="230"/>
      <c r="AU229" s="57"/>
      <c r="AV229" s="230"/>
      <c r="AW229" s="230"/>
      <c r="AX229" s="230"/>
      <c r="AY229" s="230"/>
      <c r="AZ229" s="230"/>
      <c r="BA229" s="230"/>
      <c r="BB229" s="230"/>
      <c r="BC229" s="230"/>
      <c r="BD229" s="230"/>
      <c r="BE229" s="57"/>
      <c r="BF229" s="230"/>
      <c r="BG229" s="230"/>
      <c r="BH229" s="230"/>
      <c r="BI229" s="230"/>
      <c r="BJ229" s="230"/>
      <c r="BK229" s="230"/>
      <c r="BL229" s="230"/>
      <c r="BM229" s="230"/>
      <c r="BN229" s="230"/>
      <c r="BO229" s="230"/>
      <c r="BP229" s="230"/>
      <c r="EX229" s="230"/>
    </row>
    <row r="230" spans="1:154" ht="15.75" hidden="1" x14ac:dyDescent="0.25">
      <c r="A230"/>
      <c r="B230"/>
      <c r="C230"/>
      <c r="D230"/>
      <c r="E230"/>
      <c r="U230" s="440"/>
      <c r="V230" s="279"/>
      <c r="W230" s="279"/>
      <c r="X230" s="230"/>
      <c r="Y230" s="57"/>
      <c r="Z230" s="57"/>
      <c r="AA230" s="57"/>
      <c r="AB230" s="230"/>
      <c r="AC230" s="230"/>
      <c r="AD230" s="280"/>
      <c r="AE230" s="230"/>
      <c r="AF230" s="230"/>
      <c r="AG230" s="230"/>
      <c r="AH230" s="230"/>
      <c r="AI230" s="230"/>
      <c r="AJ230" s="230"/>
      <c r="AK230" s="57"/>
      <c r="AL230" s="230"/>
      <c r="AM230" s="230"/>
      <c r="AN230" s="230"/>
      <c r="AO230" s="230"/>
      <c r="AP230" s="230"/>
      <c r="AQ230" s="230"/>
      <c r="AR230" s="230"/>
      <c r="AS230" s="230"/>
      <c r="AT230" s="230"/>
      <c r="AU230" s="57"/>
      <c r="AV230" s="230"/>
      <c r="AW230" s="230"/>
      <c r="AX230" s="230"/>
      <c r="AY230" s="230"/>
      <c r="AZ230" s="230"/>
      <c r="BA230" s="230"/>
      <c r="BB230" s="230"/>
      <c r="BC230" s="230"/>
      <c r="BD230" s="230"/>
      <c r="BE230" s="57"/>
      <c r="BF230" s="230"/>
      <c r="BG230" s="230"/>
      <c r="BH230" s="230"/>
      <c r="BI230" s="230"/>
      <c r="BJ230" s="230"/>
      <c r="BK230" s="230"/>
      <c r="BL230" s="230"/>
      <c r="BM230" s="230"/>
      <c r="BN230" s="230"/>
      <c r="BO230" s="230"/>
      <c r="BP230" s="230"/>
      <c r="EX230" s="230"/>
    </row>
    <row r="231" spans="1:154" hidden="1" x14ac:dyDescent="0.25">
      <c r="A231"/>
      <c r="B231"/>
      <c r="C231"/>
      <c r="D231"/>
      <c r="E231"/>
      <c r="U231" s="615"/>
      <c r="V231" s="61"/>
      <c r="W231" s="61"/>
      <c r="X231" s="243"/>
      <c r="Y231" s="243"/>
      <c r="Z231" s="243"/>
      <c r="AA231" s="243"/>
      <c r="AB231" s="243"/>
      <c r="AC231" s="243"/>
      <c r="AD231" s="303"/>
      <c r="AE231" s="243"/>
      <c r="AF231" s="243"/>
      <c r="AG231" s="243"/>
      <c r="AH231" s="243"/>
      <c r="AI231" s="243"/>
      <c r="AJ231" s="243"/>
      <c r="AK231" s="243"/>
      <c r="AL231" s="243"/>
      <c r="AM231" s="243"/>
      <c r="AN231" s="243"/>
      <c r="AO231" s="243"/>
      <c r="AP231" s="243"/>
      <c r="AQ231" s="243"/>
      <c r="AR231" s="243"/>
      <c r="AS231" s="243"/>
      <c r="AT231" s="243"/>
      <c r="AU231" s="243"/>
      <c r="AV231" s="243"/>
      <c r="AW231" s="243"/>
      <c r="AX231" s="243"/>
      <c r="AY231" s="243"/>
      <c r="AZ231" s="243"/>
      <c r="BA231" s="243"/>
      <c r="BB231" s="243"/>
      <c r="BC231" s="243"/>
      <c r="BD231" s="243"/>
      <c r="BE231" s="243"/>
      <c r="BF231" s="243"/>
      <c r="BG231" s="243"/>
      <c r="BH231" s="243"/>
      <c r="BI231" s="243"/>
      <c r="BJ231" s="243"/>
      <c r="BK231" s="243"/>
      <c r="BL231" s="243"/>
      <c r="BM231" s="243"/>
      <c r="BN231" s="243"/>
      <c r="BO231" s="243"/>
      <c r="BP231" s="243"/>
      <c r="EX231" s="243"/>
    </row>
    <row r="232" spans="1:154" hidden="1" x14ac:dyDescent="0.25">
      <c r="A232"/>
      <c r="B232"/>
      <c r="C232"/>
      <c r="D232"/>
      <c r="E232"/>
      <c r="I232"/>
      <c r="K232"/>
      <c r="L232"/>
      <c r="M232"/>
      <c r="P232"/>
      <c r="Q232"/>
      <c r="R232"/>
      <c r="S232"/>
      <c r="T232" s="438"/>
      <c r="U232" s="615"/>
      <c r="V232" s="61"/>
      <c r="W232" s="61"/>
      <c r="X232" s="243"/>
      <c r="Y232" s="243"/>
      <c r="Z232" s="243"/>
      <c r="AA232" s="243"/>
      <c r="AB232" s="243"/>
      <c r="AC232" s="243"/>
      <c r="AD232" s="30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3"/>
      <c r="AY232" s="243"/>
      <c r="AZ232" s="243"/>
      <c r="BA232" s="243"/>
      <c r="BB232" s="243"/>
      <c r="BC232" s="243"/>
      <c r="BD232" s="243"/>
      <c r="BE232" s="243"/>
      <c r="BF232" s="243"/>
      <c r="BG232" s="243"/>
      <c r="BH232" s="243"/>
      <c r="BI232" s="243"/>
      <c r="BJ232" s="243"/>
      <c r="BK232" s="243"/>
      <c r="BL232" s="243"/>
      <c r="BM232" s="243"/>
      <c r="BN232" s="243"/>
      <c r="BO232" s="243"/>
      <c r="BP232" s="243"/>
      <c r="EX232" s="243"/>
    </row>
    <row r="233" spans="1:154" x14ac:dyDescent="0.25">
      <c r="A233"/>
      <c r="B233"/>
      <c r="C233"/>
      <c r="D233"/>
      <c r="E233"/>
      <c r="I233"/>
      <c r="K233"/>
      <c r="L233"/>
      <c r="M233"/>
      <c r="P233"/>
      <c r="Q233"/>
      <c r="R233"/>
      <c r="S233"/>
      <c r="T233" s="438"/>
      <c r="U233" s="615"/>
      <c r="V233" s="61"/>
      <c r="W233" s="61"/>
      <c r="X233" s="243"/>
      <c r="Y233" s="243"/>
      <c r="Z233" s="243"/>
      <c r="AA233" s="243"/>
      <c r="AB233" s="243"/>
      <c r="AC233" s="243"/>
      <c r="AD233" s="303"/>
      <c r="AE233" s="243"/>
      <c r="AF233" s="243"/>
      <c r="AG233" s="243"/>
      <c r="AH233" s="243"/>
      <c r="AI233" s="243"/>
      <c r="AJ233" s="243"/>
      <c r="AK233" s="243"/>
      <c r="AL233" s="243"/>
      <c r="AM233" s="243"/>
      <c r="AN233" s="243"/>
      <c r="AO233" s="243"/>
      <c r="AP233" s="243"/>
      <c r="AQ233" s="243"/>
      <c r="AR233" s="243"/>
      <c r="AS233" s="243"/>
      <c r="AT233" s="243"/>
      <c r="AU233" s="243"/>
      <c r="AV233" s="243"/>
      <c r="AW233" s="243"/>
      <c r="AX233" s="243"/>
      <c r="AY233" s="243"/>
      <c r="AZ233" s="243"/>
      <c r="BA233" s="243"/>
      <c r="BB233" s="243"/>
      <c r="BC233" s="243"/>
      <c r="BD233" s="243"/>
      <c r="BE233" s="243"/>
      <c r="BF233" s="243"/>
      <c r="BG233" s="243"/>
      <c r="BH233" s="243"/>
      <c r="BI233" s="243"/>
      <c r="BJ233" s="243"/>
      <c r="BK233" s="243"/>
      <c r="BL233" s="243"/>
      <c r="BM233" s="243"/>
      <c r="BN233" s="243"/>
      <c r="BO233" s="243"/>
      <c r="BP233" s="243"/>
      <c r="EX233" s="243"/>
    </row>
  </sheetData>
  <sheetProtection selectLockedCells="1" selectUnlockedCells="1"/>
  <autoFilter ref="A1:CW352"/>
  <mergeCells count="243">
    <mergeCell ref="C164:C169"/>
    <mergeCell ref="D164:D169"/>
    <mergeCell ref="F164:F169"/>
    <mergeCell ref="M164:M169"/>
    <mergeCell ref="O157:O158"/>
    <mergeCell ref="O159:O162"/>
    <mergeCell ref="H146:H152"/>
    <mergeCell ref="O152:O153"/>
    <mergeCell ref="H156:H162"/>
    <mergeCell ref="G157:G162"/>
    <mergeCell ref="M157:M162"/>
    <mergeCell ref="N157:N162"/>
    <mergeCell ref="C157:C162"/>
    <mergeCell ref="D157:D162"/>
    <mergeCell ref="F157:F162"/>
    <mergeCell ref="G164:G173"/>
    <mergeCell ref="H164:H173"/>
    <mergeCell ref="C163:CW163"/>
    <mergeCell ref="C170:C173"/>
    <mergeCell ref="D170:D173"/>
    <mergeCell ref="F170:F173"/>
    <mergeCell ref="M170:M173"/>
    <mergeCell ref="N170:N173"/>
    <mergeCell ref="N147:N152"/>
    <mergeCell ref="C128:C136"/>
    <mergeCell ref="D128:D136"/>
    <mergeCell ref="F128:F136"/>
    <mergeCell ref="C137:C146"/>
    <mergeCell ref="D137:D146"/>
    <mergeCell ref="F137:F146"/>
    <mergeCell ref="M145:M146"/>
    <mergeCell ref="M147:M152"/>
    <mergeCell ref="F147:F156"/>
    <mergeCell ref="D147:D156"/>
    <mergeCell ref="C147:C156"/>
    <mergeCell ref="N140:N144"/>
    <mergeCell ref="M140:M144"/>
    <mergeCell ref="N129:N132"/>
    <mergeCell ref="M129:M132"/>
    <mergeCell ref="G140:G144"/>
    <mergeCell ref="H140:H144"/>
    <mergeCell ref="G146:G152"/>
    <mergeCell ref="H110:H111"/>
    <mergeCell ref="M110:M111"/>
    <mergeCell ref="N110:N111"/>
    <mergeCell ref="G129:G135"/>
    <mergeCell ref="H129:H135"/>
    <mergeCell ref="G137:G139"/>
    <mergeCell ref="H137:H139"/>
    <mergeCell ref="M137:M139"/>
    <mergeCell ref="M133:M136"/>
    <mergeCell ref="G112:G113"/>
    <mergeCell ref="H112:H113"/>
    <mergeCell ref="M112:M113"/>
    <mergeCell ref="G114:G116"/>
    <mergeCell ref="H114:H119"/>
    <mergeCell ref="G117:G119"/>
    <mergeCell ref="M117:M119"/>
    <mergeCell ref="C34:C94"/>
    <mergeCell ref="O26:O29"/>
    <mergeCell ref="G24:G25"/>
    <mergeCell ref="H24:H25"/>
    <mergeCell ref="M24:M25"/>
    <mergeCell ref="N53:N56"/>
    <mergeCell ref="F90:F94"/>
    <mergeCell ref="N26:N29"/>
    <mergeCell ref="N89:EU89"/>
    <mergeCell ref="Z27:Z29"/>
    <mergeCell ref="D24:D25"/>
    <mergeCell ref="D26:D33"/>
    <mergeCell ref="M30:M33"/>
    <mergeCell ref="N30:N33"/>
    <mergeCell ref="O31:O33"/>
    <mergeCell ref="M34:M38"/>
    <mergeCell ref="N34:N38"/>
    <mergeCell ref="O34:O38"/>
    <mergeCell ref="F34:F38"/>
    <mergeCell ref="D34:D94"/>
    <mergeCell ref="M26:M29"/>
    <mergeCell ref="X27:X29"/>
    <mergeCell ref="CV27:CV29"/>
    <mergeCell ref="C24:C33"/>
    <mergeCell ref="H22:H23"/>
    <mergeCell ref="N22:N23"/>
    <mergeCell ref="O22:O23"/>
    <mergeCell ref="C5:C12"/>
    <mergeCell ref="F5:F9"/>
    <mergeCell ref="D5:D12"/>
    <mergeCell ref="M6:M8"/>
    <mergeCell ref="C16:CW16"/>
    <mergeCell ref="N5:N11"/>
    <mergeCell ref="M13:M15"/>
    <mergeCell ref="F13:F15"/>
    <mergeCell ref="D13:D15"/>
    <mergeCell ref="C13:C15"/>
    <mergeCell ref="N13:N15"/>
    <mergeCell ref="O13:O15"/>
    <mergeCell ref="C17:C23"/>
    <mergeCell ref="D21:D23"/>
    <mergeCell ref="F17:F23"/>
    <mergeCell ref="D17:D20"/>
    <mergeCell ref="G17:G23"/>
    <mergeCell ref="H17:H20"/>
    <mergeCell ref="N57:N61"/>
    <mergeCell ref="U27:U29"/>
    <mergeCell ref="G7:G8"/>
    <mergeCell ref="E6:E7"/>
    <mergeCell ref="E8:E9"/>
    <mergeCell ref="N24:N25"/>
    <mergeCell ref="O24:O25"/>
    <mergeCell ref="CU6:CU7"/>
    <mergeCell ref="O6:O8"/>
    <mergeCell ref="U6:U7"/>
    <mergeCell ref="X6:X7"/>
    <mergeCell ref="Y6:Y7"/>
    <mergeCell ref="Z6:Z7"/>
    <mergeCell ref="BO6:BO7"/>
    <mergeCell ref="BP6:BP7"/>
    <mergeCell ref="F24:F33"/>
    <mergeCell ref="O17:O19"/>
    <mergeCell ref="CT6:CT7"/>
    <mergeCell ref="H7:H9"/>
    <mergeCell ref="M17:M23"/>
    <mergeCell ref="N17:N20"/>
    <mergeCell ref="N45:EY45"/>
    <mergeCell ref="N40:EY40"/>
    <mergeCell ref="O53:O55"/>
    <mergeCell ref="O72:O73"/>
    <mergeCell ref="N69:N70"/>
    <mergeCell ref="N65:N66"/>
    <mergeCell ref="N81:EY81"/>
    <mergeCell ref="N83:EY83"/>
    <mergeCell ref="O129:O132"/>
    <mergeCell ref="O133:O136"/>
    <mergeCell ref="N112:N113"/>
    <mergeCell ref="O120:O127"/>
    <mergeCell ref="N95:N98"/>
    <mergeCell ref="O96:O98"/>
    <mergeCell ref="O99:O100"/>
    <mergeCell ref="N99:N105"/>
    <mergeCell ref="O101:O105"/>
    <mergeCell ref="N106:N109"/>
    <mergeCell ref="O106:O107"/>
    <mergeCell ref="N114:N115"/>
    <mergeCell ref="O114:O115"/>
    <mergeCell ref="O117:O119"/>
    <mergeCell ref="N116:N119"/>
    <mergeCell ref="O137:O139"/>
    <mergeCell ref="N137:N139"/>
    <mergeCell ref="O74:O75"/>
    <mergeCell ref="O76:O77"/>
    <mergeCell ref="M95:M98"/>
    <mergeCell ref="G100:G109"/>
    <mergeCell ref="H100:H109"/>
    <mergeCell ref="F10:F11"/>
    <mergeCell ref="G10:G11"/>
    <mergeCell ref="M10:M11"/>
    <mergeCell ref="H10:H11"/>
    <mergeCell ref="O10:O11"/>
    <mergeCell ref="G30:G32"/>
    <mergeCell ref="H30:H34"/>
    <mergeCell ref="G33:G38"/>
    <mergeCell ref="H35:H38"/>
    <mergeCell ref="G26:G29"/>
    <mergeCell ref="H26:H29"/>
    <mergeCell ref="N67:EY67"/>
    <mergeCell ref="N133:N136"/>
    <mergeCell ref="O112:O113"/>
    <mergeCell ref="O59:O60"/>
    <mergeCell ref="O61:O64"/>
    <mergeCell ref="N72:N73"/>
    <mergeCell ref="C116:C127"/>
    <mergeCell ref="D116:D127"/>
    <mergeCell ref="F116:F127"/>
    <mergeCell ref="G90:G94"/>
    <mergeCell ref="H90:H94"/>
    <mergeCell ref="M90:M94"/>
    <mergeCell ref="N90:N94"/>
    <mergeCell ref="O90:O94"/>
    <mergeCell ref="G95:G99"/>
    <mergeCell ref="H95:H99"/>
    <mergeCell ref="F95:F105"/>
    <mergeCell ref="M120:M127"/>
    <mergeCell ref="N120:N127"/>
    <mergeCell ref="D95:D105"/>
    <mergeCell ref="G120:G127"/>
    <mergeCell ref="H120:H127"/>
    <mergeCell ref="C95:C105"/>
    <mergeCell ref="M99:M105"/>
    <mergeCell ref="D106:D115"/>
    <mergeCell ref="C106:C115"/>
    <mergeCell ref="F106:F115"/>
    <mergeCell ref="M106:M109"/>
    <mergeCell ref="M114:M115"/>
    <mergeCell ref="G110:G111"/>
    <mergeCell ref="O140:O144"/>
    <mergeCell ref="O191:O192"/>
    <mergeCell ref="H196:H197"/>
    <mergeCell ref="G177:G180"/>
    <mergeCell ref="H177:H180"/>
    <mergeCell ref="M191:M192"/>
    <mergeCell ref="N191:N192"/>
    <mergeCell ref="O197:O198"/>
    <mergeCell ref="C193:CW193"/>
    <mergeCell ref="C174:C180"/>
    <mergeCell ref="G184:G189"/>
    <mergeCell ref="H184:H189"/>
    <mergeCell ref="F183:F190"/>
    <mergeCell ref="M183:M189"/>
    <mergeCell ref="N183:N190"/>
    <mergeCell ref="M197:M198"/>
    <mergeCell ref="F194:F198"/>
    <mergeCell ref="D195:D199"/>
    <mergeCell ref="N195:N199"/>
    <mergeCell ref="C181:CW181"/>
    <mergeCell ref="D174:D180"/>
    <mergeCell ref="F174:F180"/>
    <mergeCell ref="O185:O186"/>
    <mergeCell ref="O187:O189"/>
    <mergeCell ref="C2:EY2"/>
    <mergeCell ref="C3:EY3"/>
    <mergeCell ref="EX6:EX7"/>
    <mergeCell ref="O202:O203"/>
    <mergeCell ref="C200:C204"/>
    <mergeCell ref="N200:N201"/>
    <mergeCell ref="M200:M201"/>
    <mergeCell ref="F202:F204"/>
    <mergeCell ref="M202:M204"/>
    <mergeCell ref="N202:N204"/>
    <mergeCell ref="D200:D204"/>
    <mergeCell ref="F200:F201"/>
    <mergeCell ref="O200:O201"/>
    <mergeCell ref="C182:C190"/>
    <mergeCell ref="D182:D190"/>
    <mergeCell ref="C191:C192"/>
    <mergeCell ref="D191:D192"/>
    <mergeCell ref="F191:F192"/>
    <mergeCell ref="M174:M180"/>
    <mergeCell ref="N174:N180"/>
    <mergeCell ref="C195:C199"/>
    <mergeCell ref="H191:H192"/>
    <mergeCell ref="G191:G192"/>
    <mergeCell ref="H199:H201"/>
  </mergeCells>
  <pageMargins left="0.25" right="0.25" top="0.75" bottom="0.75" header="0.3" footer="0.3"/>
  <pageSetup paperSize="8" scale="75" fitToHeight="55" orientation="landscape" r:id="rId1"/>
  <headerFooter>
    <oddFooter>Page &amp;P</oddFooter>
  </headerFooter>
  <rowBreaks count="5" manualBreakCount="5">
    <brk id="162" min="1" max="145" man="1"/>
    <brk id="169" min="1" max="145" man="1"/>
    <brk id="180" min="1" max="145" man="1"/>
    <brk id="192" min="1" max="145" man="1"/>
    <brk id="199" min="1" max="1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7"/>
  <sheetViews>
    <sheetView workbookViewId="0">
      <pane xSplit="5" ySplit="4" topLeftCell="F5" activePane="bottomRight" state="frozen"/>
      <selection pane="topRight" activeCell="F1" sqref="F1"/>
      <selection pane="bottomLeft" activeCell="A5" sqref="A5"/>
      <selection pane="bottomRight" activeCell="C15" sqref="C15"/>
    </sheetView>
  </sheetViews>
  <sheetFormatPr defaultRowHeight="15" x14ac:dyDescent="0.25"/>
  <cols>
    <col min="1" max="1" width="6.85546875" customWidth="1"/>
    <col min="2" max="2" width="7.140625" style="5" bestFit="1" customWidth="1"/>
    <col min="3" max="3" width="23.28515625" style="5" customWidth="1"/>
    <col min="4" max="4" width="29.5703125" customWidth="1"/>
    <col min="5" max="5" width="29.85546875" customWidth="1"/>
    <col min="6" max="6" width="27" style="11" customWidth="1"/>
    <col min="7" max="7" width="25.5703125" style="11" customWidth="1"/>
    <col min="8" max="8" width="23.5703125" customWidth="1"/>
  </cols>
  <sheetData>
    <row r="1" spans="1:9" x14ac:dyDescent="0.25">
      <c r="A1" s="2"/>
      <c r="B1" s="4"/>
      <c r="C1" s="4"/>
      <c r="D1" s="2"/>
      <c r="E1" s="2"/>
      <c r="F1" s="2"/>
      <c r="G1" s="2"/>
      <c r="H1" s="2"/>
      <c r="I1" s="2"/>
    </row>
    <row r="2" spans="1:9" ht="31.5" customHeight="1" x14ac:dyDescent="0.25">
      <c r="A2" s="2"/>
      <c r="B2" s="761" t="s">
        <v>185</v>
      </c>
      <c r="C2" s="761"/>
      <c r="D2" s="761"/>
      <c r="E2" s="761"/>
      <c r="F2" s="761"/>
      <c r="G2" s="761"/>
      <c r="H2" s="761"/>
      <c r="I2" s="2"/>
    </row>
    <row r="3" spans="1:9" ht="15.75" x14ac:dyDescent="0.25">
      <c r="A3" s="2"/>
      <c r="B3" s="37"/>
      <c r="C3" s="37"/>
      <c r="D3" s="31"/>
      <c r="E3" s="31"/>
      <c r="F3" s="31"/>
      <c r="G3" s="31"/>
      <c r="H3" s="31"/>
      <c r="I3" s="2"/>
    </row>
    <row r="4" spans="1:9" ht="15.75" x14ac:dyDescent="0.25">
      <c r="A4" s="2"/>
      <c r="B4" s="38" t="s">
        <v>186</v>
      </c>
      <c r="C4" s="38">
        <f>'IDP 2013-14 Rev'!$G$6</f>
        <v>0</v>
      </c>
      <c r="D4" s="39" t="s">
        <v>187</v>
      </c>
      <c r="E4" s="39" t="s">
        <v>188</v>
      </c>
      <c r="F4" s="25" t="s">
        <v>22</v>
      </c>
      <c r="G4" s="25" t="s">
        <v>0</v>
      </c>
      <c r="H4" s="39" t="s">
        <v>189</v>
      </c>
      <c r="I4" s="2"/>
    </row>
    <row r="5" spans="1:9" ht="15.75" x14ac:dyDescent="0.25">
      <c r="A5" s="2">
        <v>1</v>
      </c>
      <c r="B5" s="40"/>
      <c r="C5" s="40" t="e">
        <f>'IDP 2013-14 Rev'!#REF!</f>
        <v>#REF!</v>
      </c>
      <c r="D5" s="36" t="e">
        <f>'IDP 2013-14 Rev'!#REF!</f>
        <v>#REF!</v>
      </c>
      <c r="E5" s="36" t="e">
        <f>'IDP 2013-14 Rev'!#REF!</f>
        <v>#REF!</v>
      </c>
      <c r="F5" s="36" t="e">
        <f>'IDP 2013-14 Rev'!#REF!</f>
        <v>#REF!</v>
      </c>
      <c r="G5" s="36" t="e">
        <f>'IDP 2013-14 Rev'!#REF!</f>
        <v>#REF!</v>
      </c>
      <c r="H5" s="36" t="e">
        <f>'IDP 2013-14 Rev'!#REF!</f>
        <v>#REF!</v>
      </c>
      <c r="I5" s="2"/>
    </row>
    <row r="6" spans="1:9" ht="126" x14ac:dyDescent="0.25">
      <c r="A6" s="2">
        <f>A5+1</f>
        <v>2</v>
      </c>
      <c r="B6" s="40"/>
      <c r="C6" s="40">
        <f>'IDP 2013-14 Rev'!G12</f>
        <v>0</v>
      </c>
      <c r="D6" s="36">
        <f>'IDP 2013-14 Rev'!H12</f>
        <v>0</v>
      </c>
      <c r="E6" s="36" t="str">
        <f>'IDP 2013-14 Rev'!I12</f>
        <v>The purpose of the objective is to recruit and select in terms of BCMM's employment equity plan</v>
      </c>
      <c r="F6" s="36" t="str">
        <f>'IDP 2013-14 Rev'!O12</f>
        <v xml:space="preserve">Targeted recruitment and selection processes in terms of BCMM’s employment equity plan </v>
      </c>
      <c r="G6" s="36" t="str">
        <f>'IDP 2013-14 Rev'!Q12</f>
        <v xml:space="preserve">The strategy is increase the number of officials employed in the targeted grades in accordance with the targets set in the Employment Equity Plan. </v>
      </c>
      <c r="H6" s="36" t="str">
        <f>'IDP 2013-14 Rev'!S12</f>
        <v xml:space="preserve">The key performance area defined for this objective is the number of officials employed in the 3 highest levels of management based on the Employment Equity Plan. </v>
      </c>
      <c r="I6" s="2"/>
    </row>
    <row r="7" spans="1:9" ht="15.75" x14ac:dyDescent="0.25">
      <c r="A7" s="2">
        <f t="shared" ref="A7:A70" si="0">A6+1</f>
        <v>3</v>
      </c>
      <c r="B7" s="40"/>
      <c r="C7" s="40">
        <f>'IDP 2013-14 Rev'!G13</f>
        <v>0</v>
      </c>
      <c r="D7" s="36">
        <f>'IDP 2013-14 Rev'!H13</f>
        <v>0</v>
      </c>
      <c r="E7" s="36" t="e">
        <f>'IDP 2013-14 Rev'!#REF!</f>
        <v>#REF!</v>
      </c>
      <c r="F7" s="36" t="e">
        <f>'IDP 2013-14 Rev'!#REF!</f>
        <v>#REF!</v>
      </c>
      <c r="G7" s="36" t="e">
        <f>'IDP 2013-14 Rev'!#REF!</f>
        <v>#REF!</v>
      </c>
      <c r="H7" s="36" t="e">
        <f>'IDP 2013-14 Rev'!#REF!</f>
        <v>#REF!</v>
      </c>
      <c r="I7" s="2"/>
    </row>
    <row r="8" spans="1:9" ht="15.75" x14ac:dyDescent="0.25">
      <c r="A8" s="2">
        <f t="shared" si="0"/>
        <v>4</v>
      </c>
      <c r="B8" s="40"/>
      <c r="C8" s="40"/>
      <c r="D8" s="36"/>
      <c r="E8" s="36"/>
      <c r="F8" s="36" t="e">
        <f>F9</f>
        <v>#REF!</v>
      </c>
      <c r="G8" s="36" t="e">
        <f>G9</f>
        <v>#REF!</v>
      </c>
      <c r="H8" s="36" t="e">
        <f>H9</f>
        <v>#REF!</v>
      </c>
      <c r="I8" s="2"/>
    </row>
    <row r="9" spans="1:9" ht="15.75" x14ac:dyDescent="0.25">
      <c r="A9" s="2">
        <f t="shared" si="0"/>
        <v>5</v>
      </c>
      <c r="B9" s="40"/>
      <c r="C9" s="40" t="e">
        <f>'IDP 2013-14 Rev'!#REF!</f>
        <v>#REF!</v>
      </c>
      <c r="D9" s="36" t="e">
        <f>'IDP 2013-14 Rev'!#REF!</f>
        <v>#REF!</v>
      </c>
      <c r="E9" s="35" t="e">
        <f>'IDP 2013-14 Rev'!#REF!</f>
        <v>#REF!</v>
      </c>
      <c r="F9" s="36" t="e">
        <f>'IDP 2013-14 Rev'!#REF!</f>
        <v>#REF!</v>
      </c>
      <c r="G9" s="36" t="e">
        <f>'IDP 2013-14 Rev'!#REF!</f>
        <v>#REF!</v>
      </c>
      <c r="H9" s="36" t="e">
        <f>'IDP 2013-14 Rev'!#REF!</f>
        <v>#REF!</v>
      </c>
      <c r="I9" s="2"/>
    </row>
    <row r="10" spans="1:9" ht="15.75" x14ac:dyDescent="0.25">
      <c r="A10" s="2">
        <f t="shared" si="0"/>
        <v>6</v>
      </c>
      <c r="B10" s="40"/>
      <c r="C10" s="40" t="e">
        <f>'IDP 2013-14 Rev'!#REF!</f>
        <v>#REF!</v>
      </c>
      <c r="D10" s="35" t="e">
        <f>'IDP 2013-14 Rev'!#REF!</f>
        <v>#REF!</v>
      </c>
      <c r="E10" s="35" t="e">
        <f>'IDP 2013-14 Rev'!#REF!</f>
        <v>#REF!</v>
      </c>
      <c r="F10" s="35" t="e">
        <f>'IDP 2013-14 Rev'!#REF!</f>
        <v>#REF!</v>
      </c>
      <c r="G10" s="36" t="e">
        <f>'IDP 2013-14 Rev'!#REF!</f>
        <v>#REF!</v>
      </c>
      <c r="H10" s="36" t="e">
        <f>'IDP 2013-14 Rev'!#REF!</f>
        <v>#REF!</v>
      </c>
      <c r="I10" s="2"/>
    </row>
    <row r="11" spans="1:9" ht="15.75" x14ac:dyDescent="0.25">
      <c r="A11" s="2">
        <f t="shared" si="0"/>
        <v>7</v>
      </c>
      <c r="B11" s="40"/>
      <c r="C11" s="40" t="e">
        <f>'IDP 2013-14 Rev'!#REF!</f>
        <v>#REF!</v>
      </c>
      <c r="D11" s="36" t="e">
        <f>'IDP 2013-14 Rev'!#REF!</f>
        <v>#REF!</v>
      </c>
      <c r="E11" s="36" t="e">
        <f>'IDP 2013-14 Rev'!#REF!</f>
        <v>#REF!</v>
      </c>
      <c r="F11" s="36" t="e">
        <f>'IDP 2013-14 Rev'!#REF!</f>
        <v>#REF!</v>
      </c>
      <c r="G11" s="36" t="e">
        <f>'IDP 2013-14 Rev'!#REF!</f>
        <v>#REF!</v>
      </c>
      <c r="H11" s="36" t="e">
        <f>'IDP 2013-14 Rev'!#REF!</f>
        <v>#REF!</v>
      </c>
      <c r="I11" s="2"/>
    </row>
    <row r="12" spans="1:9" ht="15.75" x14ac:dyDescent="0.25">
      <c r="A12" s="2">
        <f t="shared" si="0"/>
        <v>8</v>
      </c>
      <c r="B12" s="40"/>
      <c r="C12" s="40"/>
      <c r="D12" s="36"/>
      <c r="E12" s="36"/>
      <c r="F12" s="36" t="e">
        <f>'IDP 2013-14 Rev'!#REF!</f>
        <v>#REF!</v>
      </c>
      <c r="G12" s="36" t="e">
        <f>'IDP 2013-14 Rev'!#REF!</f>
        <v>#REF!</v>
      </c>
      <c r="H12" s="36" t="e">
        <f>'IDP 2013-14 Rev'!#REF!</f>
        <v>#REF!</v>
      </c>
      <c r="I12" s="2"/>
    </row>
    <row r="13" spans="1:9" ht="94.5" x14ac:dyDescent="0.25">
      <c r="A13" s="2">
        <f t="shared" si="0"/>
        <v>9</v>
      </c>
      <c r="B13" s="40"/>
      <c r="C13" s="40">
        <f>'IDP 2013-14 Rev'!G7</f>
        <v>0</v>
      </c>
      <c r="D13" s="36">
        <f>'IDP 2013-14 Rev'!H7</f>
        <v>0</v>
      </c>
      <c r="E13" s="36" t="str">
        <f>'IDP 2013-14 Rev'!I7</f>
        <v>The objective is the optimisation of staff performance through acquisition of appropriate competences.</v>
      </c>
      <c r="F13" s="36" t="str">
        <f>'IDP 2013-14 Rev'!O6</f>
        <v>Provide training and development  opportunities to BCMM staff</v>
      </c>
      <c r="G13" s="36" t="str">
        <f>'IDP 2013-14 Rev'!Q7</f>
        <v xml:space="preserve">The strategy is intended to promote organisational efficiency through the training of staff to more effectively perform their duties. </v>
      </c>
      <c r="H13" s="36" t="str">
        <f>'IDP 2013-14 Rev'!S7</f>
        <v>The key performance area defined for this objective is to develop skills of BCMM employees</v>
      </c>
      <c r="I13" s="2"/>
    </row>
    <row r="14" spans="1:9" ht="126" x14ac:dyDescent="0.25">
      <c r="A14" s="2">
        <f t="shared" si="0"/>
        <v>10</v>
      </c>
      <c r="B14" s="40"/>
      <c r="C14" s="40"/>
      <c r="D14" s="36"/>
      <c r="E14" s="36"/>
      <c r="F14" s="36" t="str">
        <f>'IDP 2013-14 Rev'!P9</f>
        <v>1. Wellness days. 
2. Safety awareness days
3. Provision of EAP services
4. Provision of Primary health and occupational health care
5. Maintenance of IOD claims</v>
      </c>
      <c r="G14" s="36" t="str">
        <f>'IDP 2013-14 Rev'!Q9</f>
        <v>The intention of this strategy is to promote a healthy working environment within the Municipality, including physical health, mental health as well as the health and safety conditions under which staff operate.</v>
      </c>
      <c r="H14" s="36" t="str">
        <f>'IDP 2013-14 Rev'!S9</f>
        <v xml:space="preserve">The key performance area defined for this objective is to improve wellbeing of BCMM employees </v>
      </c>
      <c r="I14" s="2"/>
    </row>
    <row r="15" spans="1:9" ht="15.75" x14ac:dyDescent="0.25">
      <c r="A15" s="2">
        <f t="shared" si="0"/>
        <v>11</v>
      </c>
      <c r="B15" s="40"/>
      <c r="C15" s="40" t="e">
        <f>'IDP 2013-14 Rev'!#REF!</f>
        <v>#REF!</v>
      </c>
      <c r="D15" s="36" t="e">
        <f>'IDP 2013-14 Rev'!#REF!</f>
        <v>#REF!</v>
      </c>
      <c r="E15" s="36" t="e">
        <f>'IDP 2013-14 Rev'!#REF!</f>
        <v>#REF!</v>
      </c>
      <c r="F15" s="36" t="e">
        <f>'IDP 2013-14 Rev'!#REF!</f>
        <v>#REF!</v>
      </c>
      <c r="G15" s="36" t="e">
        <f>'IDP 2013-14 Rev'!#REF!</f>
        <v>#REF!</v>
      </c>
      <c r="H15" s="36" t="e">
        <f>'IDP 2013-14 Rev'!#REF!</f>
        <v>#REF!</v>
      </c>
      <c r="I15" s="2"/>
    </row>
    <row r="16" spans="1:9" ht="15.75" x14ac:dyDescent="0.25">
      <c r="A16" s="2">
        <f t="shared" si="0"/>
        <v>12</v>
      </c>
      <c r="B16" s="40"/>
      <c r="C16" s="40"/>
      <c r="D16" s="36"/>
      <c r="E16" s="36"/>
      <c r="F16" s="36" t="e">
        <f>'IDP 2013-14 Rev'!#REF!</f>
        <v>#REF!</v>
      </c>
      <c r="G16" s="36" t="e">
        <f>'IDP 2013-14 Rev'!#REF!</f>
        <v>#REF!</v>
      </c>
      <c r="H16" s="36" t="e">
        <f>'IDP 2013-14 Rev'!#REF!</f>
        <v>#REF!</v>
      </c>
    </row>
    <row r="17" spans="1:8" ht="15.75" x14ac:dyDescent="0.25">
      <c r="A17" s="2">
        <f t="shared" si="0"/>
        <v>13</v>
      </c>
      <c r="B17" s="40"/>
      <c r="C17" s="40"/>
      <c r="D17" s="36" t="e">
        <f>'IDP 2013-14 Rev'!#REF!</f>
        <v>#REF!</v>
      </c>
      <c r="E17" s="36" t="e">
        <f>'IDP 2013-14 Rev'!#REF!</f>
        <v>#REF!</v>
      </c>
      <c r="F17" s="36" t="e">
        <f>'IDP 2013-14 Rev'!#REF!</f>
        <v>#REF!</v>
      </c>
      <c r="G17" s="36" t="e">
        <f>'IDP 2013-14 Rev'!#REF!</f>
        <v>#REF!</v>
      </c>
      <c r="H17" s="36" t="e">
        <f>'IDP 2013-14 Rev'!#REF!</f>
        <v>#REF!</v>
      </c>
    </row>
    <row r="18" spans="1:8" ht="15.75" x14ac:dyDescent="0.25">
      <c r="A18" s="2">
        <f t="shared" si="0"/>
        <v>14</v>
      </c>
      <c r="B18" s="40"/>
      <c r="C18" s="40"/>
      <c r="D18" s="36" t="e">
        <f>'IDP 2013-14 Rev'!#REF!</f>
        <v>#REF!</v>
      </c>
      <c r="E18" s="36" t="e">
        <f>'IDP 2013-14 Rev'!#REF!</f>
        <v>#REF!</v>
      </c>
      <c r="F18" s="36" t="e">
        <f>'IDP 2013-14 Rev'!#REF!</f>
        <v>#REF!</v>
      </c>
      <c r="G18" s="36" t="e">
        <f>'IDP 2013-14 Rev'!#REF!</f>
        <v>#REF!</v>
      </c>
      <c r="H18" s="36" t="e">
        <f>'IDP 2013-14 Rev'!#REF!</f>
        <v>#REF!</v>
      </c>
    </row>
    <row r="19" spans="1:8" ht="15.75" x14ac:dyDescent="0.25">
      <c r="A19" s="2">
        <f t="shared" si="0"/>
        <v>15</v>
      </c>
      <c r="B19" s="40"/>
      <c r="C19" s="40"/>
      <c r="D19" s="36" t="e">
        <f>'IDP 2013-14 Rev'!#REF!</f>
        <v>#REF!</v>
      </c>
      <c r="E19" s="36" t="e">
        <f>'IDP 2013-14 Rev'!#REF!</f>
        <v>#REF!</v>
      </c>
      <c r="F19" s="36" t="e">
        <f>'IDP 2013-14 Rev'!#REF!</f>
        <v>#REF!</v>
      </c>
      <c r="G19" s="36" t="e">
        <f>'IDP 2013-14 Rev'!#REF!</f>
        <v>#REF!</v>
      </c>
      <c r="H19" s="36" t="e">
        <f>'IDP 2013-14 Rev'!#REF!</f>
        <v>#REF!</v>
      </c>
    </row>
    <row r="20" spans="1:8" ht="15.75" x14ac:dyDescent="0.25">
      <c r="A20" s="2">
        <f t="shared" si="0"/>
        <v>16</v>
      </c>
      <c r="B20" s="40"/>
      <c r="C20" s="40"/>
      <c r="D20" s="36" t="e">
        <f>'IDP 2013-14 Rev'!#REF!</f>
        <v>#REF!</v>
      </c>
      <c r="E20" s="36" t="e">
        <f>'IDP 2013-14 Rev'!#REF!</f>
        <v>#REF!</v>
      </c>
      <c r="F20" s="36" t="e">
        <f>'IDP 2013-14 Rev'!#REF!</f>
        <v>#REF!</v>
      </c>
      <c r="G20" s="36" t="e">
        <f>'IDP 2013-14 Rev'!#REF!</f>
        <v>#REF!</v>
      </c>
      <c r="H20" s="36" t="e">
        <f>'IDP 2013-14 Rev'!#REF!</f>
        <v>#REF!</v>
      </c>
    </row>
    <row r="21" spans="1:8" ht="15.75" x14ac:dyDescent="0.25">
      <c r="A21" s="2">
        <f t="shared" si="0"/>
        <v>17</v>
      </c>
      <c r="B21" s="40"/>
      <c r="C21" s="40"/>
      <c r="D21" s="36" t="e">
        <f>'IDP 2013-14 Rev'!#REF!</f>
        <v>#REF!</v>
      </c>
      <c r="E21" s="36" t="e">
        <f>'IDP 2013-14 Rev'!#REF!</f>
        <v>#REF!</v>
      </c>
      <c r="F21" s="36" t="e">
        <f>'IDP 2013-14 Rev'!#REF!</f>
        <v>#REF!</v>
      </c>
      <c r="G21" s="36" t="e">
        <f>'IDP 2013-14 Rev'!#REF!</f>
        <v>#REF!</v>
      </c>
      <c r="H21" s="36" t="e">
        <f>'IDP 2013-14 Rev'!#REF!</f>
        <v>#REF!</v>
      </c>
    </row>
    <row r="22" spans="1:8" ht="15.75" x14ac:dyDescent="0.25">
      <c r="A22" s="2">
        <f t="shared" si="0"/>
        <v>18</v>
      </c>
      <c r="B22" s="40"/>
      <c r="C22" s="40" t="e">
        <f>'IDP 2013-14 Rev'!#REF!</f>
        <v>#REF!</v>
      </c>
      <c r="D22" s="36" t="e">
        <f>'IDP 2013-14 Rev'!#REF!</f>
        <v>#REF!</v>
      </c>
      <c r="E22" s="36" t="e">
        <f>'IDP 2013-14 Rev'!#REF!</f>
        <v>#REF!</v>
      </c>
      <c r="F22" s="36" t="e">
        <f>'IDP 2013-14 Rev'!#REF!</f>
        <v>#REF!</v>
      </c>
      <c r="G22" s="36" t="e">
        <f>'IDP 2013-14 Rev'!#REF!</f>
        <v>#REF!</v>
      </c>
      <c r="H22" s="36" t="e">
        <f>'IDP 2013-14 Rev'!#REF!</f>
        <v>#REF!</v>
      </c>
    </row>
    <row r="23" spans="1:8" ht="15.75" x14ac:dyDescent="0.25">
      <c r="A23" s="2">
        <f t="shared" si="0"/>
        <v>19</v>
      </c>
      <c r="B23" s="40"/>
      <c r="C23" s="40" t="e">
        <f>'IDP 2013-14 Rev'!#REF!</f>
        <v>#REF!</v>
      </c>
      <c r="D23" s="36" t="e">
        <f>'IDP 2013-14 Rev'!#REF!</f>
        <v>#REF!</v>
      </c>
      <c r="E23" s="36" t="e">
        <f>'IDP 2013-14 Rev'!#REF!</f>
        <v>#REF!</v>
      </c>
      <c r="F23" s="36" t="e">
        <f>'IDP 2013-14 Rev'!#REF!</f>
        <v>#REF!</v>
      </c>
      <c r="G23" s="36" t="e">
        <f>'IDP 2013-14 Rev'!#REF!</f>
        <v>#REF!</v>
      </c>
      <c r="H23" s="36" t="e">
        <f>'IDP 2013-14 Rev'!#REF!</f>
        <v>#REF!</v>
      </c>
    </row>
    <row r="24" spans="1:8" ht="15.75" x14ac:dyDescent="0.25">
      <c r="A24" s="2">
        <f t="shared" si="0"/>
        <v>20</v>
      </c>
      <c r="B24" s="40"/>
      <c r="C24" s="40" t="e">
        <f>'IDP 2013-14 Rev'!#REF!</f>
        <v>#REF!</v>
      </c>
      <c r="D24" s="36" t="e">
        <f>'IDP 2013-14 Rev'!#REF!</f>
        <v>#REF!</v>
      </c>
      <c r="E24" s="36" t="e">
        <f>'IDP 2013-14 Rev'!#REF!</f>
        <v>#REF!</v>
      </c>
      <c r="F24" s="36" t="e">
        <f>'IDP 2013-14 Rev'!#REF!</f>
        <v>#REF!</v>
      </c>
      <c r="G24" s="36" t="e">
        <f>'IDP 2013-14 Rev'!#REF!</f>
        <v>#REF!</v>
      </c>
      <c r="H24" s="35" t="e">
        <f>'IDP 2013-14 Rev'!#REF!</f>
        <v>#REF!</v>
      </c>
    </row>
    <row r="25" spans="1:8" ht="15.75" x14ac:dyDescent="0.25">
      <c r="A25" s="2">
        <f t="shared" si="0"/>
        <v>21</v>
      </c>
      <c r="B25" s="40"/>
      <c r="C25" s="40"/>
      <c r="D25" s="36" t="e">
        <f>'IDP 2013-14 Rev'!#REF!</f>
        <v>#REF!</v>
      </c>
      <c r="E25" s="36" t="e">
        <f>'IDP 2013-14 Rev'!#REF!</f>
        <v>#REF!</v>
      </c>
      <c r="F25" s="36" t="e">
        <f>'IDP 2013-14 Rev'!#REF!</f>
        <v>#REF!</v>
      </c>
      <c r="G25" s="36" t="e">
        <f>'IDP 2013-14 Rev'!#REF!</f>
        <v>#REF!</v>
      </c>
      <c r="H25" s="36" t="e">
        <f>'IDP 2013-14 Rev'!#REF!</f>
        <v>#REF!</v>
      </c>
    </row>
    <row r="26" spans="1:8" ht="15.75" x14ac:dyDescent="0.25">
      <c r="A26" s="2">
        <f t="shared" si="0"/>
        <v>22</v>
      </c>
      <c r="B26" s="40"/>
      <c r="C26" s="40" t="e">
        <f>'IDP 2013-14 Rev'!#REF!</f>
        <v>#REF!</v>
      </c>
      <c r="D26" s="36" t="e">
        <f>'IDP 2013-14 Rev'!#REF!</f>
        <v>#REF!</v>
      </c>
      <c r="E26" s="35" t="e">
        <f>'IDP 2013-14 Rev'!#REF!</f>
        <v>#REF!</v>
      </c>
      <c r="F26" s="36" t="e">
        <f>'IDP 2013-14 Rev'!#REF!</f>
        <v>#REF!</v>
      </c>
      <c r="G26" s="35" t="e">
        <f>'IDP 2013-14 Rev'!#REF!</f>
        <v>#REF!</v>
      </c>
      <c r="H26" s="35" t="e">
        <f>'IDP 2013-14 Rev'!#REF!</f>
        <v>#REF!</v>
      </c>
    </row>
    <row r="27" spans="1:8" ht="15.75" x14ac:dyDescent="0.25">
      <c r="A27" s="2">
        <f t="shared" si="0"/>
        <v>23</v>
      </c>
      <c r="B27" s="40"/>
      <c r="C27" s="40"/>
      <c r="D27" s="36" t="e">
        <f>'IDP 2013-14 Rev'!#REF!</f>
        <v>#REF!</v>
      </c>
      <c r="E27" s="36" t="e">
        <f>'IDP 2013-14 Rev'!#REF!</f>
        <v>#REF!</v>
      </c>
      <c r="F27" s="36" t="e">
        <f>'IDP 2013-14 Rev'!#REF!</f>
        <v>#REF!</v>
      </c>
      <c r="G27" s="36" t="e">
        <f>'IDP 2013-14 Rev'!#REF!</f>
        <v>#REF!</v>
      </c>
      <c r="H27" s="36" t="e">
        <f>'IDP 2013-14 Rev'!#REF!</f>
        <v>#REF!</v>
      </c>
    </row>
    <row r="28" spans="1:8" ht="15.75" x14ac:dyDescent="0.25">
      <c r="A28" s="2">
        <f t="shared" si="0"/>
        <v>24</v>
      </c>
      <c r="B28" s="40"/>
      <c r="C28" s="40" t="e">
        <f>'IDP 2013-14 Rev'!#REF!</f>
        <v>#REF!</v>
      </c>
      <c r="D28" s="36" t="e">
        <f>'IDP 2013-14 Rev'!#REF!</f>
        <v>#REF!</v>
      </c>
      <c r="E28" s="36" t="e">
        <f>'IDP 2013-14 Rev'!#REF!</f>
        <v>#REF!</v>
      </c>
      <c r="F28" s="36" t="e">
        <f>'IDP 2013-14 Rev'!#REF!</f>
        <v>#REF!</v>
      </c>
      <c r="G28" s="36" t="e">
        <f>'IDP 2013-14 Rev'!#REF!</f>
        <v>#REF!</v>
      </c>
      <c r="H28" s="35" t="e">
        <f>'IDP 2013-14 Rev'!#REF!</f>
        <v>#REF!</v>
      </c>
    </row>
    <row r="29" spans="1:8" ht="15.75" x14ac:dyDescent="0.25">
      <c r="A29" s="2">
        <f t="shared" si="0"/>
        <v>25</v>
      </c>
      <c r="B29" s="40"/>
      <c r="C29" s="40" t="e">
        <f>'IDP 2013-14 Rev'!#REF!</f>
        <v>#REF!</v>
      </c>
      <c r="D29" s="36" t="e">
        <f>'IDP 2013-14 Rev'!#REF!</f>
        <v>#REF!</v>
      </c>
      <c r="E29" s="36" t="e">
        <f>'IDP 2013-14 Rev'!#REF!</f>
        <v>#REF!</v>
      </c>
      <c r="F29" s="36" t="e">
        <f>'IDP 2013-14 Rev'!#REF!</f>
        <v>#REF!</v>
      </c>
      <c r="G29" s="36" t="e">
        <f>'IDP 2013-14 Rev'!#REF!</f>
        <v>#REF!</v>
      </c>
      <c r="H29" s="35" t="e">
        <f>'IDP 2013-14 Rev'!#REF!</f>
        <v>#REF!</v>
      </c>
    </row>
    <row r="30" spans="1:8" ht="15.75" x14ac:dyDescent="0.25">
      <c r="A30" s="2">
        <f t="shared" si="0"/>
        <v>26</v>
      </c>
      <c r="B30" s="40"/>
      <c r="C30" s="40"/>
      <c r="D30" s="36"/>
      <c r="E30" s="36"/>
      <c r="F30" s="36" t="e">
        <f>'IDP 2013-14 Rev'!#REF!</f>
        <v>#REF!</v>
      </c>
      <c r="G30" s="35" t="e">
        <f>'IDP 2013-14 Rev'!#REF!</f>
        <v>#REF!</v>
      </c>
      <c r="H30" s="35" t="e">
        <f>'IDP 2013-14 Rev'!#REF!</f>
        <v>#REF!</v>
      </c>
    </row>
    <row r="31" spans="1:8" ht="15.75" x14ac:dyDescent="0.25">
      <c r="A31" s="2">
        <f t="shared" si="0"/>
        <v>27</v>
      </c>
      <c r="B31" s="40"/>
      <c r="C31" s="40" t="e">
        <f>'IDP 2013-14 Rev'!#REF!</f>
        <v>#REF!</v>
      </c>
      <c r="D31" s="36" t="e">
        <f>'IDP 2013-14 Rev'!#REF!</f>
        <v>#REF!</v>
      </c>
      <c r="E31" s="36" t="e">
        <f>'IDP 2013-14 Rev'!#REF!</f>
        <v>#REF!</v>
      </c>
      <c r="F31" s="36" t="e">
        <f>'IDP 2013-14 Rev'!#REF!</f>
        <v>#REF!</v>
      </c>
      <c r="G31" s="36" t="e">
        <f>'IDP 2013-14 Rev'!#REF!</f>
        <v>#REF!</v>
      </c>
      <c r="H31" s="36" t="e">
        <f>'IDP 2013-14 Rev'!#REF!</f>
        <v>#REF!</v>
      </c>
    </row>
    <row r="32" spans="1:8" ht="15.75" x14ac:dyDescent="0.25">
      <c r="A32" s="2">
        <f t="shared" si="0"/>
        <v>28</v>
      </c>
      <c r="B32" s="40"/>
      <c r="C32" s="40"/>
      <c r="D32" s="36" t="e">
        <f>'IDP 2013-14 Rev'!#REF!</f>
        <v>#REF!</v>
      </c>
      <c r="E32" s="36" t="e">
        <f>'IDP 2013-14 Rev'!#REF!</f>
        <v>#REF!</v>
      </c>
      <c r="F32" s="36" t="e">
        <f>'IDP 2013-14 Rev'!#REF!</f>
        <v>#REF!</v>
      </c>
      <c r="G32" s="36" t="e">
        <f>'IDP 2013-14 Rev'!#REF!</f>
        <v>#REF!</v>
      </c>
      <c r="H32" s="36" t="e">
        <f>'IDP 2013-14 Rev'!#REF!</f>
        <v>#REF!</v>
      </c>
    </row>
    <row r="33" spans="1:8" ht="15.75" x14ac:dyDescent="0.25">
      <c r="A33" s="2">
        <f t="shared" si="0"/>
        <v>29</v>
      </c>
      <c r="B33" s="40"/>
      <c r="C33" s="40"/>
      <c r="D33" s="36" t="e">
        <f>'IDP 2013-14 Rev'!#REF!</f>
        <v>#REF!</v>
      </c>
      <c r="E33" s="36" t="e">
        <f>'IDP 2013-14 Rev'!#REF!</f>
        <v>#REF!</v>
      </c>
      <c r="F33" s="36" t="e">
        <f>'IDP 2013-14 Rev'!#REF!</f>
        <v>#REF!</v>
      </c>
      <c r="G33" s="36" t="e">
        <f>'IDP 2013-14 Rev'!#REF!</f>
        <v>#REF!</v>
      </c>
      <c r="H33" s="36" t="e">
        <f>'IDP 2013-14 Rev'!#REF!</f>
        <v>#REF!</v>
      </c>
    </row>
    <row r="34" spans="1:8" ht="15.75" x14ac:dyDescent="0.25">
      <c r="A34" s="2">
        <f t="shared" si="0"/>
        <v>30</v>
      </c>
      <c r="B34" s="40"/>
      <c r="C34" s="40"/>
      <c r="D34" s="36" t="e">
        <f>'IDP 2013-14 Rev'!#REF!</f>
        <v>#REF!</v>
      </c>
      <c r="E34" s="36" t="e">
        <f>'IDP 2013-14 Rev'!#REF!</f>
        <v>#REF!</v>
      </c>
      <c r="F34" s="36" t="e">
        <f>'IDP 2013-14 Rev'!#REF!</f>
        <v>#REF!</v>
      </c>
      <c r="G34" s="36" t="e">
        <f>'IDP 2013-14 Rev'!#REF!</f>
        <v>#REF!</v>
      </c>
      <c r="H34" s="36" t="e">
        <f>'IDP 2013-14 Rev'!#REF!</f>
        <v>#REF!</v>
      </c>
    </row>
    <row r="35" spans="1:8" ht="15.75" x14ac:dyDescent="0.25">
      <c r="A35" s="2">
        <f t="shared" si="0"/>
        <v>31</v>
      </c>
      <c r="B35" s="40"/>
      <c r="C35" s="40" t="e">
        <f>'IDP 2013-14 Rev'!#REF!</f>
        <v>#REF!</v>
      </c>
      <c r="D35" s="36" t="e">
        <f>'IDP 2013-14 Rev'!#REF!</f>
        <v>#REF!</v>
      </c>
      <c r="E35" s="36"/>
      <c r="F35" s="36" t="e">
        <f>'IDP 2013-14 Rev'!#REF!</f>
        <v>#REF!</v>
      </c>
      <c r="G35" s="36" t="e">
        <f>'IDP 2013-14 Rev'!#REF!</f>
        <v>#REF!</v>
      </c>
      <c r="H35" s="35" t="e">
        <f>'IDP 2013-14 Rev'!#REF!</f>
        <v>#REF!</v>
      </c>
    </row>
    <row r="36" spans="1:8" ht="15.75" x14ac:dyDescent="0.25">
      <c r="A36" s="2">
        <f t="shared" si="0"/>
        <v>32</v>
      </c>
      <c r="B36" s="40"/>
      <c r="C36" s="40" t="e">
        <f>'IDP 2013-14 Rev'!#REF!</f>
        <v>#REF!</v>
      </c>
      <c r="D36" s="36" t="e">
        <f>'IDP 2013-14 Rev'!#REF!</f>
        <v>#REF!</v>
      </c>
      <c r="E36" s="36"/>
      <c r="F36" s="36" t="e">
        <f>'IDP 2013-14 Rev'!#REF!</f>
        <v>#REF!</v>
      </c>
      <c r="G36" s="36" t="e">
        <f>'IDP 2013-14 Rev'!#REF!</f>
        <v>#REF!</v>
      </c>
      <c r="H36" s="35" t="e">
        <f>'IDP 2013-14 Rev'!#REF!</f>
        <v>#REF!</v>
      </c>
    </row>
    <row r="37" spans="1:8" ht="15.75" x14ac:dyDescent="0.25">
      <c r="A37" s="2">
        <f t="shared" si="0"/>
        <v>33</v>
      </c>
      <c r="B37" s="40"/>
      <c r="C37" s="40"/>
      <c r="D37" s="36" t="e">
        <f>'IDP 2013-14 Rev'!#REF!</f>
        <v>#REF!</v>
      </c>
      <c r="E37" s="36" t="e">
        <f>'IDP 2013-14 Rev'!#REF!</f>
        <v>#REF!</v>
      </c>
      <c r="F37" s="36" t="e">
        <f>'IDP 2013-14 Rev'!#REF!</f>
        <v>#REF!</v>
      </c>
      <c r="G37" s="36" t="e">
        <f>'IDP 2013-14 Rev'!#REF!</f>
        <v>#REF!</v>
      </c>
      <c r="H37" s="35" t="e">
        <f>'IDP 2013-14 Rev'!#REF!</f>
        <v>#REF!</v>
      </c>
    </row>
    <row r="38" spans="1:8" ht="15.75" x14ac:dyDescent="0.25">
      <c r="A38" s="2">
        <f t="shared" si="0"/>
        <v>34</v>
      </c>
      <c r="B38" s="40"/>
      <c r="C38" s="40" t="e">
        <f>'IDP 2013-14 Rev'!#REF!</f>
        <v>#REF!</v>
      </c>
      <c r="D38" s="36" t="e">
        <f>'IDP 2013-14 Rev'!#REF!</f>
        <v>#REF!</v>
      </c>
      <c r="E38" s="36" t="e">
        <f>'IDP 2013-14 Rev'!#REF!</f>
        <v>#REF!</v>
      </c>
      <c r="F38" s="36" t="e">
        <f>'IDP 2013-14 Rev'!#REF!</f>
        <v>#REF!</v>
      </c>
      <c r="G38" s="36" t="e">
        <f>'IDP 2013-14 Rev'!#REF!</f>
        <v>#REF!</v>
      </c>
      <c r="H38" s="36" t="e">
        <f>'IDP 2013-14 Rev'!#REF!</f>
        <v>#REF!</v>
      </c>
    </row>
    <row r="39" spans="1:8" ht="63" x14ac:dyDescent="0.25">
      <c r="A39" s="2">
        <f t="shared" si="0"/>
        <v>35</v>
      </c>
      <c r="B39" s="40"/>
      <c r="C39" s="40"/>
      <c r="D39" s="36"/>
      <c r="E39" s="36"/>
      <c r="F39" s="36">
        <f>'IDP 2013-14 Rev'!O192</f>
        <v>0</v>
      </c>
      <c r="G39" s="36" t="str">
        <f>'IDP 2013-14 Rev'!Q192</f>
        <v xml:space="preserve">The strategy is intended to provide for the provision of services to registered indigent </v>
      </c>
      <c r="H39" s="35" t="str">
        <f>'IDP 2013-14 Rev'!S192</f>
        <v>The percentage  of households provided with access to Free Basic Electricity</v>
      </c>
    </row>
    <row r="40" spans="1:8" ht="15.75" x14ac:dyDescent="0.25">
      <c r="A40" s="2">
        <f t="shared" si="0"/>
        <v>36</v>
      </c>
      <c r="B40" s="40"/>
      <c r="C40" s="40" t="e">
        <f>'IDP 2013-14 Rev'!#REF!</f>
        <v>#REF!</v>
      </c>
      <c r="D40" s="36" t="e">
        <f>'IDP 2013-14 Rev'!#REF!</f>
        <v>#REF!</v>
      </c>
      <c r="E40" s="36" t="e">
        <f>'IDP 2013-14 Rev'!#REF!</f>
        <v>#REF!</v>
      </c>
      <c r="F40" s="36" t="e">
        <f>'IDP 2013-14 Rev'!#REF!</f>
        <v>#REF!</v>
      </c>
      <c r="G40" s="36" t="e">
        <f>'IDP 2013-14 Rev'!#REF!</f>
        <v>#REF!</v>
      </c>
      <c r="H40" s="36" t="e">
        <f>'IDP 2013-14 Rev'!#REF!</f>
        <v>#REF!</v>
      </c>
    </row>
    <row r="41" spans="1:8" ht="15.75" x14ac:dyDescent="0.25">
      <c r="A41" s="2">
        <f t="shared" si="0"/>
        <v>37</v>
      </c>
      <c r="B41" s="40"/>
      <c r="C41" s="40" t="e">
        <f>'IDP 2013-14 Rev'!#REF!</f>
        <v>#REF!</v>
      </c>
      <c r="D41" s="36" t="e">
        <f>'IDP 2013-14 Rev'!#REF!</f>
        <v>#REF!</v>
      </c>
      <c r="E41" s="36" t="e">
        <f>'IDP 2013-14 Rev'!#REF!</f>
        <v>#REF!</v>
      </c>
      <c r="F41" s="36" t="e">
        <f>'IDP 2013-14 Rev'!#REF!</f>
        <v>#REF!</v>
      </c>
      <c r="G41" s="36" t="e">
        <f>'IDP 2013-14 Rev'!#REF!</f>
        <v>#REF!</v>
      </c>
      <c r="H41" s="36" t="e">
        <f>'IDP 2013-14 Rev'!#REF!</f>
        <v>#REF!</v>
      </c>
    </row>
    <row r="42" spans="1:8" ht="15.75" x14ac:dyDescent="0.25">
      <c r="A42" s="2">
        <f t="shared" si="0"/>
        <v>38</v>
      </c>
      <c r="B42" s="40"/>
      <c r="C42" s="40" t="e">
        <f>'IDP 2013-14 Rev'!#REF!</f>
        <v>#REF!</v>
      </c>
      <c r="D42" s="36" t="e">
        <f>'IDP 2013-14 Rev'!#REF!</f>
        <v>#REF!</v>
      </c>
      <c r="E42" s="35" t="e">
        <f>'IDP 2013-14 Rev'!#REF!</f>
        <v>#REF!</v>
      </c>
      <c r="F42" s="36" t="e">
        <f>'IDP 2013-14 Rev'!#REF!</f>
        <v>#REF!</v>
      </c>
      <c r="G42" s="36" t="e">
        <f>'IDP 2013-14 Rev'!#REF!</f>
        <v>#REF!</v>
      </c>
      <c r="H42" s="35" t="e">
        <f>'IDP 2013-14 Rev'!#REF!</f>
        <v>#REF!</v>
      </c>
    </row>
    <row r="43" spans="1:8" ht="15.75" x14ac:dyDescent="0.25">
      <c r="A43" s="2">
        <f t="shared" si="0"/>
        <v>39</v>
      </c>
      <c r="B43" s="40"/>
      <c r="C43" s="40" t="e">
        <f>'IDP 2013-14 Rev'!#REF!</f>
        <v>#REF!</v>
      </c>
      <c r="D43" s="36" t="e">
        <f>'IDP 2013-14 Rev'!#REF!</f>
        <v>#REF!</v>
      </c>
      <c r="E43" s="35" t="e">
        <f>'IDP 2013-14 Rev'!#REF!</f>
        <v>#REF!</v>
      </c>
      <c r="F43" s="36" t="e">
        <f>'IDP 2013-14 Rev'!#REF!</f>
        <v>#REF!</v>
      </c>
      <c r="G43" s="36" t="e">
        <f>'IDP 2013-14 Rev'!#REF!</f>
        <v>#REF!</v>
      </c>
      <c r="H43" s="36" t="e">
        <f>'IDP 2013-14 Rev'!#REF!</f>
        <v>#REF!</v>
      </c>
    </row>
    <row r="44" spans="1:8" ht="15.75" x14ac:dyDescent="0.25">
      <c r="A44" s="2">
        <f t="shared" si="0"/>
        <v>40</v>
      </c>
      <c r="B44" s="40"/>
      <c r="C44" s="40" t="e">
        <f>'IDP 2013-14 Rev'!#REF!</f>
        <v>#REF!</v>
      </c>
      <c r="D44" s="36" t="e">
        <f>'IDP 2013-14 Rev'!#REF!</f>
        <v>#REF!</v>
      </c>
      <c r="E44" s="36" t="e">
        <f>'IDP 2013-14 Rev'!#REF!</f>
        <v>#REF!</v>
      </c>
      <c r="F44" s="36" t="e">
        <f>'IDP 2013-14 Rev'!#REF!</f>
        <v>#REF!</v>
      </c>
      <c r="G44" s="36" t="e">
        <f>'IDP 2013-14 Rev'!#REF!</f>
        <v>#REF!</v>
      </c>
      <c r="H44" s="36" t="e">
        <f>'IDP 2013-14 Rev'!#REF!</f>
        <v>#REF!</v>
      </c>
    </row>
    <row r="45" spans="1:8" ht="15.75" x14ac:dyDescent="0.25">
      <c r="A45" s="2">
        <f t="shared" si="0"/>
        <v>41</v>
      </c>
      <c r="B45" s="40"/>
      <c r="C45" s="40" t="e">
        <f>'IDP 2013-14 Rev'!#REF!</f>
        <v>#REF!</v>
      </c>
      <c r="D45" s="36" t="e">
        <f>'IDP 2013-14 Rev'!#REF!</f>
        <v>#REF!</v>
      </c>
      <c r="E45" s="36" t="e">
        <f>'IDP 2013-14 Rev'!#REF!</f>
        <v>#REF!</v>
      </c>
      <c r="F45" s="36" t="e">
        <f>'IDP 2013-14 Rev'!#REF!</f>
        <v>#REF!</v>
      </c>
      <c r="G45" s="36" t="e">
        <f>'IDP 2013-14 Rev'!#REF!</f>
        <v>#REF!</v>
      </c>
      <c r="H45" s="36" t="e">
        <f>'IDP 2013-14 Rev'!#REF!</f>
        <v>#REF!</v>
      </c>
    </row>
    <row r="46" spans="1:8" ht="15.75" x14ac:dyDescent="0.25">
      <c r="A46" s="2">
        <f t="shared" si="0"/>
        <v>42</v>
      </c>
      <c r="B46" s="40"/>
      <c r="C46" s="40" t="e">
        <f>'IDP 2013-14 Rev'!#REF!</f>
        <v>#REF!</v>
      </c>
      <c r="D46" s="36" t="e">
        <f>'IDP 2013-14 Rev'!#REF!</f>
        <v>#REF!</v>
      </c>
      <c r="E46" s="36" t="e">
        <f>'IDP 2013-14 Rev'!#REF!</f>
        <v>#REF!</v>
      </c>
      <c r="F46" s="36" t="e">
        <f>'IDP 2013-14 Rev'!#REF!</f>
        <v>#REF!</v>
      </c>
      <c r="G46" s="36" t="e">
        <f>'IDP 2013-14 Rev'!#REF!</f>
        <v>#REF!</v>
      </c>
      <c r="H46" s="35" t="e">
        <f>'IDP 2013-14 Rev'!#REF!</f>
        <v>#REF!</v>
      </c>
    </row>
    <row r="47" spans="1:8" ht="15.75" x14ac:dyDescent="0.25">
      <c r="A47" s="2">
        <f t="shared" si="0"/>
        <v>43</v>
      </c>
      <c r="B47" s="40"/>
      <c r="C47" s="40"/>
      <c r="D47" s="36" t="e">
        <f>'IDP 2013-14 Rev'!#REF!</f>
        <v>#REF!</v>
      </c>
      <c r="E47" s="35" t="e">
        <f>'IDP 2013-14 Rev'!#REF!</f>
        <v>#REF!</v>
      </c>
      <c r="F47" s="36" t="e">
        <f>'IDP 2013-14 Rev'!#REF!</f>
        <v>#REF!</v>
      </c>
      <c r="G47" s="36" t="e">
        <f>'IDP 2013-14 Rev'!#REF!</f>
        <v>#REF!</v>
      </c>
      <c r="H47" s="35" t="e">
        <f>'IDP 2013-14 Rev'!#REF!</f>
        <v>#REF!</v>
      </c>
    </row>
    <row r="48" spans="1:8" ht="15.75" x14ac:dyDescent="0.25">
      <c r="A48" s="2">
        <f t="shared" si="0"/>
        <v>44</v>
      </c>
      <c r="B48" s="40"/>
      <c r="C48" s="40"/>
      <c r="D48" s="36" t="e">
        <f>'IDP 2013-14 Rev'!#REF!</f>
        <v>#REF!</v>
      </c>
      <c r="E48" s="36" t="e">
        <f>'IDP 2013-14 Rev'!#REF!</f>
        <v>#REF!</v>
      </c>
      <c r="F48" s="36" t="e">
        <f>'IDP 2013-14 Rev'!#REF!</f>
        <v>#REF!</v>
      </c>
      <c r="G48" s="36" t="e">
        <f>'IDP 2013-14 Rev'!#REF!</f>
        <v>#REF!</v>
      </c>
      <c r="H48" s="35" t="e">
        <f>'IDP 2013-14 Rev'!#REF!</f>
        <v>#REF!</v>
      </c>
    </row>
    <row r="49" spans="1:8" ht="15.75" x14ac:dyDescent="0.25">
      <c r="A49" s="2">
        <f t="shared" si="0"/>
        <v>45</v>
      </c>
      <c r="B49" s="40"/>
      <c r="C49" s="40" t="e">
        <f>'IDP 2013-14 Rev'!#REF!</f>
        <v>#REF!</v>
      </c>
      <c r="D49" s="36" t="e">
        <f>'IDP 2013-14 Rev'!#REF!</f>
        <v>#REF!</v>
      </c>
      <c r="E49" s="36" t="e">
        <f>'IDP 2013-14 Rev'!#REF!</f>
        <v>#REF!</v>
      </c>
      <c r="F49" s="36" t="e">
        <f>'IDP 2013-14 Rev'!#REF!</f>
        <v>#REF!</v>
      </c>
      <c r="G49" s="36" t="e">
        <f>'IDP 2013-14 Rev'!#REF!</f>
        <v>#REF!</v>
      </c>
      <c r="H49" s="35" t="e">
        <f>'IDP 2013-14 Rev'!#REF!</f>
        <v>#REF!</v>
      </c>
    </row>
    <row r="50" spans="1:8" ht="15.75" x14ac:dyDescent="0.25">
      <c r="A50" s="2">
        <f t="shared" si="0"/>
        <v>46</v>
      </c>
      <c r="B50" s="40"/>
      <c r="C50" s="40"/>
      <c r="D50" s="36" t="e">
        <f>'IDP 2013-14 Rev'!#REF!</f>
        <v>#REF!</v>
      </c>
      <c r="E50" s="35" t="e">
        <f>'IDP 2013-14 Rev'!#REF!</f>
        <v>#REF!</v>
      </c>
      <c r="F50" s="36" t="e">
        <f>'IDP 2013-14 Rev'!#REF!</f>
        <v>#REF!</v>
      </c>
      <c r="G50" s="36" t="e">
        <f>'IDP 2013-14 Rev'!#REF!</f>
        <v>#REF!</v>
      </c>
      <c r="H50" s="35" t="e">
        <f>'IDP 2013-14 Rev'!#REF!</f>
        <v>#REF!</v>
      </c>
    </row>
    <row r="51" spans="1:8" ht="15.75" x14ac:dyDescent="0.25">
      <c r="A51" s="2">
        <f t="shared" si="0"/>
        <v>47</v>
      </c>
      <c r="B51" s="40"/>
      <c r="C51" s="40" t="e">
        <f>'IDP 2013-14 Rev'!#REF!</f>
        <v>#REF!</v>
      </c>
      <c r="D51" s="36" t="e">
        <f>'IDP 2013-14 Rev'!#REF!</f>
        <v>#REF!</v>
      </c>
      <c r="E51" s="36" t="e">
        <f>'IDP 2013-14 Rev'!#REF!</f>
        <v>#REF!</v>
      </c>
      <c r="F51" s="36" t="e">
        <f>'IDP 2013-14 Rev'!#REF!</f>
        <v>#REF!</v>
      </c>
      <c r="G51" s="36" t="e">
        <f>'IDP 2013-14 Rev'!#REF!</f>
        <v>#REF!</v>
      </c>
      <c r="H51" s="35" t="e">
        <f>'IDP 2013-14 Rev'!#REF!</f>
        <v>#REF!</v>
      </c>
    </row>
    <row r="52" spans="1:8" ht="15.75" x14ac:dyDescent="0.25">
      <c r="A52" s="2">
        <f t="shared" si="0"/>
        <v>48</v>
      </c>
      <c r="B52" s="40"/>
      <c r="C52" s="40" t="e">
        <f>'IDP 2013-14 Rev'!#REF!</f>
        <v>#REF!</v>
      </c>
      <c r="D52" s="36" t="e">
        <f>'IDP 2013-14 Rev'!#REF!</f>
        <v>#REF!</v>
      </c>
      <c r="E52" s="36" t="e">
        <f>'IDP 2013-14 Rev'!#REF!</f>
        <v>#REF!</v>
      </c>
      <c r="F52" s="36" t="e">
        <f>'IDP 2013-14 Rev'!#REF!</f>
        <v>#REF!</v>
      </c>
      <c r="G52" s="36" t="e">
        <f>'IDP 2013-14 Rev'!#REF!</f>
        <v>#REF!</v>
      </c>
      <c r="H52" s="36" t="e">
        <f>'IDP 2013-14 Rev'!#REF!</f>
        <v>#REF!</v>
      </c>
    </row>
    <row r="53" spans="1:8" ht="15.75" x14ac:dyDescent="0.25">
      <c r="A53" s="2">
        <f t="shared" si="0"/>
        <v>49</v>
      </c>
      <c r="B53" s="40"/>
      <c r="C53" s="40" t="e">
        <f>'IDP 2013-14 Rev'!#REF!</f>
        <v>#REF!</v>
      </c>
      <c r="D53" s="36" t="e">
        <f>'IDP 2013-14 Rev'!#REF!</f>
        <v>#REF!</v>
      </c>
      <c r="E53" s="36" t="e">
        <f>'IDP 2013-14 Rev'!#REF!</f>
        <v>#REF!</v>
      </c>
      <c r="F53" s="36" t="e">
        <f>'IDP 2013-14 Rev'!#REF!</f>
        <v>#REF!</v>
      </c>
      <c r="G53" s="36" t="e">
        <f>'IDP 2013-14 Rev'!#REF!</f>
        <v>#REF!</v>
      </c>
      <c r="H53" s="35" t="e">
        <f>'IDP 2013-14 Rev'!#REF!</f>
        <v>#REF!</v>
      </c>
    </row>
    <row r="54" spans="1:8" ht="15.75" x14ac:dyDescent="0.25">
      <c r="A54" s="2">
        <f t="shared" si="0"/>
        <v>50</v>
      </c>
      <c r="B54" s="40"/>
      <c r="C54" s="40" t="e">
        <f>'IDP 2013-14 Rev'!#REF!</f>
        <v>#REF!</v>
      </c>
      <c r="D54" s="36" t="e">
        <f>'IDP 2013-14 Rev'!#REF!</f>
        <v>#REF!</v>
      </c>
      <c r="E54" s="36" t="e">
        <f>'IDP 2013-14 Rev'!#REF!</f>
        <v>#REF!</v>
      </c>
      <c r="F54" s="36" t="e">
        <f>'IDP 2013-14 Rev'!#REF!</f>
        <v>#REF!</v>
      </c>
      <c r="G54" s="36" t="e">
        <f>'IDP 2013-14 Rev'!#REF!</f>
        <v>#REF!</v>
      </c>
      <c r="H54" s="36" t="e">
        <f>'IDP 2013-14 Rev'!#REF!</f>
        <v>#REF!</v>
      </c>
    </row>
    <row r="55" spans="1:8" ht="15.75" x14ac:dyDescent="0.25">
      <c r="A55" s="2">
        <f t="shared" si="0"/>
        <v>51</v>
      </c>
      <c r="B55" s="40"/>
      <c r="C55" s="40" t="e">
        <f>'IDP 2013-14 Rev'!#REF!</f>
        <v>#REF!</v>
      </c>
      <c r="D55" s="36" t="e">
        <f>'IDP 2013-14 Rev'!#REF!</f>
        <v>#REF!</v>
      </c>
      <c r="E55" s="36" t="e">
        <f>'IDP 2013-14 Rev'!#REF!</f>
        <v>#REF!</v>
      </c>
      <c r="F55" s="36" t="e">
        <f>'IDP 2013-14 Rev'!#REF!</f>
        <v>#REF!</v>
      </c>
      <c r="G55" s="36" t="e">
        <f>'IDP 2013-14 Rev'!#REF!</f>
        <v>#REF!</v>
      </c>
      <c r="H55" s="36" t="e">
        <f>'IDP 2013-14 Rev'!#REF!</f>
        <v>#REF!</v>
      </c>
    </row>
    <row r="56" spans="1:8" ht="15.75" x14ac:dyDescent="0.25">
      <c r="A56" s="2">
        <f t="shared" si="0"/>
        <v>52</v>
      </c>
      <c r="B56" s="40"/>
      <c r="C56" s="40" t="e">
        <f>'IDP 2013-14 Rev'!#REF!</f>
        <v>#REF!</v>
      </c>
      <c r="D56" s="36" t="e">
        <f>'IDP 2013-14 Rev'!#REF!</f>
        <v>#REF!</v>
      </c>
      <c r="E56" s="36" t="e">
        <f>'IDP 2013-14 Rev'!#REF!</f>
        <v>#REF!</v>
      </c>
      <c r="F56" s="36" t="e">
        <f>'IDP 2013-14 Rev'!#REF!</f>
        <v>#REF!</v>
      </c>
      <c r="G56" s="36" t="e">
        <f>'IDP 2013-14 Rev'!#REF!</f>
        <v>#REF!</v>
      </c>
      <c r="H56" s="36" t="e">
        <f>'IDP 2013-14 Rev'!#REF!</f>
        <v>#REF!</v>
      </c>
    </row>
    <row r="57" spans="1:8" ht="15.75" x14ac:dyDescent="0.25">
      <c r="A57" s="2">
        <f t="shared" si="0"/>
        <v>53</v>
      </c>
      <c r="B57" s="40"/>
      <c r="C57" s="40"/>
      <c r="D57" s="36"/>
      <c r="E57" s="36"/>
      <c r="F57" s="36"/>
      <c r="G57" s="36"/>
      <c r="H57" s="36"/>
    </row>
    <row r="58" spans="1:8" ht="15.75" x14ac:dyDescent="0.25">
      <c r="A58" s="2">
        <f t="shared" si="0"/>
        <v>54</v>
      </c>
      <c r="B58" s="40"/>
      <c r="C58" s="40" t="e">
        <f>'IDP 2013-14 Rev'!#REF!</f>
        <v>#REF!</v>
      </c>
      <c r="D58" s="36" t="e">
        <f>'IDP 2013-14 Rev'!#REF!</f>
        <v>#REF!</v>
      </c>
      <c r="E58" s="36" t="e">
        <f>'IDP 2013-14 Rev'!#REF!</f>
        <v>#REF!</v>
      </c>
      <c r="F58" s="36" t="e">
        <f>'IDP 2013-14 Rev'!#REF!</f>
        <v>#REF!</v>
      </c>
      <c r="G58" s="36" t="e">
        <f>'IDP 2013-14 Rev'!#REF!</f>
        <v>#REF!</v>
      </c>
      <c r="H58" s="36" t="e">
        <f>'IDP 2013-14 Rev'!#REF!</f>
        <v>#REF!</v>
      </c>
    </row>
    <row r="59" spans="1:8" ht="15.75" x14ac:dyDescent="0.25">
      <c r="A59" s="2">
        <f t="shared" si="0"/>
        <v>55</v>
      </c>
      <c r="B59" s="40"/>
      <c r="C59" s="40" t="e">
        <f>'IDP 2013-14 Rev'!#REF!</f>
        <v>#REF!</v>
      </c>
      <c r="D59" s="36" t="e">
        <f>'IDP 2013-14 Rev'!#REF!</f>
        <v>#REF!</v>
      </c>
      <c r="E59" s="36" t="e">
        <f>'IDP 2013-14 Rev'!#REF!</f>
        <v>#REF!</v>
      </c>
      <c r="F59" s="36" t="e">
        <f>'IDP 2013-14 Rev'!#REF!</f>
        <v>#REF!</v>
      </c>
      <c r="G59" s="36" t="e">
        <f>'IDP 2013-14 Rev'!#REF!</f>
        <v>#REF!</v>
      </c>
      <c r="H59" s="36" t="e">
        <f>'IDP 2013-14 Rev'!#REF!</f>
        <v>#REF!</v>
      </c>
    </row>
    <row r="60" spans="1:8" ht="15.75" x14ac:dyDescent="0.25">
      <c r="A60" s="2">
        <f t="shared" si="0"/>
        <v>56</v>
      </c>
      <c r="B60" s="40"/>
      <c r="C60" s="40" t="e">
        <f>'IDP 2013-14 Rev'!#REF!</f>
        <v>#REF!</v>
      </c>
      <c r="D60" s="36" t="e">
        <f>'IDP 2013-14 Rev'!#REF!</f>
        <v>#REF!</v>
      </c>
      <c r="E60" s="36" t="e">
        <f>'IDP 2013-14 Rev'!#REF!</f>
        <v>#REF!</v>
      </c>
      <c r="F60" s="36" t="e">
        <f>'IDP 2013-14 Rev'!#REF!</f>
        <v>#REF!</v>
      </c>
      <c r="G60" s="36" t="e">
        <f>'IDP 2013-14 Rev'!#REF!</f>
        <v>#REF!</v>
      </c>
      <c r="H60" s="36" t="e">
        <f>'IDP 2013-14 Rev'!#REF!</f>
        <v>#REF!</v>
      </c>
    </row>
    <row r="61" spans="1:8" ht="15.75" x14ac:dyDescent="0.25">
      <c r="A61" s="2">
        <f t="shared" si="0"/>
        <v>57</v>
      </c>
      <c r="B61" s="40"/>
      <c r="C61" s="40"/>
      <c r="D61" s="36"/>
      <c r="E61" s="36"/>
      <c r="F61" s="36" t="e">
        <f>'IDP 2013-14 Rev'!#REF!</f>
        <v>#REF!</v>
      </c>
      <c r="G61" s="36" t="e">
        <f>'IDP 2013-14 Rev'!#REF!</f>
        <v>#REF!</v>
      </c>
      <c r="H61" s="36" t="e">
        <f>'IDP 2013-14 Rev'!#REF!</f>
        <v>#REF!</v>
      </c>
    </row>
    <row r="62" spans="1:8" s="11" customFormat="1" ht="15.75" x14ac:dyDescent="0.25">
      <c r="A62" s="2">
        <f t="shared" si="0"/>
        <v>58</v>
      </c>
      <c r="B62" s="40"/>
      <c r="C62" s="40"/>
      <c r="D62" s="36"/>
      <c r="E62" s="36"/>
      <c r="F62" s="36" t="e">
        <f>'IDP 2013-14 Rev'!#REF!</f>
        <v>#REF!</v>
      </c>
      <c r="G62" s="36" t="e">
        <f>'IDP 2013-14 Rev'!#REF!</f>
        <v>#REF!</v>
      </c>
      <c r="H62" s="36" t="e">
        <f>'IDP 2013-14 Rev'!#REF!</f>
        <v>#REF!</v>
      </c>
    </row>
    <row r="63" spans="1:8" ht="110.25" x14ac:dyDescent="0.25">
      <c r="A63" s="2">
        <f t="shared" si="0"/>
        <v>59</v>
      </c>
      <c r="B63" s="40"/>
      <c r="C63" s="40" t="str">
        <f>'IDP 2013-14 Rev'!G164</f>
        <v>LED National Framework, BCM Economic Development Strategy, New Growth Path.</v>
      </c>
      <c r="D63" s="36" t="str">
        <f>'IDP 2013-14 Rev'!H164</f>
        <v xml:space="preserve">Create an enabling economic environment with focus on key growth sectors </v>
      </c>
      <c r="E63" s="36" t="str">
        <f>'IDP 2013-14 Rev'!I164</f>
        <v xml:space="preserve">The intention of this objective is to promote investment in the following sectors: Tourism, Agriculture, Manufacturing, Automotive, Construction, Tertiary sectors and  Promote Trade  and Investment .  </v>
      </c>
      <c r="F63" s="36" t="str">
        <f>'IDP 2013-14 Rev'!P164</f>
        <v>Implement Destination Marketing Strategy</v>
      </c>
      <c r="G63" s="36" t="str">
        <f>'IDP 2013-14 Rev'!Q164</f>
        <v>Positioning the City as destination of Choice for Tourism, Trade and Investment Promotion.</v>
      </c>
      <c r="H63" s="36" t="str">
        <f>'IDP 2013-14 Rev'!S164</f>
        <v>Growing &amp; Developing the Local Economy</v>
      </c>
    </row>
    <row r="64" spans="1:8" ht="47.25" x14ac:dyDescent="0.25">
      <c r="A64" s="2">
        <f t="shared" si="0"/>
        <v>60</v>
      </c>
      <c r="B64" s="40"/>
      <c r="C64" s="40"/>
      <c r="D64" s="36"/>
      <c r="E64" s="36"/>
      <c r="F64" s="36" t="str">
        <f>'IDP 2013-14 Rev'!P171</f>
        <v>Implement Skills Development &amp; Capacity Building Programme</v>
      </c>
      <c r="G64" s="36" t="str">
        <f>'IDP 2013-14 Rev'!Q171</f>
        <v>Promote Growth and Development of SMME'S</v>
      </c>
      <c r="H64" s="36" t="str">
        <f>'IDP 2013-14 Rev'!S171</f>
        <v>Promote Growth and Development of SMME'S</v>
      </c>
    </row>
    <row r="65" spans="1:8" ht="31.5" x14ac:dyDescent="0.25">
      <c r="A65" s="2">
        <f t="shared" si="0"/>
        <v>61</v>
      </c>
      <c r="B65" s="40"/>
      <c r="C65" s="40">
        <f>'IDP 2013-14 Rev'!G172</f>
        <v>0</v>
      </c>
      <c r="D65" s="36">
        <f>'IDP 2013-14 Rev'!H172</f>
        <v>0</v>
      </c>
      <c r="E65" s="35">
        <f>'IDP 2013-14 Rev'!I172</f>
        <v>0</v>
      </c>
      <c r="F65" s="36" t="str">
        <f>'IDP 2013-14 Rev'!O172</f>
        <v>Facilitate rural economic development</v>
      </c>
      <c r="G65" s="36" t="str">
        <f>'IDP 2013-14 Rev'!Q172</f>
        <v xml:space="preserve">facilitating &amp; Coordination  Agricultural Programmes </v>
      </c>
      <c r="H65" s="36" t="str">
        <f>'IDP 2013-14 Rev'!S172</f>
        <v>Growing &amp; Developing the Local Economy</v>
      </c>
    </row>
    <row r="66" spans="1:8" ht="15.75" x14ac:dyDescent="0.25">
      <c r="A66" s="2">
        <f t="shared" si="0"/>
        <v>62</v>
      </c>
      <c r="B66" s="40"/>
      <c r="C66" s="40"/>
      <c r="D66" s="36"/>
      <c r="E66" s="36"/>
      <c r="F66" s="36">
        <f>'IDP 2013-14 Rev'!P173</f>
        <v>0</v>
      </c>
      <c r="G66" s="36">
        <f>'IDP 2013-14 Rev'!Q173</f>
        <v>0</v>
      </c>
      <c r="H66" s="36">
        <f>'IDP 2013-14 Rev'!S173</f>
        <v>0</v>
      </c>
    </row>
    <row r="67" spans="1:8" s="11" customFormat="1" ht="78.75" x14ac:dyDescent="0.25">
      <c r="A67" s="2">
        <f t="shared" si="0"/>
        <v>63</v>
      </c>
      <c r="B67" s="40"/>
      <c r="C67" s="40"/>
      <c r="D67" s="36"/>
      <c r="E67" s="36"/>
      <c r="F67" s="36">
        <f>'IDP 2013-14 Rev'!P174</f>
        <v>0</v>
      </c>
      <c r="G67" s="36" t="str">
        <f>'IDP 2013-14 Rev'!Q174</f>
        <v>The intention of the strategy is to facilitate the creation of work opportunities through initiatives to support SMMEs.</v>
      </c>
      <c r="H67" s="36" t="str">
        <f>'IDP 2013-14 Rev'!S174</f>
        <v>SMME Businesses supported</v>
      </c>
    </row>
    <row r="68" spans="1:8" s="11" customFormat="1" ht="31.5" x14ac:dyDescent="0.25">
      <c r="A68" s="2">
        <f t="shared" si="0"/>
        <v>64</v>
      </c>
      <c r="B68" s="40"/>
      <c r="C68" s="40"/>
      <c r="D68" s="36"/>
      <c r="E68" s="36"/>
      <c r="F68" s="36" t="str">
        <f>'IDP 2013-14 Rev'!P170</f>
        <v>Implement Tourism Development</v>
      </c>
      <c r="G68" s="36" t="str">
        <f>'IDP 2013-14 Rev'!Q170</f>
        <v xml:space="preserve">Facilitating &amp; Coordination of Tourism programmes </v>
      </c>
      <c r="H68" s="36" t="str">
        <f>'IDP 2013-14 Rev'!S170</f>
        <v>Growing &amp; Developing the Local Economy</v>
      </c>
    </row>
    <row r="69" spans="1:8" ht="15.75" x14ac:dyDescent="0.25">
      <c r="A69" s="2">
        <f t="shared" si="0"/>
        <v>65</v>
      </c>
      <c r="B69" s="40"/>
      <c r="C69" s="40" t="e">
        <f>'IDP 2013-14 Rev'!#REF!</f>
        <v>#REF!</v>
      </c>
      <c r="D69" s="36" t="e">
        <f>'IDP 2013-14 Rev'!#REF!</f>
        <v>#REF!</v>
      </c>
      <c r="E69" s="36" t="e">
        <f>'IDP 2013-14 Rev'!#REF!</f>
        <v>#REF!</v>
      </c>
      <c r="F69" s="36" t="e">
        <f>'IDP 2013-14 Rev'!#REF!</f>
        <v>#REF!</v>
      </c>
      <c r="G69" s="36" t="e">
        <f>'IDP 2013-14 Rev'!#REF!</f>
        <v>#REF!</v>
      </c>
      <c r="H69" s="36" t="e">
        <f>'IDP 2013-14 Rev'!#REF!</f>
        <v>#REF!</v>
      </c>
    </row>
    <row r="70" spans="1:8" ht="63" x14ac:dyDescent="0.25">
      <c r="A70" s="2">
        <f t="shared" si="0"/>
        <v>66</v>
      </c>
      <c r="B70" s="40"/>
      <c r="C70" s="40" t="str">
        <f>'IDP 2013-14 Rev'!G177</f>
        <v>LED National Framework, BCM Economic Development Strategy, New Growth Path</v>
      </c>
      <c r="D70" s="35" t="e">
        <f>'IDP 2013-14 Rev'!#REF!</f>
        <v>#REF!</v>
      </c>
      <c r="E70" s="35">
        <f>'IDP 2013-14 Rev'!I177</f>
        <v>0</v>
      </c>
      <c r="F70" s="36" t="e">
        <f>'IDP 2013-14 Rev'!#REF!</f>
        <v>#REF!</v>
      </c>
      <c r="G70" s="35">
        <f>'IDP 2013-14 Rev'!Q177</f>
        <v>0</v>
      </c>
      <c r="H70" s="35">
        <f>'IDP 2013-14 Rev'!S177</f>
        <v>0</v>
      </c>
    </row>
    <row r="71" spans="1:8" ht="15.75" x14ac:dyDescent="0.25">
      <c r="A71" s="2">
        <f t="shared" ref="A71:A95" si="1">A70+1</f>
        <v>67</v>
      </c>
      <c r="B71" s="40"/>
      <c r="C71" s="40"/>
      <c r="D71" s="36"/>
      <c r="E71" s="36"/>
      <c r="F71" s="36">
        <f>'IDP 2013-14 Rev'!P167</f>
        <v>0</v>
      </c>
      <c r="G71" s="36">
        <f>'IDP 2013-14 Rev'!Q167</f>
        <v>0</v>
      </c>
      <c r="H71" s="36">
        <f>'IDP 2013-14 Rev'!S167</f>
        <v>0</v>
      </c>
    </row>
    <row r="72" spans="1:8" ht="63" x14ac:dyDescent="0.25">
      <c r="A72" s="2">
        <f t="shared" si="1"/>
        <v>68</v>
      </c>
      <c r="B72" s="40"/>
      <c r="C72" s="40"/>
      <c r="D72" s="36">
        <f>'IDP 2013-14 Rev'!H176</f>
        <v>0</v>
      </c>
      <c r="E72" s="35" t="str">
        <f>'IDP 2013-14 Rev'!I176</f>
        <v xml:space="preserve">The intention of this objective is to facilitate the protection of natural and heritage assets within the area. </v>
      </c>
      <c r="F72" s="36">
        <f>'IDP 2013-14 Rev'!P176</f>
        <v>0</v>
      </c>
      <c r="G72" s="35">
        <f>'IDP 2013-14 Rev'!Q176</f>
        <v>0</v>
      </c>
      <c r="H72" s="35">
        <f>'IDP 2013-14 Rev'!S176</f>
        <v>0</v>
      </c>
    </row>
    <row r="73" spans="1:8" ht="47.25" x14ac:dyDescent="0.25">
      <c r="A73" s="2">
        <f t="shared" si="1"/>
        <v>69</v>
      </c>
      <c r="B73" s="40"/>
      <c r="C73" s="40"/>
      <c r="D73" s="36" t="str">
        <f>'IDP 2013-14 Rev'!H177</f>
        <v xml:space="preserve">Create an enabling economic environment with focus on key growth sectors </v>
      </c>
      <c r="E73" s="35">
        <f>'IDP 2013-14 Rev'!I179</f>
        <v>0</v>
      </c>
      <c r="F73" s="36" t="str">
        <f>'IDP 2013-14 Rev'!O177</f>
        <v>Job creation</v>
      </c>
      <c r="G73" s="35">
        <f>'IDP 2013-14 Rev'!Q179</f>
        <v>0</v>
      </c>
      <c r="H73" s="35">
        <f>'IDP 2013-14 Rev'!S179</f>
        <v>0</v>
      </c>
    </row>
    <row r="74" spans="1:8" ht="15.75" x14ac:dyDescent="0.25">
      <c r="A74" s="2">
        <f t="shared" si="1"/>
        <v>70</v>
      </c>
      <c r="B74" s="40"/>
      <c r="C74" s="40"/>
      <c r="D74" s="36"/>
      <c r="E74" s="36"/>
      <c r="F74" s="36" t="e">
        <f>'IDP 2013-14 Rev'!#REF!</f>
        <v>#REF!</v>
      </c>
      <c r="G74" s="35" t="e">
        <f>'IDP 2013-14 Rev'!#REF!</f>
        <v>#REF!</v>
      </c>
      <c r="H74" s="35" t="e">
        <f>'IDP 2013-14 Rev'!#REF!</f>
        <v>#REF!</v>
      </c>
    </row>
    <row r="75" spans="1:8" s="11" customFormat="1" ht="31.5" x14ac:dyDescent="0.25">
      <c r="A75" s="2">
        <f t="shared" si="1"/>
        <v>71</v>
      </c>
      <c r="B75" s="40"/>
      <c r="C75" s="40"/>
      <c r="D75" s="36"/>
      <c r="E75" s="36"/>
      <c r="F75" s="36" t="str">
        <f>'IDP 2013-14 Rev'!P169</f>
        <v xml:space="preserve">Hosting of Major Economic Events </v>
      </c>
      <c r="G75" s="36" t="str">
        <f>'IDP 2013-14 Rev'!Q169</f>
        <v>Using Events to attract and position the City</v>
      </c>
      <c r="H75" s="36" t="str">
        <f>'IDP 2013-14 Rev'!S169</f>
        <v>Growing &amp; Developing the Local Economy</v>
      </c>
    </row>
    <row r="76" spans="1:8" ht="94.5" x14ac:dyDescent="0.25">
      <c r="A76" s="2">
        <f t="shared" si="1"/>
        <v>72</v>
      </c>
      <c r="B76" s="40"/>
      <c r="C76" s="40" t="str">
        <f>'IDP 2013-14 Rev'!G182</f>
        <v>Qualified Audit Report.</v>
      </c>
      <c r="D76" s="36" t="str">
        <f>'IDP 2013-14 Rev'!H182</f>
        <v>To ensure that BCMM obtains an unqualified  audit report by 2015</v>
      </c>
      <c r="E76" s="36" t="str">
        <f>'IDP 2013-14 Rev'!I182</f>
        <v>To prepare and maintain GRAP compliant Financial Statements and Fixed Asset Register.</v>
      </c>
      <c r="F76" s="36" t="str">
        <f>'IDP 2013-14 Rev'!O182</f>
        <v>Implementation of the Audit Improvement Plan.</v>
      </c>
      <c r="G76" s="36" t="str">
        <f>'IDP 2013-14 Rev'!Q182</f>
        <v xml:space="preserve">The intention of this strategy is to obtain ongoing support from South African Cities Network (SACN) and IMQS - Fixed Asset Register module. </v>
      </c>
      <c r="H76" s="36" t="str">
        <f>'IDP 2013-14 Rev'!S182</f>
        <v>Grap compliant Financial Statements and Fixed Asset Register.</v>
      </c>
    </row>
    <row r="77" spans="1:8" ht="15.75" x14ac:dyDescent="0.25">
      <c r="A77" s="2">
        <f t="shared" si="1"/>
        <v>73</v>
      </c>
      <c r="B77" s="40"/>
      <c r="C77" s="40"/>
      <c r="D77" s="36"/>
      <c r="E77" s="36"/>
      <c r="F77" s="36" t="e">
        <f>'IDP 2013-14 Rev'!#REF!</f>
        <v>#REF!</v>
      </c>
      <c r="G77" s="36" t="e">
        <f>'IDP 2013-14 Rev'!#REF!</f>
        <v>#REF!</v>
      </c>
      <c r="H77" s="36" t="e">
        <f>'IDP 2013-14 Rev'!#REF!</f>
        <v>#REF!</v>
      </c>
    </row>
    <row r="78" spans="1:8" ht="15.75" x14ac:dyDescent="0.25">
      <c r="A78" s="2">
        <f t="shared" si="1"/>
        <v>74</v>
      </c>
      <c r="B78" s="40"/>
      <c r="C78" s="40" t="e">
        <f>'IDP 2013-14 Rev'!#REF!</f>
        <v>#REF!</v>
      </c>
      <c r="D78" s="35" t="e">
        <f>'IDP 2013-14 Rev'!#REF!</f>
        <v>#REF!</v>
      </c>
      <c r="E78" s="35" t="e">
        <f>'IDP 2013-14 Rev'!#REF!</f>
        <v>#REF!</v>
      </c>
      <c r="F78" s="36" t="e">
        <f>'IDP 2013-14 Rev'!#REF!</f>
        <v>#REF!</v>
      </c>
      <c r="G78" s="36" t="e">
        <f>'IDP 2013-14 Rev'!#REF!</f>
        <v>#REF!</v>
      </c>
      <c r="H78" s="36" t="e">
        <f>'IDP 2013-14 Rev'!#REF!</f>
        <v>#REF!</v>
      </c>
    </row>
    <row r="79" spans="1:8" ht="110.25" x14ac:dyDescent="0.25">
      <c r="A79" s="2">
        <f t="shared" si="1"/>
        <v>75</v>
      </c>
      <c r="B79" s="40"/>
      <c r="C79" s="40" t="str">
        <f>'IDP 2013-14 Rev'!G184</f>
        <v>Financial viability</v>
      </c>
      <c r="D79" s="36" t="str">
        <f>'IDP 2013-14 Rev'!H184</f>
        <v xml:space="preserve">To ensure that BCMM is financially viable </v>
      </c>
      <c r="E79" s="36" t="str">
        <f>'IDP 2013-14 Rev'!I184</f>
        <v xml:space="preserve">The intention of this objective is to put in place mechanisms for  the recording and management of the financial resources of the Municipality </v>
      </c>
      <c r="F79" s="36" t="str">
        <f>'IDP 2013-14 Rev'!O184</f>
        <v>Implement revenue enhancement strategies.</v>
      </c>
      <c r="G79" s="36" t="str">
        <f>'IDP 2013-14 Rev'!Q184</f>
        <v xml:space="preserve">The intention of this strategy is to develop mechanisms to ensure that all consumers within the City are billed for all rates and services provided and the collection of resultant income. </v>
      </c>
      <c r="H79" s="36" t="str">
        <f>'IDP 2013-14 Rev'!S184</f>
        <v>Collection Rate</v>
      </c>
    </row>
    <row r="80" spans="1:8" ht="63" x14ac:dyDescent="0.25">
      <c r="A80" s="2">
        <f t="shared" si="1"/>
        <v>76</v>
      </c>
      <c r="B80" s="40"/>
      <c r="C80" s="40"/>
      <c r="D80" s="36"/>
      <c r="E80" s="36"/>
      <c r="F80" s="36" t="str">
        <f>'IDP 2013-14 Rev'!O185</f>
        <v>Maintain favourable cash management procedures</v>
      </c>
      <c r="G80" s="36" t="str">
        <f>'IDP 2013-14 Rev'!Q185</f>
        <v xml:space="preserve">The strategy is intended to ensure that favourable liquidity levels are maintained. </v>
      </c>
      <c r="H80" s="36" t="str">
        <f>'IDP 2013-14 Rev'!S185</f>
        <v xml:space="preserve">Favourable liquidity. </v>
      </c>
    </row>
    <row r="81" spans="1:8" s="11" customFormat="1" ht="94.5" x14ac:dyDescent="0.25">
      <c r="A81" s="2">
        <f t="shared" si="1"/>
        <v>77</v>
      </c>
      <c r="B81" s="40"/>
      <c r="C81" s="40"/>
      <c r="D81" s="36"/>
      <c r="E81" s="36"/>
      <c r="F81" s="36" t="str">
        <f>'IDP 2013-14 Rev'!O187</f>
        <v xml:space="preserve">Maintain long term borrowings below NT threshold </v>
      </c>
      <c r="G81" s="36" t="str">
        <f>'IDP 2013-14 Rev'!Q187</f>
        <v>The strategy is intended to ensure that a favourable debt to revenue ratio is maintained through the control of long and medium term borrowings.</v>
      </c>
      <c r="H81" s="36" t="str">
        <f>'IDP 2013-14 Rev'!S187</f>
        <v xml:space="preserve">Debt to revenue ratio. </v>
      </c>
    </row>
    <row r="82" spans="1:8" s="11" customFormat="1" ht="15.75" x14ac:dyDescent="0.25">
      <c r="A82" s="2">
        <f t="shared" si="1"/>
        <v>78</v>
      </c>
      <c r="B82" s="40"/>
      <c r="C82" s="40"/>
      <c r="D82" s="36"/>
      <c r="E82" s="36"/>
      <c r="F82" s="36" t="e">
        <f>'IDP 2013-14 Rev'!#REF!</f>
        <v>#REF!</v>
      </c>
      <c r="G82" s="36" t="e">
        <f>'IDP 2013-14 Rev'!#REF!</f>
        <v>#REF!</v>
      </c>
      <c r="H82" s="35" t="e">
        <f>'IDP 2013-14 Rev'!#REF!</f>
        <v>#REF!</v>
      </c>
    </row>
    <row r="83" spans="1:8" ht="47.25" x14ac:dyDescent="0.25">
      <c r="A83" s="2">
        <f t="shared" si="1"/>
        <v>79</v>
      </c>
      <c r="B83" s="40"/>
      <c r="C83" s="40" t="e">
        <f>'IDP 2013-14 Rev'!#REF!</f>
        <v>#REF!</v>
      </c>
      <c r="D83" s="36" t="str">
        <f>'IDP 2013-14 Rev'!H194</f>
        <v>BCMM is well structured and capacitated to deliver on its mandate</v>
      </c>
      <c r="E83" s="36" t="e">
        <f>'IDP 2013-14 Rev'!#REF!</f>
        <v>#REF!</v>
      </c>
      <c r="F83" s="36" t="e">
        <f>'IDP 2013-14 Rev'!#REF!</f>
        <v>#REF!</v>
      </c>
      <c r="G83" s="36" t="e">
        <f>'IDP 2013-14 Rev'!#REF!</f>
        <v>#REF!</v>
      </c>
      <c r="H83" s="35" t="e">
        <f>'IDP 2013-14 Rev'!#REF!</f>
        <v>#REF!</v>
      </c>
    </row>
    <row r="84" spans="1:8" ht="15.75" x14ac:dyDescent="0.25">
      <c r="A84" s="2">
        <f t="shared" si="1"/>
        <v>80</v>
      </c>
      <c r="B84" s="40"/>
      <c r="C84" s="40" t="e">
        <f>'IDP 2013-14 Rev'!#REF!</f>
        <v>#REF!</v>
      </c>
      <c r="D84" s="36" t="e">
        <f>'IDP 2013-14 Rev'!#REF!</f>
        <v>#REF!</v>
      </c>
      <c r="E84" s="36" t="e">
        <f>'IDP 2013-14 Rev'!#REF!</f>
        <v>#REF!</v>
      </c>
      <c r="F84" s="36" t="e">
        <f>'IDP 2013-14 Rev'!#REF!</f>
        <v>#REF!</v>
      </c>
      <c r="G84" s="36" t="e">
        <f>'IDP 2013-14 Rev'!#REF!</f>
        <v>#REF!</v>
      </c>
      <c r="H84" s="35" t="e">
        <f>'IDP 2013-14 Rev'!#REF!</f>
        <v>#REF!</v>
      </c>
    </row>
    <row r="85" spans="1:8" ht="78.75" x14ac:dyDescent="0.25">
      <c r="A85" s="2">
        <f t="shared" si="1"/>
        <v>81</v>
      </c>
      <c r="B85" s="40"/>
      <c r="C85" s="40" t="str">
        <f>'IDP 2013-14 Rev'!G196</f>
        <v>Marginalisation of vulnerable groups</v>
      </c>
      <c r="D85" s="36" t="e">
        <f>'IDP 2013-14 Rev'!#REF!</f>
        <v>#REF!</v>
      </c>
      <c r="E85" s="36" t="str">
        <f>'IDP 2013-14 Rev'!I196</f>
        <v xml:space="preserve">This objective is intended to promote the ability of vulnerable groups to actively participate within the development agenda of BCMM </v>
      </c>
      <c r="F85" s="36" t="e">
        <f>'IDP 2013-14 Rev'!#REF!</f>
        <v>#REF!</v>
      </c>
      <c r="G85" s="36" t="e">
        <f>'IDP 2013-14 Rev'!#REF!</f>
        <v>#REF!</v>
      </c>
      <c r="H85" s="36" t="e">
        <f>'IDP 2013-14 Rev'!#REF!</f>
        <v>#REF!</v>
      </c>
    </row>
    <row r="86" spans="1:8" ht="15.75" x14ac:dyDescent="0.25">
      <c r="A86" s="2">
        <f t="shared" si="1"/>
        <v>82</v>
      </c>
      <c r="B86" s="40"/>
      <c r="C86" s="40"/>
      <c r="D86" s="36"/>
      <c r="E86" s="36"/>
      <c r="F86" s="36"/>
      <c r="G86" s="36"/>
      <c r="H86" s="36"/>
    </row>
    <row r="87" spans="1:8" ht="126" x14ac:dyDescent="0.25">
      <c r="A87" s="2">
        <f t="shared" si="1"/>
        <v>83</v>
      </c>
      <c r="B87" s="40"/>
      <c r="C87" s="40" t="str">
        <f>'IDP 2013-14 Rev'!G197</f>
        <v>Limited participation of the public in municipal processes</v>
      </c>
      <c r="D87" s="36" t="str">
        <f>'IDP 2013-14 Rev'!O197</f>
        <v xml:space="preserve">Optimise participation of communities in municipal decision making processes. 
</v>
      </c>
      <c r="E87" s="36" t="str">
        <f>'IDP 2013-14 Rev'!I197</f>
        <v xml:space="preserve">The objective is intended to create a conducive environment for communities to participate in municipal processes. </v>
      </c>
      <c r="F87" s="36" t="str">
        <f>'IDP 2013-14 Rev'!P197</f>
        <v xml:space="preserve">Rollout of institutional public participation programmes </v>
      </c>
      <c r="G87" s="36" t="str">
        <f>'IDP 2013-14 Rev'!Q197</f>
        <v>The strategy is intended to provide for mechanisms by which the public may participate in the affairs of the Municipality.</v>
      </c>
      <c r="H87" s="36" t="str">
        <f>'IDP 2013-14 Rev'!S197</f>
        <v>The key performance area defined for this objective is to optimise public participation institutionally to encourage municipal wide approach on issues of community interface.</v>
      </c>
    </row>
    <row r="88" spans="1:8" ht="15.75" x14ac:dyDescent="0.25">
      <c r="A88" s="2">
        <f t="shared" si="1"/>
        <v>84</v>
      </c>
      <c r="B88" s="40"/>
      <c r="C88" s="40" t="e">
        <f>'IDP 2013-14 Rev'!#REF!</f>
        <v>#REF!</v>
      </c>
      <c r="D88" s="36" t="e">
        <f>'IDP 2013-14 Rev'!#REF!</f>
        <v>#REF!</v>
      </c>
      <c r="E88" s="36" t="e">
        <f>'IDP 2013-14 Rev'!#REF!</f>
        <v>#REF!</v>
      </c>
      <c r="F88" s="36" t="e">
        <f>'IDP 2013-14 Rev'!#REF!</f>
        <v>#REF!</v>
      </c>
      <c r="G88" s="36" t="e">
        <f>'IDP 2013-14 Rev'!#REF!</f>
        <v>#REF!</v>
      </c>
      <c r="H88" s="36" t="e">
        <f>'IDP 2013-14 Rev'!#REF!</f>
        <v>#REF!</v>
      </c>
    </row>
    <row r="89" spans="1:8" ht="15.75" x14ac:dyDescent="0.25">
      <c r="A89" s="2">
        <f t="shared" si="1"/>
        <v>85</v>
      </c>
      <c r="B89" s="40"/>
      <c r="C89" s="40"/>
      <c r="D89" s="36" t="e">
        <f>'IDP 2013-14 Rev'!#REF!</f>
        <v>#REF!</v>
      </c>
      <c r="E89" s="36" t="e">
        <f>'IDP 2013-14 Rev'!#REF!</f>
        <v>#REF!</v>
      </c>
      <c r="F89" s="36" t="e">
        <f>'IDP 2013-14 Rev'!#REF!</f>
        <v>#REF!</v>
      </c>
      <c r="G89" s="36" t="e">
        <f>'IDP 2013-14 Rev'!#REF!</f>
        <v>#REF!</v>
      </c>
      <c r="H89" s="36" t="e">
        <f>'IDP 2013-14 Rev'!#REF!</f>
        <v>#REF!</v>
      </c>
    </row>
    <row r="90" spans="1:8" ht="15.75" x14ac:dyDescent="0.25">
      <c r="A90" s="2">
        <f t="shared" si="1"/>
        <v>86</v>
      </c>
      <c r="B90" s="40"/>
      <c r="C90" s="40"/>
      <c r="D90" s="36" t="e">
        <f>'IDP 2013-14 Rev'!#REF!</f>
        <v>#REF!</v>
      </c>
      <c r="E90" s="35" t="e">
        <f>'IDP 2013-14 Rev'!#REF!</f>
        <v>#REF!</v>
      </c>
      <c r="F90" s="36" t="e">
        <f>'IDP 2013-14 Rev'!#REF!</f>
        <v>#REF!</v>
      </c>
      <c r="G90" s="35" t="e">
        <f>'IDP 2013-14 Rev'!#REF!</f>
        <v>#REF!</v>
      </c>
      <c r="H90" s="35" t="e">
        <f>'IDP 2013-14 Rev'!#REF!</f>
        <v>#REF!</v>
      </c>
    </row>
    <row r="91" spans="1:8" ht="94.5" x14ac:dyDescent="0.25">
      <c r="A91" s="2">
        <f t="shared" si="1"/>
        <v>87</v>
      </c>
      <c r="B91" s="40"/>
      <c r="C91" s="40" t="str">
        <f>'IDP 2013-14 Rev'!G199</f>
        <v>Metro wide Development and Capacity challenges</v>
      </c>
      <c r="D91" s="36" t="e">
        <f>'IDP 2013-14 Rev'!#REF!</f>
        <v>#REF!</v>
      </c>
      <c r="E91" s="36" t="str">
        <f>'IDP 2013-14 Rev'!I199</f>
        <v>This objective is intended to enhance development &amp; Improve Institutional Capacity through Development Cooperation and  International relations</v>
      </c>
      <c r="F91" s="36" t="str">
        <f>'IDP 2013-14 Rev'!P199</f>
        <v xml:space="preserve">Sustain existing international partnerships </v>
      </c>
      <c r="G91" s="36" t="str">
        <f>'IDP 2013-14 Rev'!Q199</f>
        <v xml:space="preserve">The strategy is intended to ensure the current benefits of the international partnerships are sustained </v>
      </c>
      <c r="H91" s="36" t="str">
        <f>'IDP 2013-14 Rev'!S199</f>
        <v>The Key performance area is based on engagement with development partners  on projects and programmes that will benefit BCMM</v>
      </c>
    </row>
    <row r="92" spans="1:8" ht="94.5" x14ac:dyDescent="0.25">
      <c r="A92" s="2">
        <f t="shared" si="1"/>
        <v>88</v>
      </c>
      <c r="B92" s="40"/>
      <c r="C92" s="40" t="str">
        <f>'IDP 2013-14 Rev'!G200</f>
        <v>IR strategy  needs commitment and buy in</v>
      </c>
      <c r="D92" s="36" t="str">
        <f>'IDP 2013-14 Rev'!O200</f>
        <v>Enhance integrated planning through Intergovernmental Relations</v>
      </c>
      <c r="E92" s="36" t="str">
        <f>'IDP 2013-14 Rev'!I200</f>
        <v xml:space="preserve">This objective is intended to engage stakeholders on development cooperation and international relations </v>
      </c>
      <c r="F92" s="36" t="str">
        <f>'IDP 2013-14 Rev'!P200</f>
        <v>Review IR strategy and establish BCMM IR Forum</v>
      </c>
      <c r="G92" s="36" t="str">
        <f>'IDP 2013-14 Rev'!Q200</f>
        <v>The strategy is intended to ensure the metro stakeholders participate actively on IR Matters</v>
      </c>
      <c r="H92" s="36" t="str">
        <f>'IDP 2013-14 Rev'!S200</f>
        <v>The Key performance area is based on engagements with BCMM stakeholders on priority projects and programmes for IR</v>
      </c>
    </row>
    <row r="93" spans="1:8" ht="110.25" x14ac:dyDescent="0.25">
      <c r="A93" s="2">
        <f t="shared" si="1"/>
        <v>89</v>
      </c>
      <c r="B93" s="40"/>
      <c r="C93" s="40" t="str">
        <f>'IDP 2013-14 Rev'!G201</f>
        <v>Improvement of intergovernmental relations.</v>
      </c>
      <c r="D93" s="36" t="str">
        <f>'IDP 2013-14 Rev'!O199</f>
        <v>Enhance integrated planning through Intergovernmental Relations</v>
      </c>
      <c r="E93" s="35" t="str">
        <f>'IDP 2013-14 Rev'!I201</f>
        <v>This objective is intended to create a platform for multi-sphere planning and implementation of programmes seamlessly across horizontally &amp; vertically</v>
      </c>
      <c r="F93" s="36" t="str">
        <f>'IDP 2013-14 Rev'!P201</f>
        <v>Engage sector departments/ Parastatals on integrated programmes through the IGR Forum.</v>
      </c>
      <c r="G93" s="35" t="str">
        <f>'IDP 2013-14 Rev'!Q201</f>
        <v>The BCMM IGR Framework is intended to enhance sector departments &amp; Parastatals engagement through integrated programmes processed through the IGR Forum</v>
      </c>
      <c r="H93" s="35" t="str">
        <f>'IDP 2013-14 Rev'!S201</f>
        <v>The Key performance area is based on creating a conducive platform for multi-sphere interface in line with appropriate legislative framework</v>
      </c>
    </row>
    <row r="94" spans="1:8" ht="15.75" x14ac:dyDescent="0.25">
      <c r="A94" s="2">
        <f t="shared" si="1"/>
        <v>90</v>
      </c>
      <c r="B94" s="40"/>
      <c r="C94" s="40" t="e">
        <f>'IDP 2013-14 Rev'!#REF!</f>
        <v>#REF!</v>
      </c>
      <c r="D94" s="36" t="e">
        <f>'IDP 2013-14 Rev'!#REF!</f>
        <v>#REF!</v>
      </c>
      <c r="E94" s="36" t="e">
        <f>'IDP 2013-14 Rev'!#REF!</f>
        <v>#REF!</v>
      </c>
      <c r="F94" s="36" t="e">
        <f>'IDP 2013-14 Rev'!#REF!</f>
        <v>#REF!</v>
      </c>
      <c r="G94" s="36" t="e">
        <f>'IDP 2013-14 Rev'!#REF!</f>
        <v>#REF!</v>
      </c>
      <c r="H94" s="36" t="e">
        <f>'IDP 2013-14 Rev'!#REF!</f>
        <v>#REF!</v>
      </c>
    </row>
    <row r="95" spans="1:8" ht="126" x14ac:dyDescent="0.25">
      <c r="A95" s="2">
        <f t="shared" si="1"/>
        <v>91</v>
      </c>
      <c r="B95" s="40"/>
      <c r="C95" s="40" t="str">
        <f>'IDP 2013-14 Rev'!G194</f>
        <v>Limited sourcing and utilisation of knowledge and experience to inform creativity and innovation</v>
      </c>
      <c r="D95" s="36" t="e">
        <f>'IDP 2013-14 Rev'!#REF!</f>
        <v>#REF!</v>
      </c>
      <c r="E95" s="36" t="e">
        <f>'IDP 2013-14 Rev'!#REF!</f>
        <v>#REF!</v>
      </c>
      <c r="F95" s="36" t="str">
        <f>'IDP 2013-14 Rev'!P194</f>
        <v>Implementation of the Knowledge Management Framework and Strategy</v>
      </c>
      <c r="G95" s="36" t="str">
        <f>'IDP 2013-14 Rev'!Q194</f>
        <v xml:space="preserve">This Strategy aims to institutionalise KM systems  and structures, through the mechanisms and tools outlined in the Implementation Plan of the KM Framework and Strategy </v>
      </c>
      <c r="H95" s="36" t="str">
        <f>'IDP 2013-14 Rev'!$S$194</f>
        <v xml:space="preserve">The Key performance area is the production, storage, dissemination and sharing of knowledge </v>
      </c>
    </row>
    <row r="96" spans="1:8" x14ac:dyDescent="0.25">
      <c r="B96" s="26"/>
      <c r="C96" s="26"/>
      <c r="D96" s="27"/>
      <c r="E96" s="27"/>
      <c r="F96" s="27"/>
      <c r="G96" s="27"/>
      <c r="H96" s="27"/>
    </row>
    <row r="97" spans="2:8" x14ac:dyDescent="0.25">
      <c r="B97" s="26"/>
      <c r="C97" s="26"/>
      <c r="D97" s="27"/>
      <c r="E97" s="27"/>
      <c r="F97" s="27"/>
      <c r="G97" s="27"/>
      <c r="H97" s="27"/>
    </row>
    <row r="98" spans="2:8" x14ac:dyDescent="0.25">
      <c r="B98" s="26"/>
      <c r="C98" s="26"/>
      <c r="D98" s="27"/>
      <c r="E98" s="27"/>
      <c r="F98" s="27"/>
      <c r="G98" s="27"/>
      <c r="H98" s="27"/>
    </row>
    <row r="99" spans="2:8" x14ac:dyDescent="0.25">
      <c r="B99" s="26"/>
      <c r="C99" s="26"/>
      <c r="D99" s="27"/>
      <c r="E99" s="27"/>
      <c r="F99" s="27"/>
      <c r="G99" s="27"/>
      <c r="H99" s="27"/>
    </row>
    <row r="100" spans="2:8" x14ac:dyDescent="0.25">
      <c r="B100" s="26"/>
      <c r="C100" s="26"/>
      <c r="D100" s="27"/>
      <c r="E100" s="27"/>
      <c r="F100" s="27"/>
      <c r="G100" s="27"/>
      <c r="H100" s="27"/>
    </row>
    <row r="101" spans="2:8" x14ac:dyDescent="0.25">
      <c r="B101" s="26"/>
      <c r="C101" s="26"/>
      <c r="D101" s="27"/>
      <c r="E101" s="27"/>
      <c r="F101" s="27"/>
      <c r="G101" s="27"/>
      <c r="H101" s="27"/>
    </row>
    <row r="102" spans="2:8" x14ac:dyDescent="0.25">
      <c r="B102" s="26"/>
      <c r="C102" s="26"/>
      <c r="D102" s="27"/>
      <c r="E102" s="27"/>
      <c r="F102" s="27"/>
      <c r="G102" s="27"/>
      <c r="H102" s="27"/>
    </row>
    <row r="103" spans="2:8" x14ac:dyDescent="0.25">
      <c r="B103" s="26"/>
      <c r="C103" s="26"/>
      <c r="D103" s="27"/>
      <c r="E103" s="27"/>
      <c r="F103" s="27"/>
      <c r="G103" s="27"/>
      <c r="H103" s="27"/>
    </row>
    <row r="104" spans="2:8" x14ac:dyDescent="0.25">
      <c r="B104" s="26"/>
      <c r="C104" s="26"/>
      <c r="D104" s="27"/>
      <c r="E104" s="27"/>
      <c r="F104" s="27"/>
      <c r="G104" s="27"/>
      <c r="H104" s="27"/>
    </row>
    <row r="105" spans="2:8" x14ac:dyDescent="0.25">
      <c r="B105" s="26"/>
      <c r="C105" s="26"/>
      <c r="D105" s="27"/>
      <c r="E105" s="27"/>
      <c r="F105" s="27"/>
      <c r="G105" s="27"/>
      <c r="H105" s="27"/>
    </row>
    <row r="106" spans="2:8" x14ac:dyDescent="0.25">
      <c r="B106" s="26"/>
      <c r="C106" s="26"/>
      <c r="D106" s="27"/>
      <c r="E106" s="27"/>
      <c r="F106" s="27"/>
      <c r="G106" s="27"/>
      <c r="H106" s="27"/>
    </row>
    <row r="107" spans="2:8" x14ac:dyDescent="0.25">
      <c r="B107" s="26"/>
      <c r="C107" s="26"/>
      <c r="D107" s="27"/>
      <c r="E107" s="27"/>
      <c r="F107" s="27"/>
      <c r="G107" s="27"/>
      <c r="H107" s="27"/>
    </row>
    <row r="108" spans="2:8" x14ac:dyDescent="0.25">
      <c r="B108" s="26"/>
      <c r="C108" s="26"/>
      <c r="D108" s="27"/>
      <c r="E108" s="27"/>
      <c r="F108" s="27"/>
      <c r="G108" s="27"/>
      <c r="H108" s="27"/>
    </row>
    <row r="109" spans="2:8" x14ac:dyDescent="0.25">
      <c r="B109" s="26"/>
      <c r="C109" s="26"/>
      <c r="D109" s="27"/>
      <c r="E109" s="27"/>
      <c r="F109" s="27"/>
      <c r="G109" s="27"/>
      <c r="H109" s="27"/>
    </row>
    <row r="110" spans="2:8" x14ac:dyDescent="0.25">
      <c r="B110" s="26"/>
      <c r="C110" s="26"/>
      <c r="D110" s="27"/>
      <c r="E110" s="27"/>
      <c r="F110" s="27"/>
      <c r="G110" s="27"/>
      <c r="H110" s="27"/>
    </row>
    <row r="111" spans="2:8" x14ac:dyDescent="0.25">
      <c r="B111" s="26"/>
      <c r="C111" s="26"/>
      <c r="D111" s="27"/>
      <c r="E111" s="27"/>
      <c r="F111" s="27"/>
      <c r="G111" s="27"/>
      <c r="H111" s="27"/>
    </row>
    <row r="112" spans="2:8" x14ac:dyDescent="0.25">
      <c r="B112" s="26"/>
      <c r="C112" s="26"/>
      <c r="D112" s="27"/>
      <c r="E112" s="27"/>
      <c r="F112" s="27"/>
      <c r="G112" s="27"/>
      <c r="H112" s="27"/>
    </row>
    <row r="113" spans="2:8" x14ac:dyDescent="0.25">
      <c r="B113" s="26"/>
      <c r="C113" s="26"/>
      <c r="D113" s="27"/>
      <c r="E113" s="27"/>
      <c r="F113" s="27"/>
      <c r="G113" s="27"/>
      <c r="H113" s="27"/>
    </row>
    <row r="114" spans="2:8" x14ac:dyDescent="0.25">
      <c r="B114" s="26"/>
      <c r="C114" s="26"/>
      <c r="D114" s="27"/>
      <c r="E114" s="27"/>
      <c r="F114" s="27"/>
      <c r="G114" s="27"/>
      <c r="H114" s="27"/>
    </row>
    <row r="115" spans="2:8" x14ac:dyDescent="0.25">
      <c r="B115" s="26"/>
      <c r="C115" s="26"/>
      <c r="D115" s="27"/>
      <c r="E115" s="27"/>
      <c r="F115" s="27"/>
      <c r="G115" s="27"/>
      <c r="H115" s="27"/>
    </row>
    <row r="116" spans="2:8" x14ac:dyDescent="0.25">
      <c r="B116" s="26"/>
      <c r="C116" s="26"/>
      <c r="D116" s="27"/>
      <c r="E116" s="27"/>
      <c r="F116" s="27"/>
      <c r="G116" s="27"/>
      <c r="H116" s="27"/>
    </row>
    <row r="117" spans="2:8" x14ac:dyDescent="0.25">
      <c r="B117" s="26"/>
      <c r="C117" s="26"/>
      <c r="D117" s="27"/>
      <c r="E117" s="27"/>
      <c r="F117" s="27"/>
      <c r="G117" s="27"/>
      <c r="H117" s="27"/>
    </row>
    <row r="118" spans="2:8" x14ac:dyDescent="0.25">
      <c r="B118" s="26"/>
      <c r="C118" s="26"/>
      <c r="D118" s="27"/>
      <c r="E118" s="27"/>
      <c r="F118" s="27"/>
      <c r="G118" s="27"/>
      <c r="H118" s="27"/>
    </row>
    <row r="119" spans="2:8" x14ac:dyDescent="0.25">
      <c r="B119" s="26"/>
      <c r="C119" s="26"/>
      <c r="D119" s="27"/>
      <c r="E119" s="27"/>
      <c r="F119" s="27"/>
      <c r="G119" s="27"/>
      <c r="H119" s="27"/>
    </row>
    <row r="120" spans="2:8" x14ac:dyDescent="0.25">
      <c r="B120" s="26"/>
      <c r="C120" s="26"/>
      <c r="D120" s="27"/>
      <c r="E120" s="27"/>
      <c r="F120" s="27"/>
      <c r="G120" s="27"/>
      <c r="H120" s="27"/>
    </row>
    <row r="121" spans="2:8" x14ac:dyDescent="0.25">
      <c r="B121" s="26"/>
      <c r="C121" s="26"/>
      <c r="D121" s="27"/>
      <c r="E121" s="27"/>
      <c r="F121" s="27"/>
      <c r="G121" s="27"/>
      <c r="H121" s="27"/>
    </row>
    <row r="122" spans="2:8" x14ac:dyDescent="0.25">
      <c r="B122" s="26"/>
      <c r="C122" s="26"/>
      <c r="D122" s="27"/>
      <c r="E122" s="27"/>
      <c r="F122" s="27"/>
      <c r="G122" s="27"/>
      <c r="H122" s="27"/>
    </row>
    <row r="123" spans="2:8" x14ac:dyDescent="0.25">
      <c r="B123" s="26"/>
      <c r="C123" s="26"/>
      <c r="D123" s="27"/>
      <c r="E123" s="27"/>
      <c r="F123" s="27"/>
      <c r="G123" s="27"/>
      <c r="H123" s="27"/>
    </row>
    <row r="124" spans="2:8" x14ac:dyDescent="0.25">
      <c r="B124" s="26"/>
      <c r="C124" s="26"/>
      <c r="D124" s="27"/>
      <c r="E124" s="27"/>
      <c r="F124" s="27"/>
      <c r="G124" s="27"/>
      <c r="H124" s="27"/>
    </row>
    <row r="125" spans="2:8" x14ac:dyDescent="0.25">
      <c r="B125" s="26"/>
      <c r="C125" s="26"/>
      <c r="D125" s="27"/>
      <c r="E125" s="27"/>
      <c r="F125" s="27"/>
      <c r="G125" s="27"/>
      <c r="H125" s="27"/>
    </row>
    <row r="126" spans="2:8" x14ac:dyDescent="0.25">
      <c r="B126" s="26"/>
      <c r="C126" s="26"/>
      <c r="D126" s="27"/>
      <c r="E126" s="27"/>
      <c r="F126" s="27"/>
      <c r="G126" s="27"/>
      <c r="H126" s="27"/>
    </row>
    <row r="127" spans="2:8" x14ac:dyDescent="0.25">
      <c r="B127" s="26"/>
      <c r="C127" s="26"/>
      <c r="D127" s="27"/>
      <c r="E127" s="27"/>
      <c r="F127" s="27"/>
      <c r="G127" s="27"/>
      <c r="H127" s="27"/>
    </row>
    <row r="128" spans="2:8" x14ac:dyDescent="0.25">
      <c r="B128" s="26"/>
      <c r="C128" s="26"/>
      <c r="D128" s="27"/>
      <c r="E128" s="27"/>
      <c r="F128" s="27"/>
      <c r="G128" s="27"/>
      <c r="H128" s="27"/>
    </row>
    <row r="129" spans="2:8" x14ac:dyDescent="0.25">
      <c r="B129" s="26"/>
      <c r="C129" s="26"/>
      <c r="D129" s="27"/>
      <c r="E129" s="27"/>
      <c r="F129" s="27"/>
      <c r="G129" s="27"/>
      <c r="H129" s="27"/>
    </row>
    <row r="130" spans="2:8" x14ac:dyDescent="0.25">
      <c r="B130" s="26"/>
      <c r="C130" s="26"/>
      <c r="D130" s="27"/>
      <c r="E130" s="27"/>
      <c r="F130" s="27"/>
      <c r="G130" s="27"/>
      <c r="H130" s="27"/>
    </row>
    <row r="131" spans="2:8" x14ac:dyDescent="0.25">
      <c r="B131" s="26"/>
      <c r="C131" s="26"/>
      <c r="D131" s="27"/>
      <c r="E131" s="27"/>
      <c r="F131" s="27"/>
      <c r="G131" s="27"/>
      <c r="H131" s="27"/>
    </row>
    <row r="132" spans="2:8" x14ac:dyDescent="0.25">
      <c r="B132" s="26"/>
      <c r="C132" s="26"/>
      <c r="D132" s="27"/>
      <c r="E132" s="27"/>
      <c r="F132" s="27"/>
      <c r="G132" s="27"/>
      <c r="H132" s="27"/>
    </row>
    <row r="133" spans="2:8" x14ac:dyDescent="0.25">
      <c r="B133" s="26"/>
      <c r="C133" s="26"/>
      <c r="D133" s="27"/>
      <c r="E133" s="27"/>
      <c r="F133" s="27"/>
      <c r="G133" s="27"/>
      <c r="H133" s="27"/>
    </row>
    <row r="134" spans="2:8" x14ac:dyDescent="0.25">
      <c r="B134" s="26"/>
      <c r="C134" s="26"/>
      <c r="D134" s="27"/>
      <c r="E134" s="27"/>
      <c r="F134" s="27"/>
      <c r="G134" s="27"/>
      <c r="H134" s="27"/>
    </row>
    <row r="135" spans="2:8" x14ac:dyDescent="0.25">
      <c r="B135" s="26"/>
      <c r="C135" s="26"/>
      <c r="D135" s="27"/>
      <c r="E135" s="27"/>
      <c r="F135" s="27"/>
      <c r="G135" s="27"/>
      <c r="H135" s="27"/>
    </row>
    <row r="136" spans="2:8" x14ac:dyDescent="0.25">
      <c r="B136" s="26"/>
      <c r="C136" s="26"/>
      <c r="D136" s="27"/>
      <c r="E136" s="27"/>
      <c r="F136" s="27"/>
      <c r="G136" s="27"/>
      <c r="H136" s="27"/>
    </row>
    <row r="137" spans="2:8" x14ac:dyDescent="0.25">
      <c r="B137" s="26"/>
      <c r="C137" s="26"/>
      <c r="D137" s="27"/>
      <c r="E137" s="27"/>
      <c r="F137" s="27"/>
      <c r="G137" s="27"/>
      <c r="H137" s="27"/>
    </row>
    <row r="138" spans="2:8" x14ac:dyDescent="0.25">
      <c r="B138" s="26"/>
      <c r="C138" s="26"/>
      <c r="D138" s="27"/>
      <c r="E138" s="27"/>
      <c r="F138" s="27"/>
      <c r="G138" s="27"/>
      <c r="H138" s="27"/>
    </row>
    <row r="139" spans="2:8" x14ac:dyDescent="0.25">
      <c r="B139" s="26"/>
      <c r="C139" s="26"/>
      <c r="D139" s="27"/>
      <c r="E139" s="27"/>
      <c r="F139" s="27"/>
      <c r="G139" s="27"/>
      <c r="H139" s="27"/>
    </row>
    <row r="140" spans="2:8" x14ac:dyDescent="0.25">
      <c r="B140" s="26"/>
      <c r="C140" s="26"/>
      <c r="D140" s="27"/>
      <c r="E140" s="27"/>
      <c r="F140" s="27"/>
      <c r="G140" s="27"/>
      <c r="H140" s="27"/>
    </row>
    <row r="141" spans="2:8" x14ac:dyDescent="0.25">
      <c r="B141" s="26"/>
      <c r="C141" s="26"/>
      <c r="D141" s="27"/>
      <c r="E141" s="27"/>
      <c r="F141" s="27"/>
      <c r="G141" s="27"/>
      <c r="H141" s="27"/>
    </row>
    <row r="142" spans="2:8" x14ac:dyDescent="0.25">
      <c r="B142" s="26"/>
      <c r="C142" s="26"/>
      <c r="D142" s="27"/>
      <c r="E142" s="27"/>
      <c r="F142" s="27"/>
      <c r="G142" s="27"/>
      <c r="H142" s="27"/>
    </row>
    <row r="143" spans="2:8" x14ac:dyDescent="0.25">
      <c r="B143" s="26"/>
      <c r="C143" s="26"/>
      <c r="D143" s="27"/>
      <c r="E143" s="27"/>
      <c r="F143" s="27"/>
      <c r="G143" s="27"/>
      <c r="H143" s="27"/>
    </row>
    <row r="144" spans="2:8" x14ac:dyDescent="0.25">
      <c r="B144" s="26"/>
      <c r="C144" s="26"/>
      <c r="D144" s="27"/>
      <c r="E144" s="27"/>
      <c r="F144" s="27"/>
      <c r="G144" s="27"/>
      <c r="H144" s="27"/>
    </row>
    <row r="145" spans="2:8" x14ac:dyDescent="0.25">
      <c r="B145" s="26"/>
      <c r="C145" s="26"/>
      <c r="D145" s="27"/>
      <c r="E145" s="27"/>
      <c r="F145" s="27"/>
      <c r="G145" s="27"/>
      <c r="H145" s="27"/>
    </row>
    <row r="146" spans="2:8" x14ac:dyDescent="0.25">
      <c r="B146" s="26"/>
      <c r="C146" s="26"/>
      <c r="D146" s="27"/>
      <c r="E146" s="27"/>
      <c r="F146" s="27"/>
      <c r="G146" s="27"/>
      <c r="H146" s="27"/>
    </row>
    <row r="147" spans="2:8" x14ac:dyDescent="0.25">
      <c r="B147" s="26"/>
      <c r="C147" s="26"/>
      <c r="D147" s="27"/>
      <c r="E147" s="27"/>
      <c r="F147" s="27"/>
      <c r="G147" s="27"/>
      <c r="H147" s="27"/>
    </row>
    <row r="148" spans="2:8" x14ac:dyDescent="0.25">
      <c r="B148" s="26"/>
      <c r="C148" s="26"/>
      <c r="D148" s="27"/>
      <c r="E148" s="27"/>
      <c r="F148" s="27"/>
      <c r="G148" s="27"/>
      <c r="H148" s="27"/>
    </row>
    <row r="149" spans="2:8" x14ac:dyDescent="0.25">
      <c r="B149" s="26"/>
      <c r="C149" s="26"/>
      <c r="D149" s="27"/>
      <c r="E149" s="27"/>
      <c r="F149" s="27"/>
      <c r="G149" s="27"/>
      <c r="H149" s="27"/>
    </row>
    <row r="150" spans="2:8" x14ac:dyDescent="0.25">
      <c r="B150" s="26"/>
      <c r="C150" s="26"/>
      <c r="D150" s="27"/>
      <c r="E150" s="27"/>
      <c r="F150" s="27"/>
      <c r="G150" s="27"/>
      <c r="H150" s="27"/>
    </row>
    <row r="151" spans="2:8" x14ac:dyDescent="0.25">
      <c r="B151" s="26"/>
      <c r="C151" s="26"/>
      <c r="D151" s="27"/>
      <c r="E151" s="27"/>
      <c r="F151" s="27"/>
      <c r="G151" s="27"/>
      <c r="H151" s="27"/>
    </row>
    <row r="152" spans="2:8" x14ac:dyDescent="0.25">
      <c r="B152" s="26"/>
      <c r="C152" s="26"/>
      <c r="D152" s="27"/>
      <c r="E152" s="27"/>
      <c r="F152" s="27"/>
      <c r="G152" s="27"/>
      <c r="H152" s="27"/>
    </row>
    <row r="153" spans="2:8" x14ac:dyDescent="0.25">
      <c r="B153" s="26"/>
      <c r="C153" s="26"/>
      <c r="D153" s="27"/>
      <c r="E153" s="27"/>
      <c r="F153" s="27"/>
      <c r="G153" s="27"/>
      <c r="H153" s="27"/>
    </row>
    <row r="154" spans="2:8" x14ac:dyDescent="0.25">
      <c r="B154" s="26"/>
      <c r="C154" s="26"/>
      <c r="D154" s="27"/>
      <c r="E154" s="27"/>
      <c r="F154" s="27"/>
      <c r="G154" s="27"/>
      <c r="H154" s="27"/>
    </row>
    <row r="155" spans="2:8" x14ac:dyDescent="0.25">
      <c r="B155" s="26"/>
      <c r="C155" s="26"/>
      <c r="D155" s="27"/>
      <c r="E155" s="27"/>
      <c r="F155" s="27"/>
      <c r="G155" s="27"/>
      <c r="H155" s="27"/>
    </row>
    <row r="156" spans="2:8" x14ac:dyDescent="0.25">
      <c r="B156" s="26"/>
      <c r="C156" s="26"/>
      <c r="D156" s="27"/>
      <c r="E156" s="27"/>
      <c r="F156" s="27"/>
      <c r="G156" s="27"/>
      <c r="H156" s="27"/>
    </row>
    <row r="157" spans="2:8" x14ac:dyDescent="0.25">
      <c r="B157" s="26"/>
      <c r="C157" s="26"/>
      <c r="D157" s="27"/>
      <c r="E157" s="27"/>
      <c r="F157" s="27"/>
      <c r="G157" s="27"/>
      <c r="H157" s="27"/>
    </row>
    <row r="158" spans="2:8" x14ac:dyDescent="0.25">
      <c r="B158" s="26"/>
      <c r="C158" s="26"/>
      <c r="D158" s="27"/>
      <c r="E158" s="27"/>
      <c r="F158" s="27"/>
      <c r="G158" s="27"/>
      <c r="H158" s="27"/>
    </row>
    <row r="159" spans="2:8" x14ac:dyDescent="0.25">
      <c r="B159" s="26"/>
      <c r="C159" s="26"/>
      <c r="D159" s="27"/>
      <c r="E159" s="27"/>
      <c r="F159" s="27"/>
      <c r="G159" s="27"/>
      <c r="H159" s="27"/>
    </row>
    <row r="160" spans="2:8" x14ac:dyDescent="0.25">
      <c r="B160" s="26"/>
      <c r="C160" s="26"/>
      <c r="D160" s="27"/>
      <c r="E160" s="27"/>
      <c r="F160" s="27"/>
      <c r="G160" s="27"/>
      <c r="H160" s="27"/>
    </row>
    <row r="161" spans="2:8" x14ac:dyDescent="0.25">
      <c r="B161" s="26"/>
      <c r="C161" s="26"/>
      <c r="D161" s="27"/>
      <c r="E161" s="27"/>
      <c r="F161" s="27"/>
      <c r="G161" s="27"/>
      <c r="H161" s="27"/>
    </row>
    <row r="162" spans="2:8" x14ac:dyDescent="0.25">
      <c r="B162" s="26"/>
      <c r="C162" s="26"/>
      <c r="D162" s="27"/>
      <c r="E162" s="27"/>
      <c r="F162" s="27"/>
      <c r="G162" s="27"/>
      <c r="H162" s="27"/>
    </row>
    <row r="163" spans="2:8" x14ac:dyDescent="0.25">
      <c r="B163" s="26"/>
      <c r="C163" s="26"/>
      <c r="D163" s="27"/>
      <c r="E163" s="27"/>
      <c r="F163" s="27"/>
      <c r="G163" s="27"/>
      <c r="H163" s="27"/>
    </row>
    <row r="164" spans="2:8" x14ac:dyDescent="0.25">
      <c r="B164" s="26"/>
      <c r="C164" s="26"/>
      <c r="D164" s="27"/>
      <c r="E164" s="27"/>
      <c r="F164" s="27"/>
      <c r="G164" s="27"/>
      <c r="H164" s="27"/>
    </row>
    <row r="165" spans="2:8" x14ac:dyDescent="0.25">
      <c r="B165" s="26"/>
      <c r="C165" s="26"/>
      <c r="D165" s="27"/>
      <c r="E165" s="27"/>
      <c r="F165" s="27"/>
      <c r="G165" s="27"/>
      <c r="H165" s="27"/>
    </row>
    <row r="166" spans="2:8" x14ac:dyDescent="0.25">
      <c r="B166" s="26"/>
      <c r="C166" s="26"/>
      <c r="D166" s="27"/>
      <c r="E166" s="27"/>
      <c r="F166" s="27"/>
      <c r="G166" s="27"/>
      <c r="H166" s="27"/>
    </row>
    <row r="167" spans="2:8" x14ac:dyDescent="0.25">
      <c r="B167" s="26"/>
      <c r="C167" s="26"/>
      <c r="D167" s="27"/>
      <c r="E167" s="27"/>
      <c r="F167" s="27"/>
      <c r="G167" s="27"/>
      <c r="H167" s="27"/>
    </row>
    <row r="168" spans="2:8" x14ac:dyDescent="0.25">
      <c r="B168" s="26"/>
      <c r="C168" s="26"/>
      <c r="D168" s="27"/>
      <c r="E168" s="27"/>
      <c r="F168" s="27"/>
      <c r="G168" s="27"/>
      <c r="H168" s="27"/>
    </row>
    <row r="169" spans="2:8" x14ac:dyDescent="0.25">
      <c r="B169" s="26"/>
      <c r="C169" s="26"/>
      <c r="D169" s="27"/>
      <c r="E169" s="27"/>
      <c r="F169" s="27"/>
      <c r="G169" s="27"/>
      <c r="H169" s="27"/>
    </row>
    <row r="170" spans="2:8" x14ac:dyDescent="0.25">
      <c r="B170" s="26"/>
      <c r="C170" s="26"/>
      <c r="D170" s="27"/>
      <c r="E170" s="27"/>
      <c r="F170" s="27"/>
      <c r="G170" s="27"/>
      <c r="H170" s="27"/>
    </row>
    <row r="171" spans="2:8" x14ac:dyDescent="0.25">
      <c r="B171" s="26"/>
      <c r="C171" s="26"/>
      <c r="D171" s="27"/>
      <c r="E171" s="27"/>
      <c r="F171" s="27"/>
      <c r="G171" s="27"/>
      <c r="H171" s="27"/>
    </row>
    <row r="172" spans="2:8" x14ac:dyDescent="0.25">
      <c r="B172" s="26"/>
      <c r="C172" s="26"/>
      <c r="D172" s="27"/>
      <c r="E172" s="27"/>
      <c r="F172" s="27"/>
      <c r="G172" s="27"/>
      <c r="H172" s="27"/>
    </row>
    <row r="173" spans="2:8" x14ac:dyDescent="0.25">
      <c r="B173" s="26"/>
      <c r="C173" s="26"/>
      <c r="D173" s="27"/>
      <c r="E173" s="27"/>
      <c r="F173" s="27"/>
      <c r="G173" s="27"/>
      <c r="H173" s="27"/>
    </row>
    <row r="174" spans="2:8" x14ac:dyDescent="0.25">
      <c r="B174" s="26"/>
      <c r="C174" s="26"/>
      <c r="D174" s="27"/>
      <c r="E174" s="27"/>
      <c r="F174" s="27"/>
      <c r="G174" s="27"/>
      <c r="H174" s="27"/>
    </row>
    <row r="175" spans="2:8" x14ac:dyDescent="0.25">
      <c r="B175" s="26"/>
      <c r="C175" s="26"/>
      <c r="D175" s="27"/>
      <c r="E175" s="27"/>
      <c r="F175" s="27"/>
      <c r="G175" s="27"/>
      <c r="H175" s="27"/>
    </row>
    <row r="176" spans="2:8" x14ac:dyDescent="0.25">
      <c r="B176" s="26"/>
      <c r="C176" s="26"/>
      <c r="D176" s="27"/>
      <c r="E176" s="27"/>
      <c r="F176" s="27"/>
      <c r="G176" s="27"/>
      <c r="H176" s="27"/>
    </row>
    <row r="177" spans="2:8" x14ac:dyDescent="0.25">
      <c r="B177" s="26"/>
      <c r="C177" s="26"/>
      <c r="D177" s="27"/>
      <c r="E177" s="27"/>
      <c r="F177" s="27"/>
      <c r="G177" s="27"/>
      <c r="H177" s="27"/>
    </row>
    <row r="178" spans="2:8" x14ac:dyDescent="0.25">
      <c r="B178" s="26"/>
      <c r="C178" s="26"/>
      <c r="D178" s="27"/>
      <c r="E178" s="27"/>
      <c r="F178" s="27"/>
      <c r="G178" s="27"/>
      <c r="H178" s="27"/>
    </row>
    <row r="179" spans="2:8" x14ac:dyDescent="0.25">
      <c r="B179" s="26"/>
      <c r="C179" s="26"/>
      <c r="D179" s="27"/>
      <c r="E179" s="27"/>
      <c r="F179" s="27"/>
      <c r="G179" s="27"/>
      <c r="H179" s="27"/>
    </row>
    <row r="180" spans="2:8" x14ac:dyDescent="0.25">
      <c r="B180" s="26"/>
      <c r="C180" s="26"/>
      <c r="D180" s="27"/>
      <c r="E180" s="27"/>
      <c r="F180" s="27"/>
      <c r="G180" s="27"/>
      <c r="H180" s="27"/>
    </row>
    <row r="181" spans="2:8" x14ac:dyDescent="0.25">
      <c r="B181" s="26"/>
      <c r="C181" s="26"/>
      <c r="D181" s="27"/>
      <c r="E181" s="27"/>
      <c r="F181" s="27"/>
      <c r="G181" s="27"/>
      <c r="H181" s="27"/>
    </row>
    <row r="182" spans="2:8" x14ac:dyDescent="0.25">
      <c r="B182" s="26"/>
      <c r="C182" s="26"/>
      <c r="D182" s="27"/>
      <c r="E182" s="27"/>
      <c r="F182" s="27"/>
      <c r="G182" s="27"/>
      <c r="H182" s="27"/>
    </row>
    <row r="183" spans="2:8" x14ac:dyDescent="0.25">
      <c r="B183" s="26"/>
      <c r="C183" s="26"/>
      <c r="D183" s="27"/>
      <c r="E183" s="27"/>
      <c r="F183" s="27"/>
      <c r="G183" s="27"/>
      <c r="H183" s="27"/>
    </row>
    <row r="184" spans="2:8" x14ac:dyDescent="0.25">
      <c r="B184" s="26"/>
      <c r="C184" s="26"/>
      <c r="D184" s="27"/>
      <c r="E184" s="27"/>
      <c r="F184" s="27"/>
      <c r="G184" s="27"/>
      <c r="H184" s="27"/>
    </row>
    <row r="185" spans="2:8" x14ac:dyDescent="0.25">
      <c r="B185" s="26"/>
      <c r="C185" s="26"/>
      <c r="D185" s="27"/>
      <c r="E185" s="27"/>
      <c r="F185" s="27"/>
      <c r="G185" s="27"/>
      <c r="H185" s="27"/>
    </row>
    <row r="186" spans="2:8" x14ac:dyDescent="0.25">
      <c r="B186" s="26"/>
      <c r="C186" s="26"/>
      <c r="D186" s="27"/>
      <c r="E186" s="27"/>
      <c r="F186" s="27"/>
      <c r="G186" s="27"/>
      <c r="H186" s="27"/>
    </row>
    <row r="187" spans="2:8" x14ac:dyDescent="0.25">
      <c r="B187" s="26"/>
      <c r="C187" s="26"/>
      <c r="D187" s="27"/>
      <c r="E187" s="27"/>
      <c r="F187" s="27"/>
      <c r="G187" s="27"/>
      <c r="H187" s="27"/>
    </row>
    <row r="188" spans="2:8" x14ac:dyDescent="0.25">
      <c r="B188" s="26"/>
      <c r="C188" s="26"/>
      <c r="D188" s="27"/>
      <c r="E188" s="27"/>
      <c r="F188" s="27"/>
      <c r="G188" s="27"/>
      <c r="H188" s="27"/>
    </row>
    <row r="189" spans="2:8" x14ac:dyDescent="0.25">
      <c r="B189" s="26"/>
      <c r="C189" s="26"/>
      <c r="D189" s="27"/>
      <c r="E189" s="27"/>
      <c r="F189" s="27"/>
      <c r="G189" s="27"/>
      <c r="H189" s="27"/>
    </row>
    <row r="190" spans="2:8" x14ac:dyDescent="0.25">
      <c r="B190" s="26"/>
      <c r="C190" s="26"/>
      <c r="D190" s="27"/>
      <c r="E190" s="27"/>
      <c r="F190" s="27"/>
      <c r="G190" s="27"/>
      <c r="H190" s="27"/>
    </row>
    <row r="191" spans="2:8" x14ac:dyDescent="0.25">
      <c r="B191" s="26"/>
      <c r="C191" s="26"/>
      <c r="D191" s="27"/>
      <c r="E191" s="27"/>
      <c r="F191" s="27"/>
      <c r="G191" s="27"/>
      <c r="H191" s="27"/>
    </row>
    <row r="192" spans="2:8" x14ac:dyDescent="0.25">
      <c r="B192" s="26"/>
      <c r="C192" s="26"/>
      <c r="D192" s="27"/>
      <c r="E192" s="27"/>
      <c r="F192" s="27"/>
      <c r="G192" s="27"/>
      <c r="H192" s="27"/>
    </row>
    <row r="193" spans="2:8" x14ac:dyDescent="0.25">
      <c r="B193" s="26"/>
      <c r="C193" s="26"/>
      <c r="D193" s="27"/>
      <c r="E193" s="27"/>
      <c r="F193" s="27"/>
      <c r="G193" s="27"/>
      <c r="H193" s="27"/>
    </row>
    <row r="194" spans="2:8" x14ac:dyDescent="0.25">
      <c r="B194" s="26"/>
      <c r="C194" s="26"/>
      <c r="D194" s="27"/>
      <c r="E194" s="27"/>
      <c r="F194" s="27"/>
      <c r="G194" s="27"/>
      <c r="H194" s="27"/>
    </row>
    <row r="195" spans="2:8" x14ac:dyDescent="0.25">
      <c r="B195" s="26"/>
      <c r="C195" s="26"/>
      <c r="D195" s="27"/>
      <c r="E195" s="27"/>
      <c r="F195" s="27"/>
      <c r="G195" s="27"/>
      <c r="H195" s="27"/>
    </row>
    <row r="196" spans="2:8" x14ac:dyDescent="0.25">
      <c r="B196" s="26"/>
      <c r="C196" s="26"/>
      <c r="D196" s="27"/>
      <c r="E196" s="27"/>
      <c r="F196" s="27"/>
      <c r="G196" s="27"/>
      <c r="H196" s="27"/>
    </row>
    <row r="197" spans="2:8" x14ac:dyDescent="0.25">
      <c r="B197" s="26"/>
      <c r="C197" s="26"/>
      <c r="D197" s="27"/>
      <c r="E197" s="27"/>
      <c r="F197" s="27"/>
      <c r="G197" s="27"/>
      <c r="H197" s="27"/>
    </row>
    <row r="198" spans="2:8" x14ac:dyDescent="0.25">
      <c r="B198" s="26"/>
      <c r="C198" s="26"/>
      <c r="D198" s="27"/>
      <c r="E198" s="27"/>
      <c r="F198" s="27"/>
      <c r="G198" s="27"/>
      <c r="H198" s="27"/>
    </row>
    <row r="199" spans="2:8" x14ac:dyDescent="0.25">
      <c r="B199" s="26"/>
      <c r="C199" s="26"/>
      <c r="D199" s="27"/>
      <c r="E199" s="27"/>
      <c r="F199" s="27"/>
      <c r="G199" s="27"/>
      <c r="H199" s="27"/>
    </row>
    <row r="200" spans="2:8" x14ac:dyDescent="0.25">
      <c r="B200" s="26"/>
      <c r="C200" s="26"/>
      <c r="D200" s="27"/>
      <c r="E200" s="27"/>
      <c r="F200" s="27"/>
      <c r="G200" s="27"/>
      <c r="H200" s="27"/>
    </row>
    <row r="201" spans="2:8" x14ac:dyDescent="0.25">
      <c r="B201" s="26"/>
      <c r="C201" s="26"/>
      <c r="D201" s="27"/>
      <c r="E201" s="27"/>
      <c r="F201" s="27"/>
      <c r="G201" s="27"/>
      <c r="H201" s="27"/>
    </row>
    <row r="202" spans="2:8" x14ac:dyDescent="0.25">
      <c r="B202" s="26"/>
      <c r="C202" s="26"/>
      <c r="D202" s="27"/>
      <c r="E202" s="27"/>
      <c r="F202" s="27"/>
      <c r="G202" s="27"/>
      <c r="H202" s="27"/>
    </row>
    <row r="203" spans="2:8" x14ac:dyDescent="0.25">
      <c r="B203" s="26"/>
      <c r="C203" s="26"/>
      <c r="D203" s="27"/>
      <c r="E203" s="27"/>
      <c r="F203" s="27"/>
      <c r="G203" s="27"/>
      <c r="H203" s="27"/>
    </row>
    <row r="204" spans="2:8" x14ac:dyDescent="0.25">
      <c r="B204" s="26"/>
      <c r="C204" s="26"/>
      <c r="D204" s="27"/>
      <c r="E204" s="27"/>
      <c r="F204" s="27"/>
      <c r="G204" s="27"/>
      <c r="H204" s="27"/>
    </row>
    <row r="205" spans="2:8" x14ac:dyDescent="0.25">
      <c r="B205" s="26"/>
      <c r="C205" s="26"/>
      <c r="D205" s="27"/>
      <c r="E205" s="27"/>
      <c r="F205" s="27"/>
      <c r="G205" s="27"/>
      <c r="H205" s="27"/>
    </row>
    <row r="206" spans="2:8" x14ac:dyDescent="0.25">
      <c r="B206" s="26"/>
      <c r="C206" s="26"/>
      <c r="D206" s="27"/>
      <c r="E206" s="27"/>
      <c r="F206" s="27"/>
      <c r="G206" s="27"/>
      <c r="H206" s="27"/>
    </row>
    <row r="207" spans="2:8" x14ac:dyDescent="0.25">
      <c r="B207" s="26"/>
      <c r="C207" s="26"/>
      <c r="D207" s="27"/>
      <c r="E207" s="27"/>
      <c r="F207" s="27"/>
      <c r="G207" s="27"/>
      <c r="H207" s="27"/>
    </row>
    <row r="208" spans="2:8" x14ac:dyDescent="0.25">
      <c r="B208" s="26"/>
      <c r="C208" s="26"/>
      <c r="D208" s="27"/>
      <c r="E208" s="27"/>
      <c r="F208" s="27"/>
      <c r="G208" s="27"/>
      <c r="H208" s="27"/>
    </row>
    <row r="209" spans="2:8" x14ac:dyDescent="0.25">
      <c r="B209" s="26"/>
      <c r="C209" s="26"/>
      <c r="D209" s="27"/>
      <c r="E209" s="27"/>
      <c r="F209" s="27"/>
      <c r="G209" s="27"/>
      <c r="H209" s="27"/>
    </row>
    <row r="210" spans="2:8" x14ac:dyDescent="0.25">
      <c r="B210" s="26"/>
      <c r="C210" s="26"/>
      <c r="D210" s="27"/>
      <c r="E210" s="27"/>
      <c r="F210" s="27"/>
      <c r="G210" s="27"/>
      <c r="H210" s="27"/>
    </row>
    <row r="211" spans="2:8" x14ac:dyDescent="0.25">
      <c r="B211" s="26"/>
      <c r="C211" s="26"/>
      <c r="D211" s="27"/>
      <c r="E211" s="27"/>
      <c r="F211" s="27"/>
      <c r="G211" s="27"/>
      <c r="H211" s="27"/>
    </row>
    <row r="212" spans="2:8" x14ac:dyDescent="0.25">
      <c r="B212" s="26"/>
      <c r="C212" s="26"/>
      <c r="D212" s="27"/>
      <c r="E212" s="27"/>
      <c r="F212" s="27"/>
      <c r="G212" s="27"/>
      <c r="H212" s="27"/>
    </row>
    <row r="213" spans="2:8" x14ac:dyDescent="0.25">
      <c r="B213" s="26"/>
      <c r="C213" s="26"/>
      <c r="D213" s="27"/>
      <c r="E213" s="27"/>
      <c r="F213" s="27"/>
      <c r="G213" s="27"/>
      <c r="H213" s="27"/>
    </row>
    <row r="214" spans="2:8" x14ac:dyDescent="0.25">
      <c r="B214" s="26"/>
      <c r="C214" s="26"/>
      <c r="D214" s="27"/>
      <c r="E214" s="27"/>
      <c r="F214" s="27"/>
      <c r="G214" s="27"/>
      <c r="H214" s="27"/>
    </row>
    <row r="215" spans="2:8" x14ac:dyDescent="0.25">
      <c r="B215" s="26"/>
      <c r="C215" s="26"/>
      <c r="D215" s="27"/>
      <c r="E215" s="27"/>
      <c r="F215" s="27"/>
      <c r="G215" s="27"/>
      <c r="H215" s="27"/>
    </row>
    <row r="216" spans="2:8" x14ac:dyDescent="0.25">
      <c r="B216" s="26"/>
      <c r="C216" s="26"/>
      <c r="D216" s="27"/>
      <c r="E216" s="27"/>
      <c r="F216" s="27"/>
      <c r="G216" s="27"/>
      <c r="H216" s="27"/>
    </row>
    <row r="217" spans="2:8" x14ac:dyDescent="0.25">
      <c r="B217" s="26"/>
      <c r="C217" s="26"/>
      <c r="D217" s="27"/>
      <c r="E217" s="27"/>
      <c r="F217" s="27"/>
      <c r="G217" s="27"/>
      <c r="H217" s="27"/>
    </row>
    <row r="218" spans="2:8" x14ac:dyDescent="0.25">
      <c r="B218" s="26"/>
      <c r="C218" s="26"/>
      <c r="D218" s="27"/>
      <c r="E218" s="27"/>
      <c r="F218" s="27"/>
      <c r="G218" s="27"/>
      <c r="H218" s="27"/>
    </row>
    <row r="219" spans="2:8" x14ac:dyDescent="0.25">
      <c r="B219" s="26"/>
      <c r="C219" s="26"/>
      <c r="D219" s="27"/>
      <c r="E219" s="27"/>
      <c r="F219" s="27"/>
      <c r="G219" s="27"/>
      <c r="H219" s="27"/>
    </row>
    <row r="220" spans="2:8" x14ac:dyDescent="0.25">
      <c r="B220" s="26"/>
      <c r="C220" s="26"/>
      <c r="D220" s="27"/>
      <c r="E220" s="27"/>
      <c r="F220" s="27"/>
      <c r="G220" s="27"/>
      <c r="H220" s="27"/>
    </row>
    <row r="221" spans="2:8" x14ac:dyDescent="0.25">
      <c r="B221" s="26"/>
      <c r="C221" s="26"/>
      <c r="D221" s="27"/>
      <c r="E221" s="27"/>
      <c r="F221" s="27"/>
      <c r="G221" s="27"/>
      <c r="H221" s="27"/>
    </row>
    <row r="222" spans="2:8" x14ac:dyDescent="0.25">
      <c r="B222" s="26"/>
      <c r="C222" s="26"/>
      <c r="D222" s="27"/>
      <c r="E222" s="27"/>
      <c r="F222" s="27"/>
      <c r="G222" s="27"/>
      <c r="H222" s="27"/>
    </row>
    <row r="223" spans="2:8" x14ac:dyDescent="0.25">
      <c r="B223" s="26"/>
      <c r="C223" s="26"/>
      <c r="D223" s="27"/>
      <c r="E223" s="27"/>
      <c r="F223" s="27"/>
      <c r="G223" s="27"/>
      <c r="H223" s="27"/>
    </row>
    <row r="224" spans="2:8" x14ac:dyDescent="0.25">
      <c r="B224" s="26"/>
      <c r="C224" s="26"/>
      <c r="D224" s="27"/>
      <c r="E224" s="27"/>
      <c r="F224" s="27"/>
      <c r="G224" s="27"/>
      <c r="H224" s="27"/>
    </row>
    <row r="225" spans="2:8" x14ac:dyDescent="0.25">
      <c r="B225" s="26"/>
      <c r="C225" s="26"/>
      <c r="D225" s="27"/>
      <c r="E225" s="27"/>
      <c r="F225" s="27"/>
      <c r="G225" s="27"/>
      <c r="H225" s="27"/>
    </row>
    <row r="226" spans="2:8" x14ac:dyDescent="0.25">
      <c r="B226" s="26"/>
      <c r="C226" s="26"/>
      <c r="D226" s="27"/>
      <c r="E226" s="27"/>
      <c r="F226" s="27"/>
      <c r="G226" s="27"/>
      <c r="H226" s="27"/>
    </row>
    <row r="227" spans="2:8" x14ac:dyDescent="0.25">
      <c r="B227" s="26"/>
      <c r="C227" s="26"/>
      <c r="D227" s="27"/>
      <c r="E227" s="27"/>
      <c r="F227" s="27"/>
      <c r="G227" s="27"/>
      <c r="H227" s="27"/>
    </row>
    <row r="228" spans="2:8" x14ac:dyDescent="0.25">
      <c r="B228" s="26"/>
      <c r="C228" s="26"/>
      <c r="D228" s="27"/>
      <c r="E228" s="27"/>
      <c r="F228" s="27"/>
      <c r="G228" s="27"/>
      <c r="H228" s="27"/>
    </row>
    <row r="229" spans="2:8" x14ac:dyDescent="0.25">
      <c r="B229" s="26"/>
      <c r="C229" s="26"/>
      <c r="D229" s="27"/>
      <c r="E229" s="27"/>
      <c r="F229" s="27"/>
      <c r="G229" s="27"/>
      <c r="H229" s="27"/>
    </row>
    <row r="230" spans="2:8" x14ac:dyDescent="0.25">
      <c r="B230" s="26"/>
      <c r="C230" s="26"/>
      <c r="D230" s="27"/>
      <c r="E230" s="27"/>
      <c r="F230" s="27"/>
      <c r="G230" s="27"/>
      <c r="H230" s="27"/>
    </row>
    <row r="231" spans="2:8" x14ac:dyDescent="0.25">
      <c r="B231" s="26"/>
      <c r="C231" s="26"/>
      <c r="D231" s="27"/>
      <c r="E231" s="27"/>
      <c r="F231" s="27"/>
      <c r="G231" s="27"/>
      <c r="H231" s="27"/>
    </row>
    <row r="232" spans="2:8" x14ac:dyDescent="0.25">
      <c r="B232" s="26"/>
      <c r="C232" s="26"/>
      <c r="D232" s="27"/>
      <c r="E232" s="27"/>
      <c r="F232" s="27"/>
      <c r="G232" s="27"/>
      <c r="H232" s="27"/>
    </row>
    <row r="233" spans="2:8" x14ac:dyDescent="0.25">
      <c r="B233" s="26"/>
      <c r="C233" s="26"/>
      <c r="D233" s="27"/>
      <c r="E233" s="27"/>
      <c r="F233" s="27"/>
      <c r="G233" s="27"/>
      <c r="H233" s="27"/>
    </row>
    <row r="234" spans="2:8" x14ac:dyDescent="0.25">
      <c r="B234" s="26"/>
      <c r="C234" s="26"/>
      <c r="D234" s="27"/>
      <c r="E234" s="27"/>
      <c r="F234" s="27"/>
      <c r="G234" s="27"/>
      <c r="H234" s="27"/>
    </row>
    <row r="235" spans="2:8" x14ac:dyDescent="0.25">
      <c r="B235" s="26"/>
      <c r="C235" s="26"/>
      <c r="D235" s="27"/>
      <c r="E235" s="27"/>
      <c r="F235" s="27"/>
      <c r="G235" s="27"/>
      <c r="H235" s="27"/>
    </row>
    <row r="236" spans="2:8" x14ac:dyDescent="0.25">
      <c r="B236" s="26"/>
      <c r="C236" s="26"/>
      <c r="D236" s="27"/>
      <c r="E236" s="27"/>
      <c r="F236" s="27"/>
      <c r="G236" s="27"/>
      <c r="H236" s="27"/>
    </row>
    <row r="237" spans="2:8" x14ac:dyDescent="0.25">
      <c r="B237" s="26"/>
      <c r="C237" s="26"/>
      <c r="D237" s="27"/>
      <c r="E237" s="27"/>
      <c r="F237" s="27"/>
      <c r="G237" s="27"/>
      <c r="H237" s="27"/>
    </row>
    <row r="238" spans="2:8" x14ac:dyDescent="0.25">
      <c r="B238" s="26"/>
      <c r="C238" s="26"/>
      <c r="D238" s="27"/>
      <c r="E238" s="27"/>
      <c r="F238" s="27"/>
      <c r="G238" s="27"/>
      <c r="H238" s="27"/>
    </row>
    <row r="239" spans="2:8" x14ac:dyDescent="0.25">
      <c r="B239" s="26"/>
      <c r="C239" s="26"/>
      <c r="D239" s="27"/>
      <c r="E239" s="27"/>
      <c r="F239" s="27"/>
      <c r="G239" s="27"/>
      <c r="H239" s="27"/>
    </row>
    <row r="240" spans="2:8" x14ac:dyDescent="0.25">
      <c r="B240" s="26"/>
      <c r="C240" s="26"/>
      <c r="D240" s="27"/>
      <c r="E240" s="27"/>
      <c r="F240" s="27"/>
      <c r="G240" s="27"/>
      <c r="H240" s="27"/>
    </row>
    <row r="241" spans="2:8" x14ac:dyDescent="0.25">
      <c r="B241" s="26"/>
      <c r="C241" s="26"/>
      <c r="D241" s="27"/>
      <c r="E241" s="27"/>
      <c r="F241" s="27"/>
      <c r="G241" s="27"/>
      <c r="H241" s="27"/>
    </row>
    <row r="242" spans="2:8" x14ac:dyDescent="0.25">
      <c r="B242" s="26"/>
      <c r="C242" s="26"/>
      <c r="D242" s="27"/>
      <c r="E242" s="27"/>
      <c r="F242" s="27"/>
      <c r="G242" s="27"/>
      <c r="H242" s="27"/>
    </row>
    <row r="243" spans="2:8" x14ac:dyDescent="0.25">
      <c r="B243" s="26"/>
      <c r="C243" s="26"/>
      <c r="D243" s="27"/>
      <c r="E243" s="27"/>
      <c r="F243" s="27"/>
      <c r="G243" s="27"/>
      <c r="H243" s="27"/>
    </row>
    <row r="244" spans="2:8" x14ac:dyDescent="0.25">
      <c r="B244" s="26"/>
      <c r="C244" s="26"/>
      <c r="D244" s="27"/>
      <c r="E244" s="27"/>
      <c r="F244" s="27"/>
      <c r="G244" s="27"/>
      <c r="H244" s="27"/>
    </row>
    <row r="245" spans="2:8" x14ac:dyDescent="0.25">
      <c r="B245" s="26"/>
      <c r="C245" s="26"/>
      <c r="D245" s="27"/>
      <c r="E245" s="27"/>
      <c r="F245" s="27"/>
      <c r="G245" s="27"/>
      <c r="H245" s="27"/>
    </row>
    <row r="246" spans="2:8" x14ac:dyDescent="0.25">
      <c r="B246" s="26"/>
      <c r="C246" s="26"/>
      <c r="D246" s="27"/>
      <c r="E246" s="27"/>
      <c r="F246" s="27"/>
      <c r="G246" s="27"/>
      <c r="H246" s="27"/>
    </row>
    <row r="247" spans="2:8" x14ac:dyDescent="0.25">
      <c r="B247" s="26"/>
      <c r="C247" s="26"/>
      <c r="D247" s="27"/>
      <c r="E247" s="27"/>
      <c r="F247" s="27"/>
      <c r="G247" s="27"/>
      <c r="H247" s="27"/>
    </row>
    <row r="248" spans="2:8" x14ac:dyDescent="0.25">
      <c r="B248" s="26"/>
      <c r="C248" s="26"/>
      <c r="D248" s="27"/>
      <c r="E248" s="27"/>
      <c r="F248" s="27"/>
      <c r="G248" s="27"/>
      <c r="H248" s="27"/>
    </row>
    <row r="249" spans="2:8" x14ac:dyDescent="0.25">
      <c r="B249" s="26"/>
      <c r="C249" s="26"/>
      <c r="D249" s="27"/>
      <c r="E249" s="27"/>
      <c r="F249" s="27"/>
      <c r="G249" s="27"/>
      <c r="H249" s="27"/>
    </row>
    <row r="250" spans="2:8" x14ac:dyDescent="0.25">
      <c r="B250" s="26"/>
      <c r="C250" s="26"/>
      <c r="D250" s="27"/>
      <c r="E250" s="27"/>
      <c r="F250" s="27"/>
      <c r="G250" s="27"/>
      <c r="H250" s="27"/>
    </row>
    <row r="251" spans="2:8" x14ac:dyDescent="0.25">
      <c r="B251" s="26"/>
      <c r="C251" s="26"/>
      <c r="D251" s="27"/>
      <c r="E251" s="27"/>
      <c r="F251" s="27"/>
      <c r="G251" s="27"/>
      <c r="H251" s="27"/>
    </row>
    <row r="252" spans="2:8" x14ac:dyDescent="0.25">
      <c r="B252" s="26"/>
      <c r="C252" s="26"/>
      <c r="D252" s="27"/>
      <c r="E252" s="27"/>
      <c r="F252" s="27"/>
      <c r="G252" s="27"/>
      <c r="H252" s="27"/>
    </row>
    <row r="253" spans="2:8" x14ac:dyDescent="0.25">
      <c r="B253" s="26"/>
      <c r="C253" s="26"/>
      <c r="D253" s="27"/>
      <c r="E253" s="27"/>
      <c r="F253" s="27"/>
      <c r="G253" s="27"/>
      <c r="H253" s="27"/>
    </row>
    <row r="254" spans="2:8" x14ac:dyDescent="0.25">
      <c r="B254" s="26"/>
      <c r="C254" s="26"/>
      <c r="D254" s="27"/>
      <c r="E254" s="27"/>
      <c r="F254" s="27"/>
      <c r="G254" s="27"/>
      <c r="H254" s="27"/>
    </row>
    <row r="255" spans="2:8" x14ac:dyDescent="0.25">
      <c r="B255" s="26"/>
      <c r="C255" s="26"/>
      <c r="D255" s="27"/>
      <c r="E255" s="27"/>
      <c r="F255" s="27"/>
      <c r="G255" s="27"/>
      <c r="H255" s="27"/>
    </row>
    <row r="256" spans="2:8" x14ac:dyDescent="0.25">
      <c r="B256" s="26"/>
      <c r="C256" s="26"/>
      <c r="D256" s="27"/>
      <c r="E256" s="27"/>
      <c r="F256" s="27"/>
      <c r="G256" s="27"/>
      <c r="H256" s="27"/>
    </row>
    <row r="257" spans="2:8" x14ac:dyDescent="0.25">
      <c r="B257" s="26"/>
      <c r="C257" s="26"/>
      <c r="D257" s="27"/>
      <c r="E257" s="27"/>
      <c r="F257" s="27"/>
      <c r="G257" s="27"/>
      <c r="H257" s="27"/>
    </row>
    <row r="258" spans="2:8" x14ac:dyDescent="0.25">
      <c r="B258" s="26"/>
      <c r="C258" s="26"/>
      <c r="D258" s="27"/>
      <c r="E258" s="27"/>
      <c r="F258" s="27"/>
      <c r="G258" s="27"/>
      <c r="H258" s="27"/>
    </row>
    <row r="259" spans="2:8" x14ac:dyDescent="0.25">
      <c r="B259" s="26"/>
      <c r="C259" s="26"/>
      <c r="D259" s="27"/>
      <c r="E259" s="27"/>
      <c r="F259" s="27"/>
      <c r="G259" s="27"/>
      <c r="H259" s="27"/>
    </row>
    <row r="260" spans="2:8" x14ac:dyDescent="0.25">
      <c r="B260" s="26"/>
      <c r="C260" s="26"/>
      <c r="D260" s="27"/>
      <c r="E260" s="27"/>
      <c r="F260" s="27"/>
      <c r="G260" s="27"/>
      <c r="H260" s="27"/>
    </row>
    <row r="261" spans="2:8" x14ac:dyDescent="0.25">
      <c r="B261" s="26"/>
      <c r="C261" s="26"/>
      <c r="D261" s="27"/>
      <c r="E261" s="27"/>
      <c r="F261" s="27"/>
      <c r="G261" s="27"/>
      <c r="H261" s="27"/>
    </row>
    <row r="262" spans="2:8" x14ac:dyDescent="0.25">
      <c r="B262" s="26"/>
      <c r="C262" s="26"/>
      <c r="D262" s="27"/>
      <c r="E262" s="27"/>
      <c r="F262" s="27"/>
      <c r="G262" s="27"/>
      <c r="H262" s="27"/>
    </row>
    <row r="263" spans="2:8" x14ac:dyDescent="0.25">
      <c r="B263" s="26"/>
      <c r="C263" s="26"/>
      <c r="D263" s="27"/>
      <c r="E263" s="27"/>
      <c r="F263" s="27"/>
      <c r="G263" s="27"/>
      <c r="H263" s="27"/>
    </row>
    <row r="264" spans="2:8" x14ac:dyDescent="0.25">
      <c r="B264" s="26"/>
      <c r="C264" s="26"/>
      <c r="D264" s="27"/>
      <c r="E264" s="27"/>
      <c r="F264" s="27"/>
      <c r="G264" s="27"/>
      <c r="H264" s="27"/>
    </row>
    <row r="265" spans="2:8" x14ac:dyDescent="0.25">
      <c r="B265" s="26"/>
      <c r="C265" s="26"/>
      <c r="D265" s="27"/>
      <c r="E265" s="27"/>
      <c r="F265" s="27"/>
      <c r="G265" s="27"/>
      <c r="H265" s="27"/>
    </row>
    <row r="266" spans="2:8" x14ac:dyDescent="0.25">
      <c r="B266" s="26"/>
      <c r="C266" s="26"/>
      <c r="D266" s="27"/>
      <c r="E266" s="27"/>
      <c r="F266" s="27"/>
      <c r="G266" s="27"/>
      <c r="H266" s="27"/>
    </row>
    <row r="267" spans="2:8" x14ac:dyDescent="0.25">
      <c r="B267" s="26"/>
      <c r="C267" s="26"/>
      <c r="D267" s="27"/>
      <c r="E267" s="27"/>
      <c r="F267" s="27"/>
      <c r="G267" s="27"/>
      <c r="H267" s="27"/>
    </row>
    <row r="268" spans="2:8" x14ac:dyDescent="0.25">
      <c r="B268" s="26"/>
      <c r="C268" s="26"/>
      <c r="D268" s="27"/>
      <c r="E268" s="27"/>
      <c r="F268" s="27"/>
      <c r="G268" s="27"/>
      <c r="H268" s="27"/>
    </row>
    <row r="269" spans="2:8" x14ac:dyDescent="0.25">
      <c r="B269" s="26"/>
      <c r="C269" s="26"/>
      <c r="D269" s="27"/>
      <c r="E269" s="27"/>
      <c r="F269" s="27"/>
      <c r="G269" s="27"/>
      <c r="H269" s="27"/>
    </row>
    <row r="270" spans="2:8" x14ac:dyDescent="0.25">
      <c r="B270" s="26"/>
      <c r="C270" s="26"/>
      <c r="D270" s="27"/>
      <c r="E270" s="27"/>
      <c r="F270" s="27"/>
      <c r="G270" s="27"/>
      <c r="H270" s="27"/>
    </row>
    <row r="271" spans="2:8" x14ac:dyDescent="0.25">
      <c r="B271" s="26"/>
      <c r="C271" s="26"/>
      <c r="D271" s="27"/>
      <c r="E271" s="27"/>
      <c r="F271" s="27"/>
      <c r="G271" s="27"/>
      <c r="H271" s="27"/>
    </row>
    <row r="272" spans="2:8" x14ac:dyDescent="0.25">
      <c r="B272" s="26"/>
      <c r="C272" s="26"/>
      <c r="D272" s="27"/>
      <c r="E272" s="27"/>
      <c r="F272" s="27"/>
      <c r="G272" s="27"/>
      <c r="H272" s="27"/>
    </row>
    <row r="273" spans="2:8" x14ac:dyDescent="0.25">
      <c r="B273" s="26"/>
      <c r="C273" s="26"/>
      <c r="D273" s="27"/>
      <c r="E273" s="27"/>
      <c r="F273" s="27"/>
      <c r="G273" s="27"/>
      <c r="H273" s="27"/>
    </row>
    <row r="274" spans="2:8" x14ac:dyDescent="0.25">
      <c r="B274" s="26"/>
      <c r="C274" s="26"/>
      <c r="D274" s="27"/>
      <c r="E274" s="27"/>
      <c r="F274" s="27"/>
      <c r="G274" s="27"/>
      <c r="H274" s="27"/>
    </row>
    <row r="275" spans="2:8" x14ac:dyDescent="0.25">
      <c r="B275" s="26"/>
      <c r="C275" s="26"/>
      <c r="D275" s="27"/>
      <c r="E275" s="27"/>
      <c r="F275" s="27"/>
      <c r="G275" s="27"/>
      <c r="H275" s="27"/>
    </row>
    <row r="276" spans="2:8" x14ac:dyDescent="0.25">
      <c r="B276" s="26"/>
      <c r="C276" s="26"/>
      <c r="D276" s="27"/>
      <c r="E276" s="27"/>
      <c r="F276" s="27"/>
      <c r="G276" s="27"/>
      <c r="H276" s="27"/>
    </row>
    <row r="277" spans="2:8" x14ac:dyDescent="0.25">
      <c r="B277" s="26"/>
      <c r="C277" s="26"/>
      <c r="D277" s="27"/>
      <c r="E277" s="27"/>
      <c r="F277" s="27"/>
      <c r="G277" s="27"/>
      <c r="H277" s="27"/>
    </row>
    <row r="278" spans="2:8" x14ac:dyDescent="0.25">
      <c r="B278" s="26"/>
      <c r="C278" s="26"/>
      <c r="D278" s="27"/>
      <c r="E278" s="27"/>
      <c r="F278" s="27"/>
      <c r="G278" s="27"/>
      <c r="H278" s="27"/>
    </row>
    <row r="279" spans="2:8" x14ac:dyDescent="0.25">
      <c r="B279" s="26"/>
      <c r="C279" s="26"/>
      <c r="D279" s="27"/>
      <c r="E279" s="27"/>
      <c r="F279" s="27"/>
      <c r="G279" s="27"/>
      <c r="H279" s="27"/>
    </row>
    <row r="280" spans="2:8" x14ac:dyDescent="0.25">
      <c r="B280" s="26"/>
      <c r="C280" s="26"/>
      <c r="D280" s="27"/>
      <c r="E280" s="27"/>
      <c r="F280" s="27"/>
      <c r="G280" s="27"/>
      <c r="H280" s="27"/>
    </row>
    <row r="281" spans="2:8" x14ac:dyDescent="0.25">
      <c r="B281" s="26"/>
      <c r="C281" s="26"/>
      <c r="D281" s="27"/>
      <c r="E281" s="27"/>
      <c r="F281" s="27"/>
      <c r="G281" s="27"/>
      <c r="H281" s="27"/>
    </row>
    <row r="282" spans="2:8" x14ac:dyDescent="0.25">
      <c r="B282" s="26"/>
      <c r="C282" s="26"/>
      <c r="D282" s="27"/>
      <c r="E282" s="27"/>
      <c r="F282" s="27"/>
      <c r="G282" s="27"/>
      <c r="H282" s="27"/>
    </row>
    <row r="283" spans="2:8" x14ac:dyDescent="0.25">
      <c r="B283" s="26"/>
      <c r="C283" s="26"/>
      <c r="D283" s="27"/>
      <c r="E283" s="27"/>
      <c r="F283" s="27"/>
      <c r="G283" s="27"/>
      <c r="H283" s="27"/>
    </row>
    <row r="284" spans="2:8" x14ac:dyDescent="0.25">
      <c r="B284" s="26"/>
      <c r="C284" s="26"/>
      <c r="D284" s="27"/>
      <c r="E284" s="27"/>
      <c r="F284" s="27"/>
      <c r="G284" s="27"/>
      <c r="H284" s="27"/>
    </row>
    <row r="285" spans="2:8" x14ac:dyDescent="0.25">
      <c r="B285" s="26"/>
      <c r="C285" s="26"/>
      <c r="D285" s="27"/>
      <c r="E285" s="27"/>
      <c r="F285" s="27"/>
      <c r="G285" s="27"/>
      <c r="H285" s="27"/>
    </row>
    <row r="286" spans="2:8" x14ac:dyDescent="0.25">
      <c r="B286" s="26"/>
      <c r="C286" s="26"/>
      <c r="D286" s="27"/>
      <c r="E286" s="27"/>
      <c r="F286" s="27"/>
      <c r="G286" s="27"/>
      <c r="H286" s="27"/>
    </row>
    <row r="287" spans="2:8" x14ac:dyDescent="0.25">
      <c r="B287" s="26"/>
      <c r="C287" s="26"/>
      <c r="D287" s="27"/>
      <c r="E287" s="27"/>
      <c r="F287" s="27"/>
      <c r="G287" s="27"/>
      <c r="H287" s="27"/>
    </row>
    <row r="288" spans="2:8" x14ac:dyDescent="0.25">
      <c r="B288" s="26"/>
      <c r="C288" s="26"/>
      <c r="D288" s="27"/>
      <c r="E288" s="27"/>
      <c r="F288" s="27"/>
      <c r="G288" s="27"/>
      <c r="H288" s="27"/>
    </row>
    <row r="289" spans="2:8" x14ac:dyDescent="0.25">
      <c r="B289" s="26"/>
      <c r="C289" s="26"/>
      <c r="D289" s="27"/>
      <c r="E289" s="27"/>
      <c r="F289" s="27"/>
      <c r="G289" s="27"/>
      <c r="H289" s="27"/>
    </row>
    <row r="290" spans="2:8" x14ac:dyDescent="0.25">
      <c r="B290" s="26"/>
      <c r="C290" s="26"/>
      <c r="D290" s="27"/>
      <c r="E290" s="27"/>
      <c r="F290" s="27"/>
      <c r="G290" s="27"/>
      <c r="H290" s="27"/>
    </row>
    <row r="291" spans="2:8" x14ac:dyDescent="0.25">
      <c r="B291" s="26"/>
      <c r="C291" s="26"/>
      <c r="D291" s="27"/>
      <c r="E291" s="27"/>
      <c r="F291" s="27"/>
      <c r="G291" s="27"/>
      <c r="H291" s="27"/>
    </row>
    <row r="292" spans="2:8" x14ac:dyDescent="0.25">
      <c r="B292" s="26"/>
      <c r="C292" s="26"/>
      <c r="D292" s="27"/>
      <c r="E292" s="27"/>
      <c r="F292" s="27"/>
      <c r="G292" s="27"/>
      <c r="H292" s="27"/>
    </row>
    <row r="293" spans="2:8" x14ac:dyDescent="0.25">
      <c r="B293" s="26"/>
      <c r="C293" s="26"/>
      <c r="D293" s="27"/>
      <c r="E293" s="27"/>
      <c r="F293" s="27"/>
      <c r="G293" s="27"/>
      <c r="H293" s="27"/>
    </row>
    <row r="294" spans="2:8" x14ac:dyDescent="0.25">
      <c r="B294" s="26"/>
      <c r="C294" s="26"/>
      <c r="D294" s="27"/>
      <c r="E294" s="27"/>
      <c r="F294" s="27"/>
      <c r="G294" s="27"/>
      <c r="H294" s="27"/>
    </row>
    <row r="295" spans="2:8" x14ac:dyDescent="0.25">
      <c r="B295" s="26"/>
      <c r="C295" s="26"/>
      <c r="D295" s="27"/>
      <c r="E295" s="27"/>
      <c r="F295" s="27"/>
      <c r="G295" s="27"/>
      <c r="H295" s="27"/>
    </row>
    <row r="296" spans="2:8" x14ac:dyDescent="0.25">
      <c r="B296" s="26"/>
      <c r="C296" s="26"/>
      <c r="D296" s="27"/>
      <c r="E296" s="27"/>
      <c r="F296" s="27"/>
      <c r="G296" s="27"/>
      <c r="H296" s="27"/>
    </row>
    <row r="297" spans="2:8" x14ac:dyDescent="0.25">
      <c r="B297" s="26"/>
      <c r="C297" s="26"/>
      <c r="D297" s="27"/>
      <c r="E297" s="27"/>
      <c r="F297" s="27"/>
      <c r="G297" s="27"/>
      <c r="H297" s="27"/>
    </row>
    <row r="298" spans="2:8" x14ac:dyDescent="0.25">
      <c r="B298" s="26"/>
      <c r="C298" s="26"/>
      <c r="D298" s="27"/>
      <c r="E298" s="27"/>
      <c r="F298" s="27"/>
      <c r="G298" s="27"/>
      <c r="H298" s="27"/>
    </row>
    <row r="299" spans="2:8" x14ac:dyDescent="0.25">
      <c r="B299" s="26"/>
      <c r="C299" s="26"/>
      <c r="D299" s="27"/>
      <c r="E299" s="27"/>
      <c r="F299" s="27"/>
      <c r="G299" s="27"/>
      <c r="H299" s="27"/>
    </row>
    <row r="300" spans="2:8" x14ac:dyDescent="0.25">
      <c r="B300" s="26"/>
      <c r="C300" s="26"/>
      <c r="D300" s="27"/>
      <c r="E300" s="27"/>
      <c r="F300" s="27"/>
      <c r="G300" s="27"/>
      <c r="H300" s="27"/>
    </row>
    <row r="301" spans="2:8" x14ac:dyDescent="0.25">
      <c r="B301" s="26"/>
      <c r="C301" s="26"/>
      <c r="D301" s="27"/>
      <c r="E301" s="27"/>
      <c r="F301" s="27"/>
      <c r="G301" s="27"/>
      <c r="H301" s="27"/>
    </row>
    <row r="302" spans="2:8" x14ac:dyDescent="0.25">
      <c r="B302" s="26"/>
      <c r="C302" s="26"/>
      <c r="D302" s="27"/>
      <c r="E302" s="27"/>
      <c r="F302" s="27"/>
      <c r="G302" s="27"/>
      <c r="H302" s="27"/>
    </row>
    <row r="303" spans="2:8" x14ac:dyDescent="0.25">
      <c r="B303" s="26"/>
      <c r="C303" s="26"/>
      <c r="D303" s="27"/>
      <c r="E303" s="27"/>
      <c r="F303" s="27"/>
      <c r="G303" s="27"/>
      <c r="H303" s="27"/>
    </row>
    <row r="304" spans="2:8" x14ac:dyDescent="0.25">
      <c r="B304" s="26"/>
      <c r="C304" s="26"/>
      <c r="D304" s="27"/>
      <c r="E304" s="27"/>
      <c r="F304" s="27"/>
      <c r="G304" s="27"/>
      <c r="H304" s="27"/>
    </row>
    <row r="305" spans="2:8" x14ac:dyDescent="0.25">
      <c r="B305" s="26"/>
      <c r="C305" s="26"/>
      <c r="D305" s="27"/>
      <c r="E305" s="27"/>
      <c r="F305" s="27"/>
      <c r="G305" s="27"/>
      <c r="H305" s="27"/>
    </row>
    <row r="306" spans="2:8" x14ac:dyDescent="0.25">
      <c r="B306" s="26"/>
      <c r="C306" s="26"/>
      <c r="D306" s="27"/>
      <c r="E306" s="27"/>
      <c r="F306" s="27"/>
      <c r="G306" s="27"/>
      <c r="H306" s="27"/>
    </row>
    <row r="307" spans="2:8" x14ac:dyDescent="0.25">
      <c r="B307" s="26"/>
      <c r="C307" s="26"/>
      <c r="D307" s="27"/>
      <c r="E307" s="27"/>
      <c r="F307" s="27"/>
      <c r="G307" s="27"/>
      <c r="H307" s="27"/>
    </row>
    <row r="308" spans="2:8" x14ac:dyDescent="0.25">
      <c r="B308" s="26"/>
      <c r="C308" s="26"/>
      <c r="D308" s="27"/>
      <c r="E308" s="27"/>
      <c r="F308" s="27"/>
      <c r="G308" s="27"/>
      <c r="H308" s="27"/>
    </row>
    <row r="309" spans="2:8" x14ac:dyDescent="0.25">
      <c r="B309" s="26"/>
      <c r="C309" s="26"/>
      <c r="D309" s="27"/>
      <c r="E309" s="27"/>
      <c r="F309" s="27"/>
      <c r="G309" s="27"/>
      <c r="H309" s="27"/>
    </row>
    <row r="310" spans="2:8" x14ac:dyDescent="0.25">
      <c r="B310" s="26"/>
      <c r="C310" s="26"/>
      <c r="D310" s="27"/>
      <c r="E310" s="27"/>
      <c r="F310" s="27"/>
      <c r="G310" s="27"/>
      <c r="H310" s="27"/>
    </row>
    <row r="311" spans="2:8" x14ac:dyDescent="0.25">
      <c r="B311" s="26"/>
      <c r="C311" s="26"/>
      <c r="D311" s="27"/>
      <c r="E311" s="27"/>
      <c r="F311" s="27"/>
      <c r="G311" s="27"/>
      <c r="H311" s="27"/>
    </row>
    <row r="312" spans="2:8" x14ac:dyDescent="0.25">
      <c r="B312" s="26"/>
      <c r="C312" s="26"/>
      <c r="D312" s="27"/>
      <c r="E312" s="27"/>
      <c r="F312" s="27"/>
      <c r="G312" s="27"/>
      <c r="H312" s="27"/>
    </row>
    <row r="313" spans="2:8" x14ac:dyDescent="0.25">
      <c r="B313" s="26"/>
      <c r="C313" s="26"/>
      <c r="D313" s="27"/>
      <c r="E313" s="27"/>
      <c r="F313" s="27"/>
      <c r="G313" s="27"/>
      <c r="H313" s="27"/>
    </row>
    <row r="314" spans="2:8" x14ac:dyDescent="0.25">
      <c r="B314" s="26"/>
      <c r="C314" s="26"/>
      <c r="D314" s="27"/>
      <c r="E314" s="27"/>
      <c r="F314" s="27"/>
      <c r="G314" s="27"/>
      <c r="H314" s="27"/>
    </row>
    <row r="315" spans="2:8" x14ac:dyDescent="0.25">
      <c r="B315" s="26"/>
      <c r="C315" s="26"/>
      <c r="D315" s="27"/>
      <c r="E315" s="27"/>
      <c r="F315" s="27"/>
      <c r="G315" s="27"/>
      <c r="H315" s="27"/>
    </row>
    <row r="316" spans="2:8" x14ac:dyDescent="0.25">
      <c r="B316" s="26"/>
      <c r="C316" s="26"/>
      <c r="D316" s="27"/>
      <c r="E316" s="27"/>
      <c r="F316" s="27"/>
      <c r="G316" s="27"/>
      <c r="H316" s="27"/>
    </row>
    <row r="317" spans="2:8" x14ac:dyDescent="0.25">
      <c r="B317" s="26"/>
      <c r="C317" s="26"/>
      <c r="D317" s="27"/>
      <c r="E317" s="27"/>
      <c r="F317" s="27"/>
      <c r="G317" s="27"/>
      <c r="H317" s="27"/>
    </row>
    <row r="318" spans="2:8" x14ac:dyDescent="0.25">
      <c r="B318" s="26"/>
      <c r="C318" s="26"/>
      <c r="D318" s="27"/>
      <c r="E318" s="27"/>
      <c r="F318" s="27"/>
      <c r="G318" s="27"/>
      <c r="H318" s="27"/>
    </row>
    <row r="319" spans="2:8" x14ac:dyDescent="0.25">
      <c r="B319" s="26"/>
      <c r="C319" s="26"/>
      <c r="D319" s="27"/>
      <c r="E319" s="27"/>
      <c r="F319" s="27"/>
      <c r="G319" s="27"/>
      <c r="H319" s="27"/>
    </row>
    <row r="320" spans="2:8" x14ac:dyDescent="0.25">
      <c r="B320" s="26"/>
      <c r="C320" s="26"/>
      <c r="D320" s="27"/>
      <c r="E320" s="27"/>
      <c r="F320" s="27"/>
      <c r="G320" s="27"/>
      <c r="H320" s="27"/>
    </row>
    <row r="321" spans="2:8" x14ac:dyDescent="0.25">
      <c r="B321" s="26"/>
      <c r="C321" s="26"/>
      <c r="D321" s="27"/>
      <c r="E321" s="27"/>
      <c r="F321" s="27"/>
      <c r="G321" s="27"/>
      <c r="H321" s="27"/>
    </row>
    <row r="322" spans="2:8" x14ac:dyDescent="0.25">
      <c r="B322" s="26"/>
      <c r="C322" s="26"/>
      <c r="D322" s="27"/>
      <c r="E322" s="27"/>
      <c r="F322" s="27"/>
      <c r="G322" s="27"/>
      <c r="H322" s="27"/>
    </row>
    <row r="323" spans="2:8" x14ac:dyDescent="0.25">
      <c r="B323" s="26"/>
      <c r="C323" s="26"/>
      <c r="D323" s="27"/>
      <c r="E323" s="27"/>
      <c r="F323" s="27"/>
      <c r="G323" s="27"/>
      <c r="H323" s="27"/>
    </row>
    <row r="324" spans="2:8" x14ac:dyDescent="0.25">
      <c r="B324" s="26"/>
      <c r="C324" s="26"/>
      <c r="D324" s="27"/>
      <c r="E324" s="27"/>
      <c r="F324" s="27"/>
      <c r="G324" s="27"/>
      <c r="H324" s="27"/>
    </row>
    <row r="325" spans="2:8" x14ac:dyDescent="0.25">
      <c r="B325" s="26"/>
      <c r="C325" s="26"/>
      <c r="D325" s="27"/>
      <c r="E325" s="27"/>
      <c r="F325" s="27"/>
      <c r="G325" s="27"/>
      <c r="H325" s="27"/>
    </row>
    <row r="326" spans="2:8" x14ac:dyDescent="0.25">
      <c r="B326" s="26"/>
      <c r="C326" s="26"/>
      <c r="D326" s="27"/>
      <c r="E326" s="27"/>
      <c r="F326" s="27"/>
      <c r="G326" s="27"/>
      <c r="H326" s="27"/>
    </row>
    <row r="327" spans="2:8" x14ac:dyDescent="0.25">
      <c r="B327" s="26"/>
      <c r="C327" s="26"/>
      <c r="D327" s="27"/>
      <c r="E327" s="27"/>
      <c r="F327" s="27"/>
      <c r="G327" s="27"/>
      <c r="H327" s="27"/>
    </row>
    <row r="328" spans="2:8" x14ac:dyDescent="0.25">
      <c r="B328" s="26"/>
      <c r="C328" s="26"/>
      <c r="D328" s="27"/>
      <c r="E328" s="27"/>
      <c r="F328" s="27"/>
      <c r="G328" s="27"/>
      <c r="H328" s="27"/>
    </row>
    <row r="329" spans="2:8" x14ac:dyDescent="0.25">
      <c r="B329" s="26"/>
      <c r="C329" s="26"/>
      <c r="D329" s="27"/>
      <c r="E329" s="27"/>
      <c r="F329" s="27"/>
      <c r="G329" s="27"/>
      <c r="H329" s="27"/>
    </row>
    <row r="330" spans="2:8" x14ac:dyDescent="0.25">
      <c r="B330" s="26"/>
      <c r="C330" s="26"/>
      <c r="D330" s="27"/>
      <c r="E330" s="27"/>
      <c r="F330" s="27"/>
      <c r="G330" s="27"/>
      <c r="H330" s="27"/>
    </row>
    <row r="331" spans="2:8" x14ac:dyDescent="0.25">
      <c r="B331" s="26"/>
      <c r="C331" s="26"/>
      <c r="D331" s="27"/>
      <c r="E331" s="27"/>
      <c r="F331" s="27"/>
      <c r="G331" s="27"/>
      <c r="H331" s="27"/>
    </row>
    <row r="332" spans="2:8" x14ac:dyDescent="0.25">
      <c r="B332" s="26"/>
      <c r="C332" s="26"/>
      <c r="D332" s="27"/>
      <c r="E332" s="27"/>
      <c r="F332" s="27"/>
      <c r="G332" s="27"/>
      <c r="H332" s="27"/>
    </row>
    <row r="333" spans="2:8" x14ac:dyDescent="0.25">
      <c r="B333" s="26"/>
      <c r="C333" s="26"/>
      <c r="D333" s="27"/>
      <c r="E333" s="27"/>
      <c r="F333" s="27"/>
      <c r="G333" s="27"/>
      <c r="H333" s="27"/>
    </row>
    <row r="334" spans="2:8" x14ac:dyDescent="0.25">
      <c r="B334" s="26"/>
      <c r="C334" s="26"/>
      <c r="D334" s="27"/>
      <c r="E334" s="27"/>
      <c r="F334" s="27"/>
      <c r="G334" s="27"/>
      <c r="H334" s="27"/>
    </row>
    <row r="335" spans="2:8" x14ac:dyDescent="0.25">
      <c r="B335" s="26"/>
      <c r="C335" s="26"/>
      <c r="D335" s="27"/>
      <c r="E335" s="27"/>
      <c r="F335" s="27"/>
      <c r="G335" s="27"/>
      <c r="H335" s="27"/>
    </row>
    <row r="336" spans="2:8" x14ac:dyDescent="0.25">
      <c r="B336" s="26"/>
      <c r="C336" s="26"/>
      <c r="D336" s="27"/>
      <c r="E336" s="27"/>
      <c r="F336" s="27"/>
      <c r="G336" s="27"/>
      <c r="H336" s="27"/>
    </row>
    <row r="337" spans="2:8" x14ac:dyDescent="0.25">
      <c r="B337" s="26"/>
      <c r="C337" s="26"/>
      <c r="D337" s="27"/>
      <c r="E337" s="27"/>
      <c r="F337" s="27"/>
      <c r="G337" s="27"/>
      <c r="H337" s="27"/>
    </row>
    <row r="338" spans="2:8" x14ac:dyDescent="0.25">
      <c r="B338" s="26"/>
      <c r="C338" s="26"/>
      <c r="D338" s="27"/>
      <c r="E338" s="27"/>
      <c r="F338" s="27"/>
      <c r="G338" s="27"/>
      <c r="H338" s="27"/>
    </row>
    <row r="339" spans="2:8" x14ac:dyDescent="0.25">
      <c r="B339" s="26"/>
      <c r="C339" s="26"/>
      <c r="D339" s="27"/>
      <c r="E339" s="27"/>
      <c r="F339" s="27"/>
      <c r="G339" s="27"/>
      <c r="H339" s="27"/>
    </row>
    <row r="340" spans="2:8" x14ac:dyDescent="0.25">
      <c r="B340" s="26"/>
      <c r="C340" s="26"/>
      <c r="D340" s="27"/>
      <c r="E340" s="27"/>
      <c r="F340" s="27"/>
      <c r="G340" s="27"/>
      <c r="H340" s="27"/>
    </row>
    <row r="341" spans="2:8" x14ac:dyDescent="0.25">
      <c r="B341" s="26"/>
      <c r="C341" s="26"/>
      <c r="D341" s="27"/>
      <c r="E341" s="27"/>
      <c r="F341" s="27"/>
      <c r="G341" s="27"/>
      <c r="H341" s="27"/>
    </row>
    <row r="342" spans="2:8" x14ac:dyDescent="0.25">
      <c r="B342" s="26"/>
      <c r="C342" s="26"/>
      <c r="D342" s="27"/>
      <c r="E342" s="27"/>
      <c r="F342" s="27"/>
      <c r="G342" s="27"/>
      <c r="H342" s="27"/>
    </row>
    <row r="343" spans="2:8" x14ac:dyDescent="0.25">
      <c r="B343" s="26"/>
      <c r="C343" s="26"/>
      <c r="D343" s="27"/>
      <c r="E343" s="27"/>
      <c r="F343" s="27"/>
      <c r="G343" s="27"/>
      <c r="H343" s="27"/>
    </row>
    <row r="344" spans="2:8" x14ac:dyDescent="0.25">
      <c r="B344" s="26"/>
      <c r="C344" s="26"/>
      <c r="D344" s="27"/>
      <c r="E344" s="27"/>
      <c r="F344" s="27"/>
      <c r="G344" s="27"/>
      <c r="H344" s="27"/>
    </row>
    <row r="345" spans="2:8" x14ac:dyDescent="0.25">
      <c r="B345" s="26"/>
      <c r="C345" s="26"/>
      <c r="D345" s="27"/>
      <c r="E345" s="27"/>
      <c r="F345" s="27"/>
      <c r="G345" s="27"/>
      <c r="H345" s="27"/>
    </row>
    <row r="346" spans="2:8" x14ac:dyDescent="0.25">
      <c r="B346" s="26"/>
      <c r="C346" s="26"/>
      <c r="D346" s="27"/>
      <c r="E346" s="27"/>
      <c r="F346" s="27"/>
      <c r="G346" s="27"/>
      <c r="H346" s="27"/>
    </row>
    <row r="347" spans="2:8" x14ac:dyDescent="0.25">
      <c r="B347" s="26"/>
      <c r="C347" s="26"/>
      <c r="D347" s="27"/>
      <c r="E347" s="27"/>
      <c r="F347" s="27"/>
      <c r="G347" s="27"/>
      <c r="H347" s="27"/>
    </row>
    <row r="348" spans="2:8" x14ac:dyDescent="0.25">
      <c r="B348" s="26"/>
      <c r="C348" s="26"/>
      <c r="D348" s="27"/>
      <c r="E348" s="27"/>
      <c r="F348" s="27"/>
      <c r="G348" s="27"/>
      <c r="H348" s="27"/>
    </row>
    <row r="349" spans="2:8" x14ac:dyDescent="0.25">
      <c r="B349" s="26"/>
      <c r="C349" s="26"/>
      <c r="D349" s="27"/>
      <c r="E349" s="27"/>
      <c r="F349" s="27"/>
      <c r="G349" s="27"/>
      <c r="H349" s="27"/>
    </row>
    <row r="350" spans="2:8" x14ac:dyDescent="0.25">
      <c r="B350" s="26"/>
      <c r="C350" s="26"/>
      <c r="D350" s="27"/>
      <c r="E350" s="27"/>
      <c r="F350" s="27"/>
      <c r="G350" s="27"/>
      <c r="H350" s="27"/>
    </row>
    <row r="351" spans="2:8" x14ac:dyDescent="0.25">
      <c r="B351" s="26"/>
      <c r="C351" s="26"/>
      <c r="D351" s="27"/>
      <c r="E351" s="27"/>
      <c r="F351" s="27"/>
      <c r="G351" s="27"/>
      <c r="H351" s="27"/>
    </row>
    <row r="352" spans="2:8" x14ac:dyDescent="0.25">
      <c r="B352" s="26"/>
      <c r="C352" s="26"/>
      <c r="D352" s="27"/>
      <c r="E352" s="27"/>
      <c r="F352" s="27"/>
      <c r="G352" s="27"/>
      <c r="H352" s="27"/>
    </row>
    <row r="353" spans="2:8" x14ac:dyDescent="0.25">
      <c r="B353" s="26"/>
      <c r="C353" s="26"/>
      <c r="D353" s="27"/>
      <c r="E353" s="27"/>
      <c r="F353" s="27"/>
      <c r="G353" s="27"/>
      <c r="H353" s="27"/>
    </row>
    <row r="354" spans="2:8" x14ac:dyDescent="0.25">
      <c r="B354" s="26"/>
      <c r="C354" s="26"/>
      <c r="D354" s="27"/>
      <c r="E354" s="27"/>
      <c r="F354" s="27"/>
      <c r="G354" s="27"/>
      <c r="H354" s="27"/>
    </row>
    <row r="355" spans="2:8" x14ac:dyDescent="0.25">
      <c r="B355" s="26"/>
      <c r="C355" s="26"/>
      <c r="D355" s="27"/>
      <c r="E355" s="27"/>
      <c r="F355" s="27"/>
      <c r="G355" s="27"/>
      <c r="H355" s="27"/>
    </row>
    <row r="356" spans="2:8" x14ac:dyDescent="0.25">
      <c r="B356" s="26"/>
      <c r="C356" s="26"/>
      <c r="D356" s="27"/>
      <c r="E356" s="27"/>
      <c r="F356" s="27"/>
      <c r="G356" s="27"/>
      <c r="H356" s="27"/>
    </row>
    <row r="357" spans="2:8" x14ac:dyDescent="0.25">
      <c r="B357" s="26"/>
      <c r="C357" s="26"/>
      <c r="D357" s="27"/>
      <c r="E357" s="27"/>
      <c r="F357" s="27"/>
      <c r="G357" s="27"/>
      <c r="H357" s="27"/>
    </row>
    <row r="358" spans="2:8" x14ac:dyDescent="0.25">
      <c r="B358" s="26"/>
      <c r="C358" s="26"/>
      <c r="D358" s="27"/>
      <c r="E358" s="27"/>
      <c r="F358" s="27"/>
      <c r="G358" s="27"/>
      <c r="H358" s="27"/>
    </row>
    <row r="359" spans="2:8" x14ac:dyDescent="0.25">
      <c r="B359" s="26"/>
      <c r="C359" s="26"/>
      <c r="D359" s="27"/>
      <c r="E359" s="27"/>
      <c r="F359" s="27"/>
      <c r="G359" s="27"/>
      <c r="H359" s="27"/>
    </row>
    <row r="360" spans="2:8" x14ac:dyDescent="0.25">
      <c r="B360" s="26"/>
      <c r="C360" s="26"/>
      <c r="D360" s="27"/>
      <c r="E360" s="27"/>
      <c r="F360" s="27"/>
      <c r="G360" s="27"/>
      <c r="H360" s="27"/>
    </row>
    <row r="361" spans="2:8" x14ac:dyDescent="0.25">
      <c r="B361" s="26"/>
      <c r="C361" s="26"/>
      <c r="D361" s="27"/>
      <c r="E361" s="27"/>
      <c r="F361" s="27"/>
      <c r="G361" s="27"/>
      <c r="H361" s="27"/>
    </row>
    <row r="362" spans="2:8" x14ac:dyDescent="0.25">
      <c r="B362" s="26"/>
      <c r="C362" s="26"/>
      <c r="D362" s="27"/>
      <c r="E362" s="27"/>
      <c r="F362" s="27"/>
      <c r="G362" s="27"/>
      <c r="H362" s="27"/>
    </row>
    <row r="363" spans="2:8" x14ac:dyDescent="0.25">
      <c r="B363" s="26"/>
      <c r="C363" s="26"/>
      <c r="D363" s="27"/>
      <c r="E363" s="27"/>
      <c r="F363" s="27"/>
      <c r="G363" s="27"/>
      <c r="H363" s="27"/>
    </row>
    <row r="364" spans="2:8" x14ac:dyDescent="0.25">
      <c r="B364" s="26"/>
      <c r="C364" s="26"/>
      <c r="D364" s="27"/>
      <c r="E364" s="27"/>
      <c r="F364" s="27"/>
      <c r="G364" s="27"/>
      <c r="H364" s="27"/>
    </row>
    <row r="365" spans="2:8" x14ac:dyDescent="0.25">
      <c r="B365" s="26"/>
      <c r="C365" s="26"/>
      <c r="D365" s="27"/>
      <c r="E365" s="27"/>
      <c r="F365" s="27"/>
      <c r="G365" s="27"/>
      <c r="H365" s="27"/>
    </row>
    <row r="366" spans="2:8" x14ac:dyDescent="0.25">
      <c r="B366" s="26"/>
      <c r="C366" s="26"/>
      <c r="D366" s="27"/>
      <c r="E366" s="27"/>
      <c r="F366" s="27"/>
      <c r="G366" s="27"/>
      <c r="H366" s="27"/>
    </row>
    <row r="367" spans="2:8" x14ac:dyDescent="0.25">
      <c r="B367" s="26"/>
      <c r="C367" s="26"/>
      <c r="D367" s="27"/>
      <c r="E367" s="27"/>
      <c r="F367" s="27"/>
      <c r="G367" s="27"/>
      <c r="H367" s="27"/>
    </row>
    <row r="368" spans="2:8" x14ac:dyDescent="0.25">
      <c r="B368" s="26"/>
      <c r="C368" s="26"/>
      <c r="D368" s="27"/>
      <c r="E368" s="27"/>
      <c r="F368" s="27"/>
      <c r="G368" s="27"/>
      <c r="H368" s="27"/>
    </row>
    <row r="369" spans="2:8" x14ac:dyDescent="0.25">
      <c r="B369" s="26"/>
      <c r="C369" s="26"/>
      <c r="D369" s="27"/>
      <c r="E369" s="27"/>
      <c r="F369" s="27"/>
      <c r="G369" s="27"/>
      <c r="H369" s="27"/>
    </row>
    <row r="370" spans="2:8" x14ac:dyDescent="0.25">
      <c r="B370" s="26"/>
      <c r="C370" s="26"/>
      <c r="D370" s="27"/>
      <c r="E370" s="27"/>
      <c r="F370" s="27"/>
      <c r="G370" s="27"/>
      <c r="H370" s="27"/>
    </row>
    <row r="371" spans="2:8" x14ac:dyDescent="0.25">
      <c r="B371" s="26"/>
      <c r="C371" s="26"/>
      <c r="D371" s="27"/>
      <c r="E371" s="27"/>
      <c r="F371" s="27"/>
      <c r="G371" s="27"/>
      <c r="H371" s="27"/>
    </row>
    <row r="372" spans="2:8" x14ac:dyDescent="0.25">
      <c r="B372" s="26"/>
      <c r="C372" s="26"/>
      <c r="D372" s="27"/>
      <c r="E372" s="27"/>
      <c r="F372" s="27"/>
      <c r="G372" s="27"/>
      <c r="H372" s="27"/>
    </row>
    <row r="373" spans="2:8" x14ac:dyDescent="0.25">
      <c r="B373" s="26"/>
      <c r="C373" s="26"/>
      <c r="D373" s="27"/>
      <c r="E373" s="27"/>
      <c r="F373" s="27"/>
      <c r="G373" s="27"/>
      <c r="H373" s="27"/>
    </row>
    <row r="374" spans="2:8" x14ac:dyDescent="0.25">
      <c r="B374" s="26"/>
      <c r="C374" s="26"/>
      <c r="D374" s="27"/>
      <c r="E374" s="27"/>
      <c r="F374" s="27"/>
      <c r="G374" s="27"/>
      <c r="H374" s="27"/>
    </row>
    <row r="375" spans="2:8" x14ac:dyDescent="0.25">
      <c r="B375" s="26"/>
      <c r="C375" s="26"/>
      <c r="D375" s="27"/>
      <c r="E375" s="27"/>
      <c r="F375" s="27"/>
      <c r="G375" s="27"/>
      <c r="H375" s="27"/>
    </row>
    <row r="376" spans="2:8" x14ac:dyDescent="0.25">
      <c r="B376" s="26"/>
      <c r="C376" s="26"/>
      <c r="D376" s="27"/>
      <c r="E376" s="27"/>
      <c r="F376" s="27"/>
      <c r="G376" s="27"/>
      <c r="H376" s="27"/>
    </row>
    <row r="377" spans="2:8" x14ac:dyDescent="0.25">
      <c r="B377" s="26"/>
      <c r="C377" s="26"/>
      <c r="D377" s="27"/>
      <c r="E377" s="27"/>
      <c r="F377" s="27"/>
      <c r="G377" s="27"/>
      <c r="H377" s="27"/>
    </row>
    <row r="378" spans="2:8" x14ac:dyDescent="0.25">
      <c r="B378" s="26"/>
      <c r="C378" s="26"/>
      <c r="D378" s="27"/>
      <c r="E378" s="27"/>
      <c r="F378" s="27"/>
      <c r="G378" s="27"/>
      <c r="H378" s="27"/>
    </row>
    <row r="379" spans="2:8" x14ac:dyDescent="0.25">
      <c r="B379" s="26"/>
      <c r="C379" s="26"/>
      <c r="D379" s="27"/>
      <c r="E379" s="27"/>
      <c r="F379" s="27"/>
      <c r="G379" s="27"/>
      <c r="H379" s="27"/>
    </row>
    <row r="380" spans="2:8" x14ac:dyDescent="0.25">
      <c r="B380" s="26"/>
      <c r="C380" s="26"/>
      <c r="D380" s="27"/>
      <c r="E380" s="27"/>
      <c r="F380" s="27"/>
      <c r="G380" s="27"/>
      <c r="H380" s="27"/>
    </row>
    <row r="381" spans="2:8" x14ac:dyDescent="0.25">
      <c r="B381" s="26"/>
      <c r="C381" s="26"/>
      <c r="D381" s="27"/>
      <c r="E381" s="27"/>
      <c r="F381" s="27"/>
      <c r="G381" s="27"/>
      <c r="H381" s="27"/>
    </row>
    <row r="382" spans="2:8" x14ac:dyDescent="0.25">
      <c r="B382" s="26"/>
      <c r="C382" s="26"/>
      <c r="D382" s="27"/>
      <c r="E382" s="27"/>
      <c r="F382" s="27"/>
      <c r="G382" s="27"/>
      <c r="H382" s="27"/>
    </row>
    <row r="383" spans="2:8" x14ac:dyDescent="0.25">
      <c r="B383" s="26"/>
      <c r="C383" s="26"/>
      <c r="D383" s="27"/>
      <c r="E383" s="27"/>
      <c r="F383" s="27"/>
      <c r="G383" s="27"/>
      <c r="H383" s="27"/>
    </row>
    <row r="384" spans="2:8" x14ac:dyDescent="0.25">
      <c r="B384" s="26"/>
      <c r="C384" s="26"/>
      <c r="D384" s="27"/>
      <c r="E384" s="27"/>
      <c r="F384" s="27"/>
      <c r="G384" s="27"/>
      <c r="H384" s="27"/>
    </row>
    <row r="385" spans="2:8" x14ac:dyDescent="0.25">
      <c r="B385" s="26"/>
      <c r="C385" s="26"/>
      <c r="D385" s="27"/>
      <c r="E385" s="27"/>
      <c r="F385" s="27"/>
      <c r="G385" s="27"/>
      <c r="H385" s="27"/>
    </row>
    <row r="386" spans="2:8" x14ac:dyDescent="0.25">
      <c r="B386" s="26"/>
      <c r="C386" s="26"/>
      <c r="D386" s="27"/>
      <c r="E386" s="27"/>
      <c r="F386" s="27"/>
      <c r="G386" s="27"/>
      <c r="H386" s="27"/>
    </row>
    <row r="387" spans="2:8" x14ac:dyDescent="0.25">
      <c r="B387" s="26"/>
      <c r="C387" s="26"/>
      <c r="D387" s="27"/>
      <c r="E387" s="27"/>
      <c r="F387" s="27"/>
      <c r="G387" s="27"/>
      <c r="H387" s="27"/>
    </row>
    <row r="388" spans="2:8" x14ac:dyDescent="0.25">
      <c r="B388" s="26"/>
      <c r="C388" s="26"/>
      <c r="D388" s="27"/>
      <c r="E388" s="27"/>
      <c r="F388" s="27"/>
      <c r="G388" s="27"/>
      <c r="H388" s="27"/>
    </row>
    <row r="389" spans="2:8" x14ac:dyDescent="0.25">
      <c r="B389" s="26"/>
      <c r="C389" s="26"/>
      <c r="D389" s="27"/>
      <c r="E389" s="27"/>
      <c r="F389" s="27"/>
      <c r="G389" s="27"/>
      <c r="H389" s="27"/>
    </row>
    <row r="390" spans="2:8" x14ac:dyDescent="0.25">
      <c r="B390" s="26"/>
      <c r="C390" s="26"/>
      <c r="D390" s="27"/>
      <c r="E390" s="27"/>
      <c r="F390" s="27"/>
      <c r="G390" s="27"/>
      <c r="H390" s="27"/>
    </row>
    <row r="391" spans="2:8" x14ac:dyDescent="0.25">
      <c r="B391" s="26"/>
      <c r="C391" s="26"/>
      <c r="D391" s="27"/>
      <c r="E391" s="27"/>
      <c r="F391" s="27"/>
      <c r="G391" s="27"/>
      <c r="H391" s="27"/>
    </row>
    <row r="392" spans="2:8" x14ac:dyDescent="0.25">
      <c r="B392" s="26"/>
      <c r="C392" s="26"/>
      <c r="D392" s="27"/>
      <c r="E392" s="27"/>
      <c r="F392" s="27"/>
      <c r="G392" s="27"/>
      <c r="H392" s="27"/>
    </row>
    <row r="393" spans="2:8" x14ac:dyDescent="0.25">
      <c r="B393" s="26"/>
      <c r="C393" s="26"/>
      <c r="D393" s="27"/>
      <c r="E393" s="27"/>
      <c r="F393" s="27"/>
      <c r="G393" s="27"/>
      <c r="H393" s="27"/>
    </row>
    <row r="394" spans="2:8" x14ac:dyDescent="0.25">
      <c r="B394" s="26"/>
      <c r="C394" s="26"/>
      <c r="D394" s="27"/>
      <c r="E394" s="27"/>
      <c r="F394" s="27"/>
      <c r="G394" s="27"/>
      <c r="H394" s="27"/>
    </row>
    <row r="395" spans="2:8" x14ac:dyDescent="0.25">
      <c r="B395" s="26"/>
      <c r="C395" s="26"/>
      <c r="D395" s="27"/>
      <c r="E395" s="27"/>
      <c r="F395" s="27"/>
      <c r="G395" s="27"/>
      <c r="H395" s="27"/>
    </row>
    <row r="396" spans="2:8" x14ac:dyDescent="0.25">
      <c r="B396" s="26"/>
      <c r="C396" s="26"/>
      <c r="D396" s="27"/>
      <c r="E396" s="27"/>
      <c r="F396" s="27"/>
      <c r="G396" s="27"/>
      <c r="H396" s="27"/>
    </row>
    <row r="397" spans="2:8" x14ac:dyDescent="0.25">
      <c r="B397" s="26"/>
      <c r="C397" s="26"/>
      <c r="D397" s="27"/>
      <c r="E397" s="27"/>
      <c r="F397" s="27"/>
      <c r="G397" s="27"/>
      <c r="H397" s="27"/>
    </row>
    <row r="398" spans="2:8" x14ac:dyDescent="0.25">
      <c r="B398" s="26"/>
      <c r="C398" s="26"/>
      <c r="D398" s="27"/>
      <c r="E398" s="27"/>
      <c r="F398" s="27"/>
      <c r="G398" s="27"/>
      <c r="H398" s="27"/>
    </row>
    <row r="399" spans="2:8" x14ac:dyDescent="0.25">
      <c r="B399" s="26"/>
      <c r="C399" s="26"/>
      <c r="D399" s="27"/>
      <c r="E399" s="27"/>
      <c r="F399" s="27"/>
      <c r="G399" s="27"/>
      <c r="H399" s="27"/>
    </row>
    <row r="400" spans="2:8" x14ac:dyDescent="0.25">
      <c r="B400" s="26"/>
      <c r="C400" s="26"/>
      <c r="D400" s="27"/>
      <c r="E400" s="27"/>
      <c r="F400" s="27"/>
      <c r="G400" s="27"/>
      <c r="H400" s="27"/>
    </row>
    <row r="401" spans="2:8" x14ac:dyDescent="0.25">
      <c r="B401" s="26"/>
      <c r="C401" s="26"/>
      <c r="D401" s="27"/>
      <c r="E401" s="27"/>
      <c r="F401" s="27"/>
      <c r="G401" s="27"/>
      <c r="H401" s="27"/>
    </row>
    <row r="402" spans="2:8" x14ac:dyDescent="0.25">
      <c r="B402" s="26"/>
      <c r="C402" s="26"/>
      <c r="D402" s="27"/>
      <c r="E402" s="27"/>
      <c r="F402" s="27"/>
      <c r="G402" s="27"/>
      <c r="H402" s="27"/>
    </row>
    <row r="403" spans="2:8" x14ac:dyDescent="0.25">
      <c r="B403" s="26"/>
      <c r="C403" s="26"/>
      <c r="D403" s="27"/>
      <c r="E403" s="27"/>
      <c r="F403" s="27"/>
      <c r="G403" s="27"/>
      <c r="H403" s="27"/>
    </row>
    <row r="404" spans="2:8" x14ac:dyDescent="0.25">
      <c r="B404" s="26"/>
      <c r="C404" s="26"/>
      <c r="D404" s="27"/>
      <c r="E404" s="27"/>
      <c r="F404" s="27"/>
      <c r="G404" s="27"/>
      <c r="H404" s="27"/>
    </row>
    <row r="405" spans="2:8" x14ac:dyDescent="0.25">
      <c r="B405" s="26"/>
      <c r="C405" s="26"/>
      <c r="D405" s="27"/>
      <c r="E405" s="27"/>
      <c r="F405" s="27"/>
      <c r="G405" s="27"/>
      <c r="H405" s="27"/>
    </row>
    <row r="406" spans="2:8" x14ac:dyDescent="0.25">
      <c r="B406" s="26"/>
      <c r="C406" s="26"/>
      <c r="D406" s="27"/>
      <c r="E406" s="27"/>
      <c r="F406" s="27"/>
      <c r="G406" s="27"/>
      <c r="H406" s="27"/>
    </row>
    <row r="407" spans="2:8" x14ac:dyDescent="0.25">
      <c r="B407" s="26"/>
      <c r="C407" s="26"/>
      <c r="D407" s="27"/>
      <c r="E407" s="27"/>
      <c r="F407" s="27"/>
      <c r="G407" s="27"/>
      <c r="H407" s="27"/>
    </row>
    <row r="408" spans="2:8" x14ac:dyDescent="0.25">
      <c r="B408" s="26"/>
      <c r="C408" s="26"/>
      <c r="D408" s="27"/>
      <c r="E408" s="27"/>
      <c r="F408" s="27"/>
      <c r="G408" s="27"/>
      <c r="H408" s="27"/>
    </row>
    <row r="409" spans="2:8" x14ac:dyDescent="0.25">
      <c r="B409" s="26"/>
      <c r="C409" s="26"/>
      <c r="D409" s="27"/>
      <c r="E409" s="27"/>
      <c r="F409" s="27"/>
      <c r="G409" s="27"/>
      <c r="H409" s="27"/>
    </row>
    <row r="410" spans="2:8" x14ac:dyDescent="0.25">
      <c r="B410" s="26"/>
      <c r="C410" s="26"/>
      <c r="D410" s="27"/>
      <c r="E410" s="27"/>
      <c r="F410" s="27"/>
      <c r="G410" s="27"/>
      <c r="H410" s="27"/>
    </row>
    <row r="411" spans="2:8" x14ac:dyDescent="0.25">
      <c r="B411" s="26"/>
      <c r="C411" s="26"/>
      <c r="D411" s="27"/>
      <c r="E411" s="27"/>
      <c r="F411" s="27"/>
      <c r="G411" s="27"/>
      <c r="H411" s="27"/>
    </row>
    <row r="412" spans="2:8" x14ac:dyDescent="0.25">
      <c r="B412" s="26"/>
      <c r="C412" s="26"/>
      <c r="D412" s="27"/>
      <c r="E412" s="27"/>
      <c r="F412" s="27"/>
      <c r="G412" s="27"/>
      <c r="H412" s="27"/>
    </row>
    <row r="413" spans="2:8" x14ac:dyDescent="0.25">
      <c r="B413" s="26"/>
      <c r="C413" s="26"/>
      <c r="D413" s="27"/>
      <c r="E413" s="27"/>
      <c r="F413" s="27"/>
      <c r="G413" s="27"/>
      <c r="H413" s="27"/>
    </row>
    <row r="414" spans="2:8" x14ac:dyDescent="0.25">
      <c r="B414" s="26"/>
      <c r="C414" s="26"/>
      <c r="D414" s="27"/>
      <c r="E414" s="27"/>
      <c r="F414" s="27"/>
      <c r="G414" s="27"/>
      <c r="H414" s="27"/>
    </row>
    <row r="415" spans="2:8" x14ac:dyDescent="0.25">
      <c r="B415" s="26"/>
      <c r="C415" s="26"/>
      <c r="D415" s="27"/>
      <c r="E415" s="27"/>
      <c r="F415" s="27"/>
      <c r="G415" s="27"/>
      <c r="H415" s="27"/>
    </row>
    <row r="416" spans="2:8" x14ac:dyDescent="0.25">
      <c r="B416" s="26"/>
      <c r="C416" s="26"/>
      <c r="D416" s="27"/>
      <c r="E416" s="27"/>
      <c r="F416" s="27"/>
      <c r="G416" s="27"/>
      <c r="H416" s="27"/>
    </row>
    <row r="417" spans="2:8" x14ac:dyDescent="0.25">
      <c r="B417" s="26"/>
      <c r="C417" s="26"/>
      <c r="D417" s="27"/>
      <c r="E417" s="27"/>
      <c r="F417" s="27"/>
      <c r="G417" s="27"/>
      <c r="H417" s="27"/>
    </row>
    <row r="418" spans="2:8" x14ac:dyDescent="0.25">
      <c r="B418" s="26"/>
      <c r="C418" s="26"/>
      <c r="D418" s="27"/>
      <c r="E418" s="27"/>
      <c r="F418" s="27"/>
      <c r="G418" s="27"/>
      <c r="H418" s="27"/>
    </row>
    <row r="419" spans="2:8" x14ac:dyDescent="0.25">
      <c r="B419" s="26"/>
      <c r="C419" s="26"/>
      <c r="D419" s="27"/>
      <c r="E419" s="27"/>
      <c r="F419" s="27"/>
      <c r="G419" s="27"/>
      <c r="H419" s="27"/>
    </row>
    <row r="420" spans="2:8" x14ac:dyDescent="0.25">
      <c r="B420" s="26"/>
      <c r="C420" s="26"/>
      <c r="D420" s="27"/>
      <c r="E420" s="27"/>
      <c r="F420" s="27"/>
      <c r="G420" s="27"/>
      <c r="H420" s="27"/>
    </row>
    <row r="421" spans="2:8" x14ac:dyDescent="0.25">
      <c r="B421" s="26"/>
      <c r="C421" s="26"/>
      <c r="D421" s="27"/>
      <c r="E421" s="27"/>
      <c r="F421" s="27"/>
      <c r="G421" s="27"/>
      <c r="H421" s="27"/>
    </row>
    <row r="422" spans="2:8" x14ac:dyDescent="0.25">
      <c r="B422" s="26"/>
      <c r="C422" s="26"/>
      <c r="D422" s="27"/>
      <c r="E422" s="27"/>
      <c r="F422" s="27"/>
      <c r="G422" s="27"/>
      <c r="H422" s="27"/>
    </row>
    <row r="423" spans="2:8" x14ac:dyDescent="0.25">
      <c r="B423" s="26"/>
      <c r="C423" s="26"/>
      <c r="D423" s="27"/>
      <c r="E423" s="27"/>
      <c r="F423" s="27"/>
      <c r="G423" s="27"/>
      <c r="H423" s="27"/>
    </row>
    <row r="424" spans="2:8" x14ac:dyDescent="0.25">
      <c r="B424" s="26"/>
      <c r="C424" s="26"/>
      <c r="D424" s="27"/>
      <c r="E424" s="27"/>
      <c r="F424" s="27"/>
      <c r="G424" s="27"/>
      <c r="H424" s="27"/>
    </row>
    <row r="425" spans="2:8" x14ac:dyDescent="0.25">
      <c r="B425" s="26"/>
      <c r="C425" s="26"/>
      <c r="D425" s="27"/>
      <c r="E425" s="27"/>
      <c r="F425" s="27"/>
      <c r="G425" s="27"/>
      <c r="H425" s="27"/>
    </row>
    <row r="426" spans="2:8" x14ac:dyDescent="0.25">
      <c r="B426" s="26"/>
      <c r="C426" s="26"/>
      <c r="D426" s="27"/>
      <c r="E426" s="27"/>
      <c r="F426" s="27"/>
      <c r="G426" s="27"/>
      <c r="H426" s="27"/>
    </row>
    <row r="427" spans="2:8" x14ac:dyDescent="0.25">
      <c r="B427" s="26"/>
      <c r="C427" s="26"/>
      <c r="D427" s="27"/>
      <c r="E427" s="27"/>
      <c r="F427" s="27"/>
      <c r="G427" s="27"/>
      <c r="H427" s="27"/>
    </row>
    <row r="428" spans="2:8" x14ac:dyDescent="0.25">
      <c r="B428" s="26"/>
      <c r="C428" s="26"/>
      <c r="D428" s="27"/>
      <c r="E428" s="27"/>
      <c r="F428" s="27"/>
      <c r="G428" s="27"/>
      <c r="H428" s="27"/>
    </row>
    <row r="429" spans="2:8" x14ac:dyDescent="0.25">
      <c r="B429" s="26"/>
      <c r="C429" s="26"/>
      <c r="D429" s="27"/>
      <c r="E429" s="27"/>
      <c r="F429" s="27"/>
      <c r="G429" s="27"/>
      <c r="H429" s="27"/>
    </row>
    <row r="430" spans="2:8" x14ac:dyDescent="0.25">
      <c r="B430" s="26"/>
      <c r="C430" s="26"/>
      <c r="D430" s="27"/>
      <c r="E430" s="27"/>
      <c r="F430" s="27"/>
      <c r="G430" s="27"/>
      <c r="H430" s="27"/>
    </row>
    <row r="431" spans="2:8" x14ac:dyDescent="0.25">
      <c r="B431" s="26"/>
      <c r="C431" s="26"/>
      <c r="D431" s="27"/>
      <c r="E431" s="27"/>
      <c r="F431" s="27"/>
      <c r="G431" s="27"/>
      <c r="H431" s="27"/>
    </row>
    <row r="432" spans="2:8" x14ac:dyDescent="0.25">
      <c r="B432" s="26"/>
      <c r="C432" s="26"/>
      <c r="D432" s="27"/>
      <c r="E432" s="27"/>
      <c r="F432" s="27"/>
      <c r="G432" s="27"/>
      <c r="H432" s="27"/>
    </row>
    <row r="433" spans="2:8" x14ac:dyDescent="0.25">
      <c r="B433" s="26"/>
      <c r="C433" s="26"/>
      <c r="D433" s="27"/>
      <c r="E433" s="27"/>
      <c r="F433" s="27"/>
      <c r="G433" s="27"/>
      <c r="H433" s="27"/>
    </row>
    <row r="434" spans="2:8" x14ac:dyDescent="0.25">
      <c r="B434" s="26"/>
      <c r="C434" s="26"/>
      <c r="D434" s="27"/>
      <c r="E434" s="27"/>
      <c r="F434" s="27"/>
      <c r="G434" s="27"/>
      <c r="H434" s="27"/>
    </row>
    <row r="435" spans="2:8" x14ac:dyDescent="0.25">
      <c r="B435" s="26"/>
      <c r="C435" s="26"/>
      <c r="D435" s="27"/>
      <c r="E435" s="27"/>
      <c r="F435" s="27"/>
      <c r="G435" s="27"/>
      <c r="H435" s="27"/>
    </row>
    <row r="436" spans="2:8" x14ac:dyDescent="0.25">
      <c r="B436" s="26"/>
      <c r="C436" s="26"/>
      <c r="D436" s="27"/>
      <c r="E436" s="27"/>
      <c r="F436" s="27"/>
      <c r="G436" s="27"/>
      <c r="H436" s="27"/>
    </row>
    <row r="437" spans="2:8" x14ac:dyDescent="0.25">
      <c r="B437" s="26"/>
      <c r="C437" s="26"/>
      <c r="D437" s="27"/>
      <c r="E437" s="27"/>
      <c r="F437" s="27"/>
      <c r="G437" s="27"/>
      <c r="H437" s="27"/>
    </row>
    <row r="438" spans="2:8" x14ac:dyDescent="0.25">
      <c r="B438" s="26"/>
      <c r="C438" s="26"/>
      <c r="D438" s="27"/>
      <c r="E438" s="27"/>
      <c r="F438" s="27"/>
      <c r="G438" s="27"/>
      <c r="H438" s="27"/>
    </row>
    <row r="439" spans="2:8" x14ac:dyDescent="0.25">
      <c r="B439" s="26"/>
      <c r="C439" s="26"/>
      <c r="D439" s="27"/>
      <c r="E439" s="27"/>
      <c r="F439" s="27"/>
      <c r="G439" s="27"/>
      <c r="H439" s="27"/>
    </row>
    <row r="440" spans="2:8" x14ac:dyDescent="0.25">
      <c r="B440" s="26"/>
      <c r="C440" s="26"/>
      <c r="D440" s="27"/>
      <c r="E440" s="27"/>
      <c r="F440" s="27"/>
      <c r="G440" s="27"/>
      <c r="H440" s="27"/>
    </row>
    <row r="441" spans="2:8" x14ac:dyDescent="0.25">
      <c r="B441" s="26"/>
      <c r="C441" s="26"/>
      <c r="D441" s="27"/>
      <c r="E441" s="27"/>
      <c r="F441" s="27"/>
      <c r="G441" s="27"/>
      <c r="H441" s="27"/>
    </row>
    <row r="442" spans="2:8" x14ac:dyDescent="0.25">
      <c r="B442" s="26"/>
      <c r="C442" s="26"/>
      <c r="D442" s="27"/>
      <c r="E442" s="27"/>
      <c r="F442" s="27"/>
      <c r="G442" s="27"/>
      <c r="H442" s="27"/>
    </row>
    <row r="443" spans="2:8" x14ac:dyDescent="0.25">
      <c r="B443" s="26"/>
      <c r="C443" s="26"/>
      <c r="D443" s="27"/>
      <c r="E443" s="27"/>
      <c r="F443" s="27"/>
      <c r="G443" s="27"/>
      <c r="H443" s="27"/>
    </row>
    <row r="444" spans="2:8" x14ac:dyDescent="0.25">
      <c r="B444" s="26"/>
      <c r="C444" s="26"/>
      <c r="D444" s="27"/>
      <c r="E444" s="27"/>
      <c r="F444" s="27"/>
      <c r="G444" s="27"/>
      <c r="H444" s="27"/>
    </row>
    <row r="445" spans="2:8" x14ac:dyDescent="0.25">
      <c r="B445" s="26"/>
      <c r="C445" s="26"/>
      <c r="D445" s="27"/>
      <c r="E445" s="27"/>
      <c r="F445" s="27"/>
      <c r="G445" s="27"/>
      <c r="H445" s="27"/>
    </row>
    <row r="446" spans="2:8" x14ac:dyDescent="0.25">
      <c r="B446" s="26"/>
      <c r="C446" s="26"/>
      <c r="D446" s="27"/>
      <c r="E446" s="27"/>
      <c r="F446" s="27"/>
      <c r="G446" s="27"/>
      <c r="H446" s="27"/>
    </row>
    <row r="447" spans="2:8" x14ac:dyDescent="0.25">
      <c r="B447" s="26"/>
      <c r="C447" s="26"/>
      <c r="D447" s="27"/>
      <c r="E447" s="27"/>
      <c r="F447" s="27"/>
      <c r="G447" s="27"/>
      <c r="H447" s="27"/>
    </row>
    <row r="448" spans="2:8" x14ac:dyDescent="0.25">
      <c r="B448" s="26"/>
      <c r="C448" s="26"/>
      <c r="D448" s="27"/>
      <c r="E448" s="27"/>
      <c r="F448" s="27"/>
      <c r="G448" s="27"/>
      <c r="H448" s="27"/>
    </row>
    <row r="449" spans="2:8" x14ac:dyDescent="0.25">
      <c r="B449" s="26"/>
      <c r="C449" s="26"/>
      <c r="D449" s="27"/>
      <c r="E449" s="27"/>
      <c r="F449" s="27"/>
      <c r="G449" s="27"/>
      <c r="H449" s="27"/>
    </row>
    <row r="450" spans="2:8" x14ac:dyDescent="0.25">
      <c r="B450" s="26"/>
      <c r="C450" s="26"/>
      <c r="D450" s="27"/>
      <c r="E450" s="27"/>
      <c r="F450" s="27"/>
      <c r="G450" s="27"/>
      <c r="H450" s="27"/>
    </row>
    <row r="451" spans="2:8" x14ac:dyDescent="0.25">
      <c r="B451" s="26"/>
      <c r="C451" s="26"/>
      <c r="D451" s="27"/>
      <c r="E451" s="27"/>
      <c r="F451" s="27"/>
      <c r="G451" s="27"/>
      <c r="H451" s="27"/>
    </row>
    <row r="452" spans="2:8" x14ac:dyDescent="0.25">
      <c r="B452" s="26"/>
      <c r="C452" s="26"/>
      <c r="D452" s="27"/>
      <c r="E452" s="27"/>
      <c r="F452" s="27"/>
      <c r="G452" s="27"/>
      <c r="H452" s="27"/>
    </row>
    <row r="453" spans="2:8" x14ac:dyDescent="0.25">
      <c r="B453" s="26"/>
      <c r="C453" s="26"/>
      <c r="D453" s="27"/>
      <c r="E453" s="27"/>
      <c r="F453" s="27"/>
      <c r="G453" s="27"/>
      <c r="H453" s="27"/>
    </row>
    <row r="454" spans="2:8" x14ac:dyDescent="0.25">
      <c r="B454" s="26"/>
      <c r="C454" s="26"/>
      <c r="D454" s="27"/>
      <c r="E454" s="27"/>
      <c r="F454" s="27"/>
      <c r="G454" s="27"/>
      <c r="H454" s="27"/>
    </row>
    <row r="455" spans="2:8" x14ac:dyDescent="0.25">
      <c r="B455" s="26"/>
      <c r="C455" s="26"/>
      <c r="D455" s="27"/>
      <c r="E455" s="27"/>
      <c r="F455" s="27"/>
      <c r="G455" s="27"/>
      <c r="H455" s="27"/>
    </row>
    <row r="456" spans="2:8" x14ac:dyDescent="0.25">
      <c r="B456" s="26"/>
      <c r="C456" s="26"/>
      <c r="D456" s="27"/>
      <c r="E456" s="27"/>
      <c r="F456" s="27"/>
      <c r="G456" s="27"/>
      <c r="H456" s="27"/>
    </row>
    <row r="457" spans="2:8" x14ac:dyDescent="0.25">
      <c r="B457" s="26"/>
      <c r="C457" s="26"/>
      <c r="D457" s="27"/>
      <c r="E457" s="27"/>
      <c r="F457" s="27"/>
      <c r="G457" s="27"/>
      <c r="H457" s="27"/>
    </row>
    <row r="458" spans="2:8" x14ac:dyDescent="0.25">
      <c r="B458" s="26"/>
      <c r="C458" s="26"/>
      <c r="D458" s="27"/>
      <c r="E458" s="27"/>
      <c r="F458" s="27"/>
      <c r="G458" s="27"/>
      <c r="H458" s="27"/>
    </row>
    <row r="459" spans="2:8" x14ac:dyDescent="0.25">
      <c r="B459" s="26"/>
      <c r="C459" s="26"/>
      <c r="D459" s="27"/>
      <c r="E459" s="27"/>
      <c r="F459" s="27"/>
      <c r="G459" s="27"/>
      <c r="H459" s="27"/>
    </row>
    <row r="460" spans="2:8" x14ac:dyDescent="0.25">
      <c r="B460" s="26"/>
      <c r="C460" s="26"/>
      <c r="D460" s="27"/>
      <c r="E460" s="27"/>
      <c r="F460" s="27"/>
      <c r="G460" s="27"/>
      <c r="H460" s="27"/>
    </row>
    <row r="461" spans="2:8" x14ac:dyDescent="0.25">
      <c r="B461" s="26"/>
      <c r="C461" s="26"/>
      <c r="D461" s="27"/>
      <c r="E461" s="27"/>
      <c r="F461" s="27"/>
      <c r="G461" s="27"/>
      <c r="H461" s="27"/>
    </row>
    <row r="462" spans="2:8" x14ac:dyDescent="0.25">
      <c r="B462" s="26"/>
      <c r="C462" s="26"/>
      <c r="D462" s="27"/>
      <c r="E462" s="27"/>
      <c r="F462" s="27"/>
      <c r="G462" s="27"/>
      <c r="H462" s="27"/>
    </row>
    <row r="463" spans="2:8" x14ac:dyDescent="0.25">
      <c r="B463" s="26"/>
      <c r="C463" s="26"/>
      <c r="D463" s="27"/>
      <c r="E463" s="27"/>
      <c r="F463" s="27"/>
      <c r="G463" s="27"/>
      <c r="H463" s="27"/>
    </row>
    <row r="464" spans="2:8" x14ac:dyDescent="0.25">
      <c r="B464" s="26"/>
      <c r="C464" s="26"/>
      <c r="D464" s="27"/>
      <c r="E464" s="27"/>
      <c r="F464" s="27"/>
      <c r="G464" s="27"/>
      <c r="H464" s="27"/>
    </row>
    <row r="465" spans="2:8" x14ac:dyDescent="0.25">
      <c r="B465" s="26"/>
      <c r="C465" s="26"/>
      <c r="D465" s="27"/>
      <c r="E465" s="27"/>
      <c r="F465" s="27"/>
      <c r="G465" s="27"/>
      <c r="H465" s="27"/>
    </row>
    <row r="466" spans="2:8" x14ac:dyDescent="0.25">
      <c r="B466" s="26"/>
      <c r="C466" s="26"/>
      <c r="D466" s="27"/>
      <c r="E466" s="27"/>
      <c r="F466" s="27"/>
      <c r="G466" s="27"/>
      <c r="H466" s="27"/>
    </row>
    <row r="467" spans="2:8" x14ac:dyDescent="0.25">
      <c r="B467" s="26"/>
      <c r="C467" s="26"/>
      <c r="D467" s="27"/>
      <c r="E467" s="27"/>
      <c r="F467" s="27"/>
      <c r="G467" s="27"/>
      <c r="H467" s="27"/>
    </row>
    <row r="468" spans="2:8" x14ac:dyDescent="0.25">
      <c r="B468" s="26"/>
      <c r="C468" s="26"/>
      <c r="D468" s="27"/>
      <c r="E468" s="27"/>
      <c r="F468" s="27"/>
      <c r="G468" s="27"/>
      <c r="H468" s="27"/>
    </row>
    <row r="469" spans="2:8" x14ac:dyDescent="0.25">
      <c r="B469" s="26"/>
      <c r="C469" s="26"/>
      <c r="D469" s="27"/>
      <c r="E469" s="27"/>
      <c r="F469" s="27"/>
      <c r="G469" s="27"/>
      <c r="H469" s="27"/>
    </row>
    <row r="470" spans="2:8" x14ac:dyDescent="0.25">
      <c r="B470" s="26"/>
      <c r="C470" s="26"/>
      <c r="D470" s="27"/>
      <c r="E470" s="27"/>
      <c r="F470" s="27"/>
      <c r="G470" s="27"/>
      <c r="H470" s="27"/>
    </row>
    <row r="471" spans="2:8" x14ac:dyDescent="0.25">
      <c r="B471" s="26"/>
      <c r="C471" s="26"/>
      <c r="D471" s="27"/>
      <c r="E471" s="27"/>
      <c r="F471" s="27"/>
      <c r="G471" s="27"/>
      <c r="H471" s="27"/>
    </row>
    <row r="472" spans="2:8" x14ac:dyDescent="0.25">
      <c r="B472" s="26"/>
      <c r="C472" s="26"/>
      <c r="D472" s="27"/>
      <c r="E472" s="27"/>
      <c r="F472" s="27"/>
      <c r="G472" s="27"/>
      <c r="H472" s="27"/>
    </row>
    <row r="473" spans="2:8" x14ac:dyDescent="0.25">
      <c r="B473" s="26"/>
      <c r="C473" s="26"/>
      <c r="D473" s="27"/>
      <c r="E473" s="27"/>
      <c r="F473" s="27"/>
      <c r="G473" s="27"/>
      <c r="H473" s="27"/>
    </row>
    <row r="474" spans="2:8" x14ac:dyDescent="0.25">
      <c r="B474" s="26"/>
      <c r="C474" s="26"/>
      <c r="D474" s="27"/>
      <c r="E474" s="27"/>
      <c r="F474" s="27"/>
      <c r="G474" s="27"/>
      <c r="H474" s="27"/>
    </row>
    <row r="475" spans="2:8" x14ac:dyDescent="0.25">
      <c r="B475" s="26"/>
      <c r="C475" s="26"/>
      <c r="D475" s="27"/>
      <c r="E475" s="27"/>
      <c r="F475" s="27"/>
      <c r="G475" s="27"/>
      <c r="H475" s="27"/>
    </row>
    <row r="476" spans="2:8" x14ac:dyDescent="0.25">
      <c r="B476" s="26"/>
      <c r="C476" s="26"/>
      <c r="D476" s="27"/>
      <c r="E476" s="27"/>
      <c r="F476" s="27"/>
      <c r="G476" s="27"/>
      <c r="H476" s="27"/>
    </row>
    <row r="477" spans="2:8" x14ac:dyDescent="0.25">
      <c r="B477" s="26"/>
      <c r="C477" s="26"/>
      <c r="D477" s="27"/>
      <c r="E477" s="27"/>
      <c r="F477" s="27"/>
      <c r="G477" s="27"/>
      <c r="H477" s="27"/>
    </row>
    <row r="478" spans="2:8" x14ac:dyDescent="0.25">
      <c r="B478" s="26"/>
      <c r="C478" s="26"/>
      <c r="D478" s="27"/>
      <c r="E478" s="27"/>
      <c r="F478" s="27"/>
      <c r="G478" s="27"/>
      <c r="H478" s="27"/>
    </row>
    <row r="479" spans="2:8" x14ac:dyDescent="0.25">
      <c r="B479" s="26"/>
      <c r="C479" s="26"/>
      <c r="D479" s="27"/>
      <c r="E479" s="27"/>
      <c r="F479" s="27"/>
      <c r="G479" s="27"/>
      <c r="H479" s="27"/>
    </row>
    <row r="480" spans="2:8" x14ac:dyDescent="0.25">
      <c r="B480" s="26"/>
      <c r="C480" s="26"/>
      <c r="D480" s="27"/>
      <c r="E480" s="27"/>
      <c r="F480" s="27"/>
      <c r="G480" s="27"/>
      <c r="H480" s="27"/>
    </row>
    <row r="481" spans="2:8" x14ac:dyDescent="0.25">
      <c r="B481" s="26"/>
      <c r="C481" s="26"/>
      <c r="D481" s="27"/>
      <c r="E481" s="27"/>
      <c r="F481" s="27"/>
      <c r="G481" s="27"/>
      <c r="H481" s="27"/>
    </row>
    <row r="482" spans="2:8" x14ac:dyDescent="0.25">
      <c r="B482" s="26"/>
      <c r="C482" s="26"/>
      <c r="D482" s="27"/>
      <c r="E482" s="27"/>
      <c r="F482" s="27"/>
      <c r="G482" s="27"/>
      <c r="H482" s="27"/>
    </row>
    <row r="483" spans="2:8" x14ac:dyDescent="0.25">
      <c r="B483" s="26"/>
      <c r="C483" s="26"/>
      <c r="D483" s="27"/>
      <c r="E483" s="27"/>
      <c r="F483" s="27"/>
      <c r="G483" s="27"/>
      <c r="H483" s="27"/>
    </row>
    <row r="484" spans="2:8" x14ac:dyDescent="0.25">
      <c r="B484" s="26"/>
      <c r="C484" s="26"/>
      <c r="D484" s="27"/>
      <c r="E484" s="27"/>
      <c r="F484" s="27"/>
      <c r="G484" s="27"/>
      <c r="H484" s="27"/>
    </row>
    <row r="485" spans="2:8" x14ac:dyDescent="0.25">
      <c r="B485" s="26"/>
      <c r="C485" s="26"/>
      <c r="D485" s="27"/>
      <c r="E485" s="27"/>
      <c r="F485" s="27"/>
      <c r="G485" s="27"/>
      <c r="H485" s="27"/>
    </row>
    <row r="486" spans="2:8" x14ac:dyDescent="0.25">
      <c r="B486" s="26"/>
      <c r="C486" s="26"/>
      <c r="D486" s="27"/>
      <c r="E486" s="27"/>
      <c r="F486" s="27"/>
      <c r="G486" s="27"/>
      <c r="H486" s="27"/>
    </row>
    <row r="487" spans="2:8" x14ac:dyDescent="0.25">
      <c r="B487" s="26"/>
      <c r="C487" s="26"/>
      <c r="D487" s="27"/>
      <c r="E487" s="27"/>
      <c r="F487" s="27"/>
      <c r="G487" s="27"/>
      <c r="H487" s="27"/>
    </row>
    <row r="488" spans="2:8" x14ac:dyDescent="0.25">
      <c r="B488" s="26"/>
      <c r="C488" s="26"/>
      <c r="D488" s="27"/>
      <c r="E488" s="27"/>
      <c r="F488" s="27"/>
      <c r="G488" s="27"/>
      <c r="H488" s="27"/>
    </row>
    <row r="489" spans="2:8" x14ac:dyDescent="0.25">
      <c r="B489" s="26"/>
      <c r="C489" s="26"/>
      <c r="D489" s="27"/>
      <c r="E489" s="27"/>
      <c r="F489" s="27"/>
      <c r="G489" s="27"/>
      <c r="H489" s="27"/>
    </row>
    <row r="490" spans="2:8" x14ac:dyDescent="0.25">
      <c r="B490" s="26"/>
      <c r="C490" s="26"/>
      <c r="D490" s="27"/>
      <c r="E490" s="27"/>
      <c r="F490" s="27"/>
      <c r="G490" s="27"/>
      <c r="H490" s="27"/>
    </row>
    <row r="491" spans="2:8" x14ac:dyDescent="0.25">
      <c r="B491" s="26"/>
      <c r="C491" s="26"/>
      <c r="D491" s="27"/>
      <c r="E491" s="27"/>
      <c r="F491" s="27"/>
      <c r="G491" s="27"/>
      <c r="H491" s="27"/>
    </row>
    <row r="492" spans="2:8" x14ac:dyDescent="0.25">
      <c r="B492" s="26"/>
      <c r="C492" s="26"/>
      <c r="D492" s="27"/>
      <c r="E492" s="27"/>
      <c r="F492" s="27"/>
      <c r="G492" s="27"/>
      <c r="H492" s="27"/>
    </row>
    <row r="493" spans="2:8" x14ac:dyDescent="0.25">
      <c r="B493" s="26"/>
      <c r="C493" s="26"/>
      <c r="D493" s="27"/>
      <c r="E493" s="27"/>
      <c r="F493" s="27"/>
      <c r="G493" s="27"/>
      <c r="H493" s="27"/>
    </row>
    <row r="494" spans="2:8" x14ac:dyDescent="0.25">
      <c r="B494" s="26"/>
      <c r="C494" s="26"/>
      <c r="D494" s="27"/>
      <c r="E494" s="27"/>
      <c r="F494" s="27"/>
      <c r="G494" s="27"/>
      <c r="H494" s="27"/>
    </row>
    <row r="495" spans="2:8" x14ac:dyDescent="0.25">
      <c r="B495" s="26"/>
      <c r="C495" s="26"/>
      <c r="D495" s="27"/>
      <c r="E495" s="27"/>
      <c r="F495" s="27"/>
      <c r="G495" s="27"/>
      <c r="H495" s="27"/>
    </row>
    <row r="496" spans="2:8" x14ac:dyDescent="0.25">
      <c r="B496" s="26"/>
      <c r="C496" s="26"/>
      <c r="D496" s="27"/>
      <c r="E496" s="27"/>
      <c r="F496" s="27"/>
      <c r="G496" s="27"/>
      <c r="H496" s="27"/>
    </row>
    <row r="497" spans="2:8" x14ac:dyDescent="0.25">
      <c r="B497" s="26"/>
      <c r="C497" s="26"/>
      <c r="D497" s="27"/>
      <c r="E497" s="27"/>
      <c r="F497" s="27"/>
      <c r="G497" s="27"/>
      <c r="H497" s="27"/>
    </row>
    <row r="498" spans="2:8" x14ac:dyDescent="0.25">
      <c r="B498" s="26"/>
      <c r="C498" s="26"/>
      <c r="D498" s="27"/>
      <c r="E498" s="27"/>
      <c r="F498" s="27"/>
      <c r="G498" s="27"/>
      <c r="H498" s="27"/>
    </row>
    <row r="499" spans="2:8" x14ac:dyDescent="0.25">
      <c r="B499" s="26"/>
      <c r="C499" s="26"/>
      <c r="D499" s="27"/>
      <c r="E499" s="27"/>
      <c r="F499" s="27"/>
      <c r="G499" s="27"/>
      <c r="H499" s="27"/>
    </row>
    <row r="500" spans="2:8" x14ac:dyDescent="0.25">
      <c r="B500" s="26"/>
      <c r="C500" s="26"/>
      <c r="D500" s="27"/>
      <c r="E500" s="27"/>
      <c r="F500" s="27"/>
      <c r="G500" s="27"/>
      <c r="H500" s="27"/>
    </row>
    <row r="501" spans="2:8" x14ac:dyDescent="0.25">
      <c r="B501" s="26"/>
      <c r="C501" s="26"/>
      <c r="D501" s="27"/>
      <c r="E501" s="27"/>
      <c r="F501" s="27"/>
      <c r="G501" s="27"/>
      <c r="H501" s="27"/>
    </row>
    <row r="502" spans="2:8" x14ac:dyDescent="0.25">
      <c r="B502" s="26"/>
      <c r="C502" s="26"/>
      <c r="D502" s="27"/>
      <c r="E502" s="27"/>
      <c r="F502" s="27"/>
      <c r="G502" s="27"/>
      <c r="H502" s="27"/>
    </row>
    <row r="503" spans="2:8" x14ac:dyDescent="0.25">
      <c r="B503" s="26"/>
      <c r="C503" s="26"/>
      <c r="D503" s="27"/>
      <c r="E503" s="27"/>
      <c r="F503" s="27"/>
      <c r="G503" s="27"/>
      <c r="H503" s="27"/>
    </row>
    <row r="504" spans="2:8" x14ac:dyDescent="0.25">
      <c r="B504" s="26"/>
      <c r="C504" s="26"/>
      <c r="D504" s="27"/>
      <c r="E504" s="27"/>
      <c r="F504" s="27"/>
      <c r="G504" s="27"/>
      <c r="H504" s="27"/>
    </row>
    <row r="505" spans="2:8" x14ac:dyDescent="0.25">
      <c r="B505" s="26"/>
      <c r="C505" s="26"/>
      <c r="D505" s="27"/>
      <c r="E505" s="27"/>
      <c r="F505" s="27"/>
      <c r="G505" s="27"/>
      <c r="H505" s="27"/>
    </row>
    <row r="506" spans="2:8" x14ac:dyDescent="0.25">
      <c r="B506" s="26"/>
      <c r="C506" s="26"/>
      <c r="D506" s="27"/>
      <c r="E506" s="27"/>
      <c r="F506" s="27"/>
      <c r="G506" s="27"/>
      <c r="H506" s="27"/>
    </row>
    <row r="507" spans="2:8" x14ac:dyDescent="0.25">
      <c r="B507" s="26"/>
      <c r="C507" s="26"/>
      <c r="D507" s="27"/>
      <c r="E507" s="27"/>
      <c r="F507" s="27"/>
      <c r="G507" s="27"/>
      <c r="H507" s="27"/>
    </row>
    <row r="508" spans="2:8" x14ac:dyDescent="0.25">
      <c r="B508" s="26"/>
      <c r="C508" s="26"/>
      <c r="D508" s="27"/>
      <c r="E508" s="27"/>
      <c r="F508" s="27"/>
      <c r="G508" s="27"/>
      <c r="H508" s="27"/>
    </row>
    <row r="509" spans="2:8" x14ac:dyDescent="0.25">
      <c r="B509" s="26"/>
      <c r="C509" s="26"/>
      <c r="D509" s="27"/>
      <c r="E509" s="27"/>
      <c r="F509" s="27"/>
      <c r="G509" s="27"/>
      <c r="H509" s="27"/>
    </row>
    <row r="510" spans="2:8" x14ac:dyDescent="0.25">
      <c r="B510" s="26"/>
      <c r="C510" s="26"/>
      <c r="D510" s="27"/>
      <c r="E510" s="27"/>
      <c r="F510" s="27"/>
      <c r="G510" s="27"/>
      <c r="H510" s="27"/>
    </row>
    <row r="511" spans="2:8" x14ac:dyDescent="0.25">
      <c r="B511" s="26"/>
      <c r="C511" s="26"/>
      <c r="D511" s="27"/>
      <c r="E511" s="27"/>
      <c r="F511" s="27"/>
      <c r="G511" s="27"/>
      <c r="H511" s="27"/>
    </row>
    <row r="512" spans="2:8" x14ac:dyDescent="0.25">
      <c r="B512" s="26"/>
      <c r="C512" s="26"/>
      <c r="D512" s="27"/>
      <c r="E512" s="27"/>
      <c r="F512" s="27"/>
      <c r="G512" s="27"/>
      <c r="H512" s="27"/>
    </row>
    <row r="513" spans="2:8" x14ac:dyDescent="0.25">
      <c r="B513" s="26"/>
      <c r="C513" s="26"/>
      <c r="D513" s="27"/>
      <c r="E513" s="27"/>
      <c r="F513" s="27"/>
      <c r="G513" s="27"/>
      <c r="H513" s="27"/>
    </row>
    <row r="514" spans="2:8" x14ac:dyDescent="0.25">
      <c r="B514" s="26"/>
      <c r="C514" s="26"/>
      <c r="D514" s="27"/>
      <c r="E514" s="27"/>
      <c r="F514" s="27"/>
      <c r="G514" s="27"/>
      <c r="H514" s="27"/>
    </row>
    <row r="515" spans="2:8" x14ac:dyDescent="0.25">
      <c r="B515" s="26"/>
      <c r="C515" s="26"/>
      <c r="D515" s="27"/>
      <c r="E515" s="27"/>
      <c r="F515" s="27"/>
      <c r="G515" s="27"/>
      <c r="H515" s="27"/>
    </row>
    <row r="516" spans="2:8" x14ac:dyDescent="0.25">
      <c r="B516" s="26"/>
      <c r="C516" s="26"/>
      <c r="D516" s="27"/>
      <c r="E516" s="27"/>
      <c r="F516" s="27"/>
      <c r="G516" s="27"/>
      <c r="H516" s="27"/>
    </row>
    <row r="517" spans="2:8" x14ac:dyDescent="0.25">
      <c r="B517" s="26"/>
      <c r="C517" s="26"/>
      <c r="D517" s="27"/>
      <c r="E517" s="27"/>
      <c r="F517" s="27"/>
      <c r="G517" s="27"/>
      <c r="H517" s="27"/>
    </row>
    <row r="518" spans="2:8" x14ac:dyDescent="0.25">
      <c r="B518" s="26"/>
      <c r="C518" s="26"/>
      <c r="D518" s="27"/>
      <c r="E518" s="27"/>
      <c r="F518" s="27"/>
      <c r="G518" s="27"/>
      <c r="H518" s="27"/>
    </row>
    <row r="519" spans="2:8" x14ac:dyDescent="0.25">
      <c r="B519" s="26"/>
      <c r="C519" s="26"/>
      <c r="D519" s="27"/>
      <c r="E519" s="27"/>
      <c r="F519" s="27"/>
      <c r="G519" s="27"/>
      <c r="H519" s="27"/>
    </row>
    <row r="520" spans="2:8" x14ac:dyDescent="0.25">
      <c r="B520" s="26"/>
      <c r="C520" s="26"/>
      <c r="D520" s="27"/>
      <c r="E520" s="27"/>
      <c r="F520" s="27"/>
      <c r="G520" s="27"/>
      <c r="H520" s="27"/>
    </row>
    <row r="521" spans="2:8" x14ac:dyDescent="0.25">
      <c r="B521" s="26"/>
      <c r="C521" s="26"/>
      <c r="D521" s="27"/>
      <c r="E521" s="27"/>
      <c r="F521" s="27"/>
      <c r="G521" s="27"/>
      <c r="H521" s="27"/>
    </row>
    <row r="522" spans="2:8" x14ac:dyDescent="0.25">
      <c r="B522" s="26"/>
      <c r="C522" s="26"/>
      <c r="D522" s="27"/>
      <c r="E522" s="27"/>
      <c r="F522" s="27"/>
      <c r="G522" s="27"/>
      <c r="H522" s="27"/>
    </row>
    <row r="523" spans="2:8" x14ac:dyDescent="0.25">
      <c r="B523" s="26"/>
      <c r="C523" s="26"/>
      <c r="D523" s="27"/>
      <c r="E523" s="27"/>
      <c r="F523" s="27"/>
      <c r="G523" s="27"/>
      <c r="H523" s="27"/>
    </row>
    <row r="524" spans="2:8" x14ac:dyDescent="0.25">
      <c r="B524" s="26"/>
      <c r="C524" s="26"/>
      <c r="D524" s="27"/>
      <c r="E524" s="27"/>
      <c r="F524" s="27"/>
      <c r="G524" s="27"/>
      <c r="H524" s="27"/>
    </row>
    <row r="525" spans="2:8" x14ac:dyDescent="0.25">
      <c r="B525" s="26"/>
      <c r="C525" s="26"/>
      <c r="D525" s="27"/>
      <c r="E525" s="27"/>
      <c r="F525" s="27"/>
      <c r="G525" s="27"/>
      <c r="H525" s="27"/>
    </row>
    <row r="526" spans="2:8" x14ac:dyDescent="0.25">
      <c r="B526" s="26"/>
      <c r="C526" s="26"/>
      <c r="D526" s="27"/>
      <c r="E526" s="27"/>
      <c r="F526" s="27"/>
      <c r="G526" s="27"/>
      <c r="H526" s="27"/>
    </row>
    <row r="527" spans="2:8" x14ac:dyDescent="0.25">
      <c r="B527" s="26"/>
      <c r="C527" s="26"/>
      <c r="D527" s="27"/>
      <c r="E527" s="27"/>
      <c r="F527" s="27"/>
      <c r="G527" s="27"/>
      <c r="H527" s="27"/>
    </row>
    <row r="528" spans="2:8" x14ac:dyDescent="0.25">
      <c r="B528" s="26"/>
      <c r="C528" s="26"/>
      <c r="D528" s="27"/>
      <c r="E528" s="27"/>
      <c r="F528" s="27"/>
      <c r="G528" s="27"/>
      <c r="H528" s="27"/>
    </row>
    <row r="529" spans="2:8" x14ac:dyDescent="0.25">
      <c r="B529" s="26"/>
      <c r="C529" s="26"/>
      <c r="D529" s="27"/>
      <c r="E529" s="27"/>
      <c r="F529" s="27"/>
      <c r="G529" s="27"/>
      <c r="H529" s="27"/>
    </row>
    <row r="530" spans="2:8" x14ac:dyDescent="0.25">
      <c r="B530" s="26"/>
      <c r="C530" s="26"/>
      <c r="D530" s="27"/>
      <c r="E530" s="27"/>
      <c r="F530" s="27"/>
      <c r="G530" s="27"/>
      <c r="H530" s="27"/>
    </row>
    <row r="531" spans="2:8" x14ac:dyDescent="0.25">
      <c r="B531" s="26"/>
      <c r="C531" s="26"/>
      <c r="D531" s="27"/>
      <c r="E531" s="27"/>
      <c r="F531" s="27"/>
      <c r="G531" s="27"/>
      <c r="H531" s="27"/>
    </row>
    <row r="532" spans="2:8" x14ac:dyDescent="0.25">
      <c r="B532" s="26"/>
      <c r="C532" s="26"/>
      <c r="D532" s="27"/>
      <c r="E532" s="27"/>
      <c r="F532" s="27"/>
      <c r="G532" s="27"/>
      <c r="H532" s="27"/>
    </row>
    <row r="533" spans="2:8" x14ac:dyDescent="0.25">
      <c r="B533" s="26"/>
      <c r="C533" s="26"/>
      <c r="D533" s="27"/>
      <c r="E533" s="27"/>
      <c r="F533" s="27"/>
      <c r="G533" s="27"/>
      <c r="H533" s="27"/>
    </row>
    <row r="534" spans="2:8" x14ac:dyDescent="0.25">
      <c r="B534" s="26"/>
      <c r="C534" s="26"/>
      <c r="D534" s="27"/>
      <c r="E534" s="27"/>
      <c r="F534" s="27"/>
      <c r="G534" s="27"/>
      <c r="H534" s="27"/>
    </row>
    <row r="535" spans="2:8" x14ac:dyDescent="0.25">
      <c r="B535" s="26"/>
      <c r="C535" s="26"/>
      <c r="D535" s="27"/>
      <c r="E535" s="27"/>
      <c r="F535" s="27"/>
      <c r="G535" s="27"/>
      <c r="H535" s="27"/>
    </row>
    <row r="536" spans="2:8" x14ac:dyDescent="0.25">
      <c r="B536" s="26"/>
      <c r="C536" s="26"/>
      <c r="D536" s="27"/>
      <c r="E536" s="27"/>
      <c r="F536" s="27"/>
      <c r="G536" s="27"/>
      <c r="H536" s="27"/>
    </row>
    <row r="537" spans="2:8" x14ac:dyDescent="0.25">
      <c r="B537" s="26"/>
      <c r="C537" s="26"/>
      <c r="D537" s="27"/>
      <c r="E537" s="27"/>
      <c r="F537" s="27"/>
      <c r="G537" s="27"/>
      <c r="H537" s="27"/>
    </row>
    <row r="538" spans="2:8" x14ac:dyDescent="0.25">
      <c r="B538" s="26"/>
      <c r="C538" s="26"/>
      <c r="D538" s="27"/>
      <c r="E538" s="27"/>
      <c r="F538" s="27"/>
      <c r="G538" s="27"/>
      <c r="H538" s="27"/>
    </row>
    <row r="539" spans="2:8" x14ac:dyDescent="0.25">
      <c r="B539" s="26"/>
      <c r="C539" s="26"/>
      <c r="D539" s="27"/>
      <c r="E539" s="27"/>
      <c r="F539" s="27"/>
      <c r="G539" s="27"/>
      <c r="H539" s="27"/>
    </row>
    <row r="540" spans="2:8" x14ac:dyDescent="0.25">
      <c r="B540" s="26"/>
      <c r="C540" s="26"/>
      <c r="D540" s="27"/>
      <c r="E540" s="27"/>
      <c r="F540" s="27"/>
      <c r="G540" s="27"/>
      <c r="H540" s="27"/>
    </row>
    <row r="541" spans="2:8" x14ac:dyDescent="0.25">
      <c r="B541" s="26"/>
      <c r="C541" s="26"/>
      <c r="D541" s="27"/>
      <c r="E541" s="27"/>
      <c r="F541" s="27"/>
      <c r="G541" s="27"/>
      <c r="H541" s="27"/>
    </row>
    <row r="542" spans="2:8" x14ac:dyDescent="0.25">
      <c r="B542" s="26"/>
      <c r="C542" s="26"/>
      <c r="D542" s="27"/>
      <c r="E542" s="27"/>
      <c r="F542" s="27"/>
      <c r="G542" s="27"/>
      <c r="H542" s="27"/>
    </row>
    <row r="543" spans="2:8" x14ac:dyDescent="0.25">
      <c r="B543" s="26"/>
      <c r="C543" s="26"/>
      <c r="D543" s="27"/>
      <c r="E543" s="27"/>
      <c r="F543" s="27"/>
      <c r="G543" s="27"/>
      <c r="H543" s="27"/>
    </row>
    <row r="544" spans="2:8" x14ac:dyDescent="0.25">
      <c r="B544" s="26"/>
      <c r="C544" s="26"/>
      <c r="D544" s="27"/>
      <c r="E544" s="27"/>
      <c r="F544" s="27"/>
      <c r="G544" s="27"/>
      <c r="H544" s="27"/>
    </row>
    <row r="545" spans="2:8" x14ac:dyDescent="0.25">
      <c r="B545" s="26"/>
      <c r="C545" s="26"/>
      <c r="D545" s="27"/>
      <c r="E545" s="27"/>
      <c r="F545" s="27"/>
      <c r="G545" s="27"/>
      <c r="H545" s="27"/>
    </row>
    <row r="546" spans="2:8" x14ac:dyDescent="0.25">
      <c r="B546" s="26"/>
      <c r="C546" s="26"/>
      <c r="D546" s="27"/>
      <c r="E546" s="27"/>
      <c r="F546" s="27"/>
      <c r="G546" s="27"/>
      <c r="H546" s="27"/>
    </row>
    <row r="547" spans="2:8" x14ac:dyDescent="0.25">
      <c r="B547" s="26"/>
      <c r="C547" s="26"/>
      <c r="D547" s="27"/>
      <c r="E547" s="27"/>
      <c r="F547" s="27"/>
      <c r="G547" s="27"/>
      <c r="H547" s="27"/>
    </row>
    <row r="548" spans="2:8" x14ac:dyDescent="0.25">
      <c r="B548" s="26"/>
      <c r="C548" s="26"/>
      <c r="D548" s="27"/>
      <c r="E548" s="27"/>
      <c r="F548" s="27"/>
      <c r="G548" s="27"/>
      <c r="H548" s="27"/>
    </row>
    <row r="549" spans="2:8" x14ac:dyDescent="0.25">
      <c r="B549" s="26"/>
      <c r="C549" s="26"/>
      <c r="D549" s="27"/>
      <c r="E549" s="27"/>
      <c r="F549" s="27"/>
      <c r="G549" s="27"/>
      <c r="H549" s="27"/>
    </row>
    <row r="550" spans="2:8" x14ac:dyDescent="0.25">
      <c r="B550" s="26"/>
      <c r="C550" s="26"/>
      <c r="D550" s="27"/>
      <c r="E550" s="27"/>
      <c r="F550" s="27"/>
      <c r="G550" s="27"/>
      <c r="H550" s="27"/>
    </row>
    <row r="551" spans="2:8" x14ac:dyDescent="0.25">
      <c r="B551" s="26"/>
      <c r="C551" s="26"/>
      <c r="D551" s="27"/>
      <c r="E551" s="27"/>
      <c r="F551" s="27"/>
      <c r="G551" s="27"/>
      <c r="H551" s="27"/>
    </row>
    <row r="552" spans="2:8" x14ac:dyDescent="0.25">
      <c r="B552" s="26"/>
      <c r="C552" s="26"/>
      <c r="D552" s="27"/>
      <c r="E552" s="27"/>
      <c r="F552" s="27"/>
      <c r="G552" s="27"/>
      <c r="H552" s="27"/>
    </row>
    <row r="553" spans="2:8" x14ac:dyDescent="0.25">
      <c r="B553" s="26"/>
      <c r="C553" s="26"/>
      <c r="D553" s="27"/>
      <c r="E553" s="27"/>
      <c r="F553" s="27"/>
      <c r="G553" s="27"/>
      <c r="H553" s="27"/>
    </row>
    <row r="554" spans="2:8" x14ac:dyDescent="0.25">
      <c r="B554" s="26"/>
      <c r="C554" s="26"/>
      <c r="D554" s="27"/>
      <c r="E554" s="27"/>
      <c r="F554" s="27"/>
      <c r="G554" s="27"/>
      <c r="H554" s="27"/>
    </row>
    <row r="555" spans="2:8" x14ac:dyDescent="0.25">
      <c r="B555" s="26"/>
      <c r="C555" s="26"/>
      <c r="D555" s="27"/>
      <c r="E555" s="27"/>
      <c r="F555" s="27"/>
      <c r="G555" s="27"/>
      <c r="H555" s="27"/>
    </row>
    <row r="556" spans="2:8" x14ac:dyDescent="0.25">
      <c r="B556" s="26"/>
      <c r="C556" s="26"/>
      <c r="D556" s="27"/>
      <c r="E556" s="27"/>
      <c r="F556" s="27"/>
      <c r="G556" s="27"/>
      <c r="H556" s="27"/>
    </row>
    <row r="557" spans="2:8" x14ac:dyDescent="0.25">
      <c r="B557" s="26"/>
      <c r="C557" s="26"/>
      <c r="D557" s="27"/>
      <c r="E557" s="27"/>
      <c r="F557" s="27"/>
      <c r="G557" s="27"/>
      <c r="H557" s="27"/>
    </row>
    <row r="558" spans="2:8" x14ac:dyDescent="0.25">
      <c r="B558" s="26"/>
      <c r="C558" s="26"/>
      <c r="D558" s="27"/>
      <c r="E558" s="27"/>
      <c r="F558" s="27"/>
      <c r="G558" s="27"/>
      <c r="H558" s="27"/>
    </row>
    <row r="559" spans="2:8" x14ac:dyDescent="0.25">
      <c r="B559" s="26"/>
      <c r="C559" s="26"/>
      <c r="D559" s="27"/>
      <c r="E559" s="27"/>
      <c r="F559" s="27"/>
      <c r="G559" s="27"/>
      <c r="H559" s="27"/>
    </row>
    <row r="560" spans="2:8" x14ac:dyDescent="0.25">
      <c r="B560" s="26"/>
      <c r="C560" s="26"/>
      <c r="D560" s="27"/>
      <c r="E560" s="27"/>
      <c r="F560" s="27"/>
      <c r="G560" s="27"/>
      <c r="H560" s="27"/>
    </row>
    <row r="561" spans="2:8" x14ac:dyDescent="0.25">
      <c r="B561" s="26"/>
      <c r="C561" s="26"/>
      <c r="D561" s="27"/>
      <c r="E561" s="27"/>
      <c r="F561" s="27"/>
      <c r="G561" s="27"/>
      <c r="H561" s="27"/>
    </row>
    <row r="562" spans="2:8" x14ac:dyDescent="0.25">
      <c r="B562" s="26"/>
      <c r="C562" s="26"/>
      <c r="D562" s="27"/>
      <c r="E562" s="27"/>
      <c r="F562" s="27"/>
      <c r="G562" s="27"/>
      <c r="H562" s="27"/>
    </row>
    <row r="563" spans="2:8" x14ac:dyDescent="0.25">
      <c r="B563" s="26"/>
      <c r="C563" s="26"/>
      <c r="D563" s="27"/>
      <c r="E563" s="27"/>
      <c r="F563" s="27"/>
      <c r="G563" s="27"/>
      <c r="H563" s="27"/>
    </row>
    <row r="564" spans="2:8" x14ac:dyDescent="0.25">
      <c r="B564" s="26"/>
      <c r="C564" s="26"/>
      <c r="D564" s="27"/>
      <c r="E564" s="27"/>
      <c r="F564" s="27"/>
      <c r="G564" s="27"/>
      <c r="H564" s="27"/>
    </row>
    <row r="565" spans="2:8" x14ac:dyDescent="0.25">
      <c r="B565" s="26"/>
      <c r="C565" s="26"/>
      <c r="D565" s="27"/>
      <c r="E565" s="27"/>
      <c r="F565" s="27"/>
      <c r="G565" s="27"/>
      <c r="H565" s="27"/>
    </row>
    <row r="566" spans="2:8" x14ac:dyDescent="0.25">
      <c r="B566" s="26"/>
      <c r="C566" s="26"/>
      <c r="D566" s="27"/>
      <c r="E566" s="27"/>
      <c r="F566" s="27"/>
      <c r="G566" s="27"/>
      <c r="H566" s="27"/>
    </row>
    <row r="567" spans="2:8" x14ac:dyDescent="0.25">
      <c r="B567" s="26"/>
      <c r="C567" s="26"/>
      <c r="D567" s="27"/>
      <c r="E567" s="27"/>
      <c r="F567" s="27"/>
      <c r="G567" s="27"/>
      <c r="H567" s="27"/>
    </row>
    <row r="568" spans="2:8" x14ac:dyDescent="0.25">
      <c r="B568" s="26"/>
      <c r="C568" s="26"/>
      <c r="D568" s="27"/>
      <c r="E568" s="27"/>
      <c r="F568" s="27"/>
      <c r="G568" s="27"/>
      <c r="H568" s="27"/>
    </row>
    <row r="569" spans="2:8" x14ac:dyDescent="0.25">
      <c r="B569" s="26"/>
      <c r="C569" s="26"/>
      <c r="D569" s="27"/>
      <c r="E569" s="27"/>
      <c r="F569" s="27"/>
      <c r="G569" s="27"/>
      <c r="H569" s="27"/>
    </row>
    <row r="570" spans="2:8" x14ac:dyDescent="0.25">
      <c r="B570" s="26"/>
      <c r="C570" s="26"/>
      <c r="D570" s="27"/>
      <c r="E570" s="27"/>
      <c r="F570" s="27"/>
      <c r="G570" s="27"/>
      <c r="H570" s="27"/>
    </row>
    <row r="571" spans="2:8" x14ac:dyDescent="0.25">
      <c r="B571" s="26"/>
      <c r="C571" s="26"/>
      <c r="D571" s="27"/>
      <c r="E571" s="27"/>
      <c r="F571" s="27"/>
      <c r="G571" s="27"/>
      <c r="H571" s="27"/>
    </row>
    <row r="572" spans="2:8" x14ac:dyDescent="0.25">
      <c r="B572" s="26"/>
      <c r="C572" s="26"/>
      <c r="D572" s="27"/>
      <c r="E572" s="27"/>
      <c r="F572" s="27"/>
      <c r="G572" s="27"/>
      <c r="H572" s="27"/>
    </row>
    <row r="573" spans="2:8" x14ac:dyDescent="0.25">
      <c r="B573" s="26"/>
      <c r="C573" s="26"/>
      <c r="D573" s="27"/>
      <c r="E573" s="27"/>
      <c r="F573" s="27"/>
      <c r="G573" s="27"/>
      <c r="H573" s="27"/>
    </row>
    <row r="574" spans="2:8" x14ac:dyDescent="0.25">
      <c r="B574" s="28"/>
      <c r="C574" s="28"/>
      <c r="D574" s="29"/>
      <c r="E574" s="29"/>
      <c r="F574" s="29"/>
      <c r="G574" s="29"/>
      <c r="H574" s="29"/>
    </row>
    <row r="575" spans="2:8" x14ac:dyDescent="0.25">
      <c r="B575" s="28"/>
      <c r="C575" s="28"/>
      <c r="D575" s="29"/>
      <c r="E575" s="29"/>
      <c r="F575" s="29"/>
      <c r="G575" s="29"/>
      <c r="H575" s="29"/>
    </row>
    <row r="576" spans="2:8" x14ac:dyDescent="0.25">
      <c r="B576" s="28"/>
      <c r="C576" s="28"/>
      <c r="D576" s="29"/>
      <c r="E576" s="29"/>
      <c r="F576" s="29"/>
      <c r="G576" s="29"/>
      <c r="H576" s="29"/>
    </row>
    <row r="577" spans="2:8" x14ac:dyDescent="0.25">
      <c r="B577" s="28"/>
      <c r="C577" s="28"/>
      <c r="D577" s="29"/>
      <c r="E577" s="29"/>
      <c r="F577" s="29"/>
      <c r="G577" s="29"/>
      <c r="H577" s="29"/>
    </row>
    <row r="578" spans="2:8" x14ac:dyDescent="0.25">
      <c r="B578" s="28"/>
      <c r="C578" s="28"/>
      <c r="D578" s="29"/>
      <c r="E578" s="29"/>
      <c r="F578" s="29"/>
      <c r="G578" s="29"/>
      <c r="H578" s="29"/>
    </row>
    <row r="579" spans="2:8" x14ac:dyDescent="0.25">
      <c r="B579" s="28"/>
      <c r="C579" s="28"/>
      <c r="D579" s="29"/>
      <c r="E579" s="29"/>
      <c r="F579" s="29"/>
      <c r="G579" s="29"/>
      <c r="H579" s="29"/>
    </row>
    <row r="580" spans="2:8" x14ac:dyDescent="0.25">
      <c r="B580" s="28"/>
      <c r="C580" s="28"/>
      <c r="D580" s="29"/>
      <c r="E580" s="29"/>
      <c r="F580" s="29"/>
      <c r="G580" s="29"/>
      <c r="H580" s="29"/>
    </row>
    <row r="581" spans="2:8" x14ac:dyDescent="0.25">
      <c r="B581" s="28"/>
      <c r="C581" s="28"/>
      <c r="D581" s="29"/>
      <c r="E581" s="29"/>
      <c r="F581" s="29"/>
      <c r="G581" s="29"/>
      <c r="H581" s="29"/>
    </row>
    <row r="582" spans="2:8" x14ac:dyDescent="0.25">
      <c r="B582" s="28"/>
      <c r="C582" s="28"/>
      <c r="D582" s="29"/>
      <c r="E582" s="29"/>
      <c r="F582" s="29"/>
      <c r="G582" s="29"/>
      <c r="H582" s="29"/>
    </row>
    <row r="583" spans="2:8" x14ac:dyDescent="0.25">
      <c r="B583" s="28"/>
      <c r="C583" s="28"/>
      <c r="D583" s="29"/>
      <c r="E583" s="29"/>
      <c r="F583" s="29"/>
      <c r="G583" s="29"/>
      <c r="H583" s="29"/>
    </row>
    <row r="584" spans="2:8" x14ac:dyDescent="0.25">
      <c r="B584" s="28"/>
      <c r="C584" s="28"/>
      <c r="D584" s="29"/>
      <c r="E584" s="29"/>
      <c r="F584" s="29"/>
      <c r="G584" s="29"/>
      <c r="H584" s="29"/>
    </row>
    <row r="585" spans="2:8" x14ac:dyDescent="0.25">
      <c r="B585" s="28"/>
      <c r="C585" s="28"/>
      <c r="D585" s="29"/>
      <c r="E585" s="29"/>
      <c r="F585" s="29"/>
      <c r="G585" s="29"/>
      <c r="H585" s="29"/>
    </row>
    <row r="586" spans="2:8" x14ac:dyDescent="0.25">
      <c r="B586" s="28"/>
      <c r="C586" s="28"/>
      <c r="D586" s="29"/>
      <c r="E586" s="29"/>
      <c r="F586" s="29"/>
      <c r="G586" s="29"/>
      <c r="H586" s="29"/>
    </row>
    <row r="587" spans="2:8" x14ac:dyDescent="0.25">
      <c r="B587" s="28"/>
      <c r="C587" s="28"/>
      <c r="D587" s="29"/>
      <c r="E587" s="29"/>
      <c r="F587" s="29"/>
      <c r="G587" s="29"/>
      <c r="H587" s="29"/>
    </row>
    <row r="588" spans="2:8" x14ac:dyDescent="0.25">
      <c r="B588" s="28"/>
      <c r="C588" s="28"/>
      <c r="D588" s="29"/>
      <c r="E588" s="29"/>
      <c r="F588" s="29"/>
      <c r="G588" s="29"/>
      <c r="H588" s="29"/>
    </row>
    <row r="589" spans="2:8" x14ac:dyDescent="0.25">
      <c r="B589" s="28"/>
      <c r="C589" s="28"/>
      <c r="D589" s="29"/>
      <c r="E589" s="29"/>
      <c r="F589" s="29"/>
      <c r="G589" s="29"/>
      <c r="H589" s="29"/>
    </row>
    <row r="590" spans="2:8" x14ac:dyDescent="0.25">
      <c r="B590" s="28"/>
      <c r="C590" s="28"/>
      <c r="D590" s="29"/>
      <c r="E590" s="29"/>
      <c r="F590" s="29"/>
      <c r="G590" s="29"/>
      <c r="H590" s="29"/>
    </row>
    <row r="591" spans="2:8" x14ac:dyDescent="0.25">
      <c r="B591" s="28"/>
      <c r="C591" s="28"/>
      <c r="D591" s="29"/>
      <c r="E591" s="29"/>
      <c r="F591" s="29"/>
      <c r="G591" s="29"/>
      <c r="H591" s="29"/>
    </row>
    <row r="592" spans="2:8" x14ac:dyDescent="0.25">
      <c r="B592" s="28"/>
      <c r="C592" s="28"/>
      <c r="D592" s="29"/>
      <c r="E592" s="29"/>
      <c r="F592" s="29"/>
      <c r="G592" s="29"/>
      <c r="H592" s="29"/>
    </row>
    <row r="593" spans="2:8" x14ac:dyDescent="0.25">
      <c r="B593" s="28"/>
      <c r="C593" s="28"/>
      <c r="D593" s="29"/>
      <c r="E593" s="29"/>
      <c r="F593" s="29"/>
      <c r="G593" s="29"/>
      <c r="H593" s="29"/>
    </row>
    <row r="594" spans="2:8" x14ac:dyDescent="0.25">
      <c r="B594" s="28"/>
      <c r="C594" s="28"/>
      <c r="D594" s="29"/>
      <c r="E594" s="29"/>
      <c r="F594" s="29"/>
      <c r="G594" s="29"/>
      <c r="H594" s="29"/>
    </row>
    <row r="595" spans="2:8" x14ac:dyDescent="0.25">
      <c r="B595" s="28"/>
      <c r="C595" s="28"/>
      <c r="D595" s="29"/>
      <c r="E595" s="29"/>
      <c r="F595" s="29"/>
      <c r="G595" s="29"/>
      <c r="H595" s="29"/>
    </row>
    <row r="596" spans="2:8" x14ac:dyDescent="0.25">
      <c r="B596" s="28"/>
      <c r="C596" s="28"/>
      <c r="D596" s="29"/>
      <c r="E596" s="29"/>
      <c r="F596" s="29"/>
      <c r="G596" s="29"/>
      <c r="H596" s="29"/>
    </row>
    <row r="597" spans="2:8" x14ac:dyDescent="0.25">
      <c r="B597" s="28"/>
      <c r="C597" s="28"/>
      <c r="D597" s="29"/>
      <c r="E597" s="29"/>
      <c r="F597" s="29"/>
      <c r="G597" s="29"/>
      <c r="H597" s="29"/>
    </row>
    <row r="598" spans="2:8" x14ac:dyDescent="0.25">
      <c r="B598" s="28"/>
      <c r="C598" s="28"/>
      <c r="D598" s="29"/>
      <c r="E598" s="29"/>
      <c r="F598" s="29"/>
      <c r="G598" s="29"/>
      <c r="H598" s="29"/>
    </row>
    <row r="599" spans="2:8" x14ac:dyDescent="0.25">
      <c r="B599" s="28"/>
      <c r="C599" s="28"/>
      <c r="D599" s="29"/>
      <c r="E599" s="29"/>
      <c r="F599" s="29"/>
      <c r="G599" s="29"/>
      <c r="H599" s="29"/>
    </row>
    <row r="600" spans="2:8" x14ac:dyDescent="0.25">
      <c r="B600" s="28"/>
      <c r="C600" s="28"/>
      <c r="D600" s="29"/>
      <c r="E600" s="29"/>
      <c r="F600" s="29"/>
      <c r="G600" s="29"/>
      <c r="H600" s="29"/>
    </row>
    <row r="601" spans="2:8" x14ac:dyDescent="0.25">
      <c r="B601" s="28"/>
      <c r="C601" s="28"/>
      <c r="D601" s="29"/>
      <c r="E601" s="29"/>
      <c r="F601" s="29"/>
      <c r="G601" s="29"/>
      <c r="H601" s="29"/>
    </row>
    <row r="602" spans="2:8" x14ac:dyDescent="0.25">
      <c r="B602" s="28"/>
      <c r="C602" s="28"/>
      <c r="D602" s="29"/>
      <c r="E602" s="29"/>
      <c r="F602" s="29"/>
      <c r="G602" s="29"/>
      <c r="H602" s="29"/>
    </row>
    <row r="603" spans="2:8" x14ac:dyDescent="0.25">
      <c r="B603" s="28"/>
      <c r="C603" s="28"/>
      <c r="D603" s="29"/>
      <c r="E603" s="29"/>
      <c r="F603" s="29"/>
      <c r="G603" s="29"/>
      <c r="H603" s="29"/>
    </row>
    <row r="604" spans="2:8" x14ac:dyDescent="0.25">
      <c r="B604" s="28"/>
      <c r="C604" s="28"/>
      <c r="D604" s="29"/>
      <c r="E604" s="29"/>
      <c r="F604" s="29"/>
      <c r="G604" s="29"/>
      <c r="H604" s="29"/>
    </row>
    <row r="605" spans="2:8" x14ac:dyDescent="0.25">
      <c r="B605" s="28"/>
      <c r="C605" s="28"/>
      <c r="D605" s="29"/>
      <c r="E605" s="29"/>
      <c r="F605" s="29"/>
      <c r="G605" s="29"/>
      <c r="H605" s="29"/>
    </row>
    <row r="606" spans="2:8" x14ac:dyDescent="0.25">
      <c r="B606" s="28"/>
      <c r="C606" s="28"/>
      <c r="D606" s="29"/>
      <c r="E606" s="29"/>
      <c r="F606" s="29"/>
      <c r="G606" s="29"/>
      <c r="H606" s="29"/>
    </row>
    <row r="607" spans="2:8" x14ac:dyDescent="0.25">
      <c r="B607" s="28"/>
      <c r="C607" s="28"/>
      <c r="D607" s="29"/>
      <c r="E607" s="29"/>
      <c r="F607" s="29"/>
      <c r="G607" s="29"/>
      <c r="H607" s="29"/>
    </row>
    <row r="608" spans="2:8" x14ac:dyDescent="0.25">
      <c r="B608" s="28"/>
      <c r="C608" s="28"/>
      <c r="D608" s="29"/>
      <c r="E608" s="29"/>
      <c r="F608" s="29"/>
      <c r="G608" s="29"/>
      <c r="H608" s="29"/>
    </row>
    <row r="609" spans="2:8" x14ac:dyDescent="0.25">
      <c r="B609" s="28"/>
      <c r="C609" s="28"/>
      <c r="D609" s="29"/>
      <c r="E609" s="29"/>
      <c r="F609" s="29"/>
      <c r="G609" s="29"/>
      <c r="H609" s="29"/>
    </row>
    <row r="610" spans="2:8" x14ac:dyDescent="0.25">
      <c r="B610" s="28"/>
      <c r="C610" s="28"/>
      <c r="D610" s="29"/>
      <c r="E610" s="29"/>
      <c r="F610" s="29"/>
      <c r="G610" s="29"/>
      <c r="H610" s="29"/>
    </row>
    <row r="611" spans="2:8" x14ac:dyDescent="0.25">
      <c r="B611" s="28"/>
      <c r="C611" s="28"/>
      <c r="D611" s="29"/>
      <c r="E611" s="29"/>
      <c r="F611" s="29"/>
      <c r="G611" s="29"/>
      <c r="H611" s="29"/>
    </row>
    <row r="612" spans="2:8" x14ac:dyDescent="0.25">
      <c r="B612" s="28"/>
      <c r="C612" s="28"/>
      <c r="D612" s="29"/>
      <c r="E612" s="29"/>
      <c r="F612" s="29"/>
      <c r="G612" s="29"/>
      <c r="H612" s="29"/>
    </row>
    <row r="613" spans="2:8" x14ac:dyDescent="0.25">
      <c r="B613" s="28"/>
      <c r="C613" s="28"/>
      <c r="D613" s="29"/>
      <c r="E613" s="29"/>
      <c r="F613" s="29"/>
      <c r="G613" s="29"/>
      <c r="H613" s="29"/>
    </row>
    <row r="614" spans="2:8" x14ac:dyDescent="0.25">
      <c r="B614" s="28"/>
      <c r="C614" s="28"/>
      <c r="D614" s="29"/>
      <c r="E614" s="29"/>
      <c r="F614" s="29"/>
      <c r="G614" s="29"/>
      <c r="H614" s="29"/>
    </row>
    <row r="615" spans="2:8" x14ac:dyDescent="0.25">
      <c r="B615" s="28"/>
      <c r="C615" s="28"/>
      <c r="D615" s="29"/>
      <c r="E615" s="29"/>
      <c r="F615" s="29"/>
      <c r="G615" s="29"/>
      <c r="H615" s="29"/>
    </row>
    <row r="616" spans="2:8" x14ac:dyDescent="0.25">
      <c r="B616" s="28"/>
      <c r="C616" s="28"/>
      <c r="D616" s="29"/>
      <c r="E616" s="29"/>
      <c r="F616" s="29"/>
      <c r="G616" s="29"/>
      <c r="H616" s="29"/>
    </row>
    <row r="617" spans="2:8" x14ac:dyDescent="0.25">
      <c r="B617" s="28"/>
      <c r="C617" s="28"/>
      <c r="D617" s="29"/>
      <c r="E617" s="29"/>
      <c r="F617" s="29"/>
      <c r="G617" s="29"/>
      <c r="H617" s="29"/>
    </row>
    <row r="618" spans="2:8" x14ac:dyDescent="0.25">
      <c r="B618" s="28"/>
      <c r="C618" s="28"/>
      <c r="D618" s="29"/>
      <c r="E618" s="29"/>
      <c r="F618" s="29"/>
      <c r="G618" s="29"/>
      <c r="H618" s="29"/>
    </row>
    <row r="619" spans="2:8" x14ac:dyDescent="0.25">
      <c r="B619" s="28"/>
      <c r="C619" s="28"/>
      <c r="D619" s="29"/>
      <c r="E619" s="29"/>
      <c r="F619" s="29"/>
      <c r="G619" s="29"/>
      <c r="H619" s="29"/>
    </row>
    <row r="620" spans="2:8" x14ac:dyDescent="0.25">
      <c r="B620" s="28"/>
      <c r="C620" s="28"/>
      <c r="D620" s="29"/>
      <c r="E620" s="29"/>
      <c r="F620" s="29"/>
      <c r="G620" s="29"/>
      <c r="H620" s="29"/>
    </row>
    <row r="621" spans="2:8" x14ac:dyDescent="0.25">
      <c r="B621" s="28"/>
      <c r="C621" s="28"/>
      <c r="D621" s="29"/>
      <c r="E621" s="29"/>
      <c r="F621" s="29"/>
      <c r="G621" s="29"/>
      <c r="H621" s="29"/>
    </row>
    <row r="622" spans="2:8" x14ac:dyDescent="0.25">
      <c r="B622" s="28"/>
      <c r="C622" s="28"/>
      <c r="D622" s="29"/>
      <c r="E622" s="29"/>
      <c r="F622" s="29"/>
      <c r="G622" s="29"/>
      <c r="H622" s="29"/>
    </row>
    <row r="623" spans="2:8" x14ac:dyDescent="0.25">
      <c r="B623" s="28"/>
      <c r="C623" s="28"/>
      <c r="D623" s="29"/>
      <c r="E623" s="29"/>
      <c r="F623" s="29"/>
      <c r="G623" s="29"/>
      <c r="H623" s="29"/>
    </row>
    <row r="624" spans="2:8" x14ac:dyDescent="0.25">
      <c r="B624" s="28"/>
      <c r="C624" s="28"/>
      <c r="D624" s="29"/>
      <c r="E624" s="29"/>
      <c r="F624" s="29"/>
      <c r="G624" s="29"/>
      <c r="H624" s="29"/>
    </row>
    <row r="625" spans="2:8" x14ac:dyDescent="0.25">
      <c r="B625" s="28"/>
      <c r="C625" s="28"/>
      <c r="D625" s="29"/>
      <c r="E625" s="29"/>
      <c r="F625" s="29"/>
      <c r="G625" s="29"/>
      <c r="H625" s="29"/>
    </row>
    <row r="626" spans="2:8" x14ac:dyDescent="0.25">
      <c r="B626" s="28"/>
      <c r="C626" s="28"/>
      <c r="D626" s="29"/>
      <c r="E626" s="29"/>
      <c r="F626" s="29"/>
      <c r="G626" s="29"/>
      <c r="H626" s="29"/>
    </row>
    <row r="627" spans="2:8" x14ac:dyDescent="0.25">
      <c r="B627" s="28"/>
      <c r="C627" s="28"/>
      <c r="D627" s="29"/>
      <c r="E627" s="29"/>
      <c r="F627" s="29"/>
      <c r="G627" s="29"/>
      <c r="H627" s="29"/>
    </row>
    <row r="628" spans="2:8" x14ac:dyDescent="0.25">
      <c r="B628" s="28"/>
      <c r="C628" s="28"/>
      <c r="D628" s="29"/>
      <c r="E628" s="29"/>
      <c r="F628" s="29"/>
      <c r="G628" s="29"/>
      <c r="H628" s="29"/>
    </row>
    <row r="629" spans="2:8" x14ac:dyDescent="0.25">
      <c r="B629" s="28"/>
      <c r="C629" s="28"/>
      <c r="D629" s="29"/>
      <c r="E629" s="29"/>
      <c r="F629" s="29"/>
      <c r="G629" s="29"/>
      <c r="H629" s="29"/>
    </row>
    <row r="630" spans="2:8" x14ac:dyDescent="0.25">
      <c r="B630" s="28"/>
      <c r="C630" s="28"/>
      <c r="D630" s="29"/>
      <c r="E630" s="29"/>
      <c r="F630" s="29"/>
      <c r="G630" s="29"/>
      <c r="H630" s="29"/>
    </row>
    <row r="631" spans="2:8" x14ac:dyDescent="0.25">
      <c r="B631" s="28"/>
      <c r="C631" s="28"/>
      <c r="D631" s="29"/>
      <c r="E631" s="29"/>
      <c r="F631" s="29"/>
      <c r="G631" s="29"/>
      <c r="H631" s="29"/>
    </row>
    <row r="632" spans="2:8" x14ac:dyDescent="0.25">
      <c r="B632" s="28"/>
      <c r="C632" s="28"/>
      <c r="D632" s="29"/>
      <c r="E632" s="29"/>
      <c r="F632" s="29"/>
      <c r="G632" s="29"/>
      <c r="H632" s="29"/>
    </row>
    <row r="633" spans="2:8" x14ac:dyDescent="0.25">
      <c r="B633" s="28"/>
      <c r="C633" s="28"/>
      <c r="D633" s="29"/>
      <c r="E633" s="29"/>
      <c r="F633" s="29"/>
      <c r="G633" s="29"/>
      <c r="H633" s="29"/>
    </row>
    <row r="634" spans="2:8" x14ac:dyDescent="0.25">
      <c r="B634" s="28"/>
      <c r="C634" s="28"/>
      <c r="D634" s="29"/>
      <c r="E634" s="29"/>
      <c r="F634" s="29"/>
      <c r="G634" s="29"/>
      <c r="H634" s="29"/>
    </row>
    <row r="635" spans="2:8" x14ac:dyDescent="0.25">
      <c r="B635" s="28"/>
      <c r="C635" s="28"/>
      <c r="D635" s="29"/>
      <c r="E635" s="29"/>
      <c r="F635" s="29"/>
      <c r="G635" s="29"/>
      <c r="H635" s="29"/>
    </row>
    <row r="636" spans="2:8" x14ac:dyDescent="0.25">
      <c r="B636" s="28"/>
      <c r="C636" s="28"/>
      <c r="D636" s="29"/>
      <c r="E636" s="29"/>
      <c r="F636" s="29"/>
      <c r="G636" s="29"/>
      <c r="H636" s="29"/>
    </row>
    <row r="637" spans="2:8" x14ac:dyDescent="0.25">
      <c r="B637" s="28"/>
      <c r="C637" s="28"/>
      <c r="D637" s="29"/>
      <c r="E637" s="29"/>
      <c r="F637" s="29"/>
      <c r="G637" s="29"/>
      <c r="H637" s="29"/>
    </row>
    <row r="638" spans="2:8" x14ac:dyDescent="0.25">
      <c r="B638" s="28"/>
      <c r="C638" s="28"/>
      <c r="D638" s="29"/>
      <c r="E638" s="29"/>
      <c r="F638" s="29"/>
      <c r="G638" s="29"/>
      <c r="H638" s="29"/>
    </row>
    <row r="639" spans="2:8" x14ac:dyDescent="0.25">
      <c r="B639" s="28"/>
      <c r="C639" s="28"/>
      <c r="D639" s="29"/>
      <c r="E639" s="29"/>
      <c r="F639" s="29"/>
      <c r="G639" s="29"/>
      <c r="H639" s="29"/>
    </row>
    <row r="640" spans="2:8" x14ac:dyDescent="0.25">
      <c r="B640" s="28"/>
      <c r="C640" s="28"/>
      <c r="D640" s="29"/>
      <c r="E640" s="29"/>
      <c r="F640" s="29"/>
      <c r="G640" s="29"/>
      <c r="H640" s="29"/>
    </row>
    <row r="641" spans="2:8" x14ac:dyDescent="0.25">
      <c r="B641" s="28"/>
      <c r="C641" s="28"/>
      <c r="D641" s="29"/>
      <c r="E641" s="29"/>
      <c r="F641" s="29"/>
      <c r="G641" s="29"/>
      <c r="H641" s="29"/>
    </row>
    <row r="642" spans="2:8" x14ac:dyDescent="0.25">
      <c r="B642" s="28"/>
      <c r="C642" s="28"/>
      <c r="D642" s="29"/>
      <c r="E642" s="29"/>
      <c r="F642" s="29"/>
      <c r="G642" s="29"/>
      <c r="H642" s="29"/>
    </row>
    <row r="643" spans="2:8" x14ac:dyDescent="0.25">
      <c r="B643" s="28"/>
      <c r="C643" s="28"/>
      <c r="D643" s="29"/>
      <c r="E643" s="29"/>
      <c r="F643" s="29"/>
      <c r="G643" s="29"/>
      <c r="H643" s="29"/>
    </row>
    <row r="644" spans="2:8" x14ac:dyDescent="0.25">
      <c r="B644" s="28"/>
      <c r="C644" s="28"/>
      <c r="D644" s="29"/>
      <c r="E644" s="29"/>
      <c r="F644" s="29"/>
      <c r="G644" s="29"/>
      <c r="H644" s="29"/>
    </row>
    <row r="645" spans="2:8" x14ac:dyDescent="0.25">
      <c r="B645" s="28"/>
      <c r="C645" s="28"/>
      <c r="D645" s="29"/>
      <c r="E645" s="29"/>
      <c r="F645" s="29"/>
      <c r="G645" s="29"/>
      <c r="H645" s="29"/>
    </row>
    <row r="646" spans="2:8" x14ac:dyDescent="0.25">
      <c r="B646" s="28"/>
      <c r="C646" s="28"/>
      <c r="D646" s="29"/>
      <c r="E646" s="29"/>
      <c r="F646" s="29"/>
      <c r="G646" s="29"/>
      <c r="H646" s="29"/>
    </row>
    <row r="647" spans="2:8" x14ac:dyDescent="0.25">
      <c r="B647" s="28"/>
      <c r="C647" s="28"/>
      <c r="D647" s="29"/>
      <c r="E647" s="29"/>
      <c r="F647" s="29"/>
      <c r="G647" s="29"/>
      <c r="H647" s="29"/>
    </row>
    <row r="648" spans="2:8" x14ac:dyDescent="0.25">
      <c r="B648" s="28"/>
      <c r="C648" s="28"/>
      <c r="D648" s="29"/>
      <c r="E648" s="29"/>
      <c r="F648" s="29"/>
      <c r="G648" s="29"/>
      <c r="H648" s="29"/>
    </row>
    <row r="649" spans="2:8" x14ac:dyDescent="0.25">
      <c r="B649" s="28"/>
      <c r="C649" s="28"/>
      <c r="D649" s="29"/>
      <c r="E649" s="29"/>
      <c r="F649" s="29"/>
      <c r="G649" s="29"/>
      <c r="H649" s="29"/>
    </row>
    <row r="650" spans="2:8" x14ac:dyDescent="0.25">
      <c r="B650" s="28"/>
      <c r="C650" s="28"/>
      <c r="D650" s="29"/>
      <c r="E650" s="29"/>
      <c r="F650" s="29"/>
      <c r="G650" s="29"/>
      <c r="H650" s="29"/>
    </row>
    <row r="651" spans="2:8" x14ac:dyDescent="0.25">
      <c r="B651" s="28"/>
      <c r="C651" s="28"/>
      <c r="D651" s="29"/>
      <c r="E651" s="29"/>
      <c r="F651" s="29"/>
      <c r="G651" s="29"/>
      <c r="H651" s="29"/>
    </row>
    <row r="652" spans="2:8" x14ac:dyDescent="0.25">
      <c r="B652" s="28"/>
      <c r="C652" s="28"/>
      <c r="D652" s="29"/>
      <c r="E652" s="29"/>
      <c r="F652" s="29"/>
      <c r="G652" s="29"/>
      <c r="H652" s="29"/>
    </row>
    <row r="653" spans="2:8" x14ac:dyDescent="0.25">
      <c r="B653" s="28"/>
      <c r="C653" s="28"/>
      <c r="D653" s="29"/>
      <c r="E653" s="29"/>
      <c r="F653" s="29"/>
      <c r="G653" s="29"/>
      <c r="H653" s="29"/>
    </row>
    <row r="654" spans="2:8" x14ac:dyDescent="0.25">
      <c r="B654" s="28"/>
      <c r="C654" s="28"/>
      <c r="D654" s="29"/>
      <c r="E654" s="29"/>
      <c r="F654" s="29"/>
      <c r="G654" s="29"/>
      <c r="H654" s="29"/>
    </row>
    <row r="655" spans="2:8" x14ac:dyDescent="0.25">
      <c r="B655" s="28"/>
      <c r="C655" s="28"/>
      <c r="D655" s="29"/>
      <c r="E655" s="29"/>
      <c r="F655" s="29"/>
      <c r="G655" s="29"/>
      <c r="H655" s="29"/>
    </row>
    <row r="656" spans="2:8" x14ac:dyDescent="0.25">
      <c r="B656" s="23"/>
      <c r="C656" s="23"/>
      <c r="D656" s="24"/>
      <c r="E656" s="24"/>
      <c r="F656" s="24"/>
      <c r="G656" s="24"/>
      <c r="H656" s="24"/>
    </row>
    <row r="657" spans="2:8" x14ac:dyDescent="0.25">
      <c r="B657" s="23"/>
      <c r="C657" s="23"/>
      <c r="D657" s="24"/>
      <c r="E657" s="24"/>
      <c r="F657" s="24"/>
      <c r="G657" s="24"/>
      <c r="H657" s="24"/>
    </row>
    <row r="658" spans="2:8" x14ac:dyDescent="0.25">
      <c r="B658" s="23"/>
      <c r="C658" s="23"/>
      <c r="D658" s="24"/>
      <c r="E658" s="24"/>
      <c r="F658" s="24"/>
      <c r="G658" s="24"/>
      <c r="H658" s="24"/>
    </row>
    <row r="659" spans="2:8" x14ac:dyDescent="0.25">
      <c r="B659" s="23"/>
      <c r="C659" s="23"/>
      <c r="D659" s="24"/>
      <c r="E659" s="24"/>
      <c r="F659" s="24"/>
      <c r="G659" s="24"/>
      <c r="H659" s="24"/>
    </row>
    <row r="660" spans="2:8" x14ac:dyDescent="0.25">
      <c r="B660" s="23"/>
      <c r="C660" s="23"/>
      <c r="D660" s="24"/>
      <c r="E660" s="24"/>
      <c r="F660" s="24"/>
      <c r="G660" s="24"/>
      <c r="H660" s="24"/>
    </row>
    <row r="661" spans="2:8" x14ac:dyDescent="0.25">
      <c r="B661" s="23"/>
      <c r="C661" s="23"/>
      <c r="D661" s="24"/>
      <c r="E661" s="24"/>
      <c r="F661" s="24"/>
      <c r="G661" s="24"/>
      <c r="H661" s="24"/>
    </row>
    <row r="662" spans="2:8" x14ac:dyDescent="0.25">
      <c r="B662" s="23"/>
      <c r="C662" s="23"/>
      <c r="D662" s="24"/>
      <c r="E662" s="24"/>
      <c r="F662" s="24"/>
      <c r="G662" s="24"/>
      <c r="H662" s="24"/>
    </row>
    <row r="663" spans="2:8" x14ac:dyDescent="0.25">
      <c r="B663" s="23"/>
      <c r="C663" s="23"/>
      <c r="D663" s="24"/>
      <c r="E663" s="24"/>
      <c r="F663" s="24"/>
      <c r="G663" s="24"/>
      <c r="H663" s="24"/>
    </row>
    <row r="664" spans="2:8" x14ac:dyDescent="0.25">
      <c r="B664" s="23"/>
      <c r="C664" s="23"/>
      <c r="D664" s="24"/>
      <c r="E664" s="24"/>
      <c r="F664" s="24"/>
      <c r="G664" s="24"/>
      <c r="H664" s="24"/>
    </row>
    <row r="665" spans="2:8" x14ac:dyDescent="0.25">
      <c r="B665" s="23"/>
      <c r="C665" s="23"/>
      <c r="D665" s="24"/>
      <c r="E665" s="24"/>
      <c r="F665" s="24"/>
      <c r="G665" s="24"/>
      <c r="H665" s="24"/>
    </row>
    <row r="666" spans="2:8" x14ac:dyDescent="0.25">
      <c r="B666" s="23"/>
      <c r="C666" s="23"/>
      <c r="D666" s="24"/>
      <c r="E666" s="24"/>
      <c r="F666" s="24"/>
      <c r="G666" s="24"/>
      <c r="H666" s="24"/>
    </row>
    <row r="667" spans="2:8" x14ac:dyDescent="0.25">
      <c r="B667" s="23"/>
      <c r="C667" s="23"/>
      <c r="D667" s="24"/>
      <c r="E667" s="24"/>
      <c r="F667" s="24"/>
      <c r="G667" s="24"/>
      <c r="H667" s="24"/>
    </row>
    <row r="668" spans="2:8" x14ac:dyDescent="0.25">
      <c r="B668" s="23"/>
      <c r="C668" s="23"/>
      <c r="D668" s="24"/>
      <c r="E668" s="24"/>
      <c r="F668" s="24"/>
      <c r="G668" s="24"/>
      <c r="H668" s="24"/>
    </row>
    <row r="669" spans="2:8" x14ac:dyDescent="0.25">
      <c r="B669" s="23"/>
      <c r="C669" s="23"/>
      <c r="D669" s="24"/>
      <c r="E669" s="24"/>
      <c r="F669" s="24"/>
      <c r="G669" s="24"/>
      <c r="H669" s="24"/>
    </row>
    <row r="670" spans="2:8" x14ac:dyDescent="0.25">
      <c r="B670" s="22"/>
      <c r="C670" s="22"/>
      <c r="D670" s="9"/>
      <c r="E670" s="9"/>
      <c r="F670" s="9"/>
      <c r="G670" s="9"/>
      <c r="H670" s="9"/>
    </row>
    <row r="671" spans="2:8" x14ac:dyDescent="0.25">
      <c r="B671" s="22"/>
      <c r="C671" s="22"/>
      <c r="D671" s="9"/>
      <c r="E671" s="9"/>
      <c r="F671" s="9"/>
      <c r="G671" s="9"/>
      <c r="H671" s="9"/>
    </row>
    <row r="672" spans="2:8" x14ac:dyDescent="0.25">
      <c r="B672" s="22"/>
      <c r="C672" s="22"/>
      <c r="D672" s="9"/>
      <c r="E672" s="9"/>
      <c r="F672" s="9"/>
      <c r="G672" s="9"/>
      <c r="H672" s="9"/>
    </row>
    <row r="673" spans="2:8" x14ac:dyDescent="0.25">
      <c r="B673" s="22"/>
      <c r="C673" s="22"/>
      <c r="D673" s="9"/>
      <c r="E673" s="9"/>
      <c r="F673" s="9"/>
      <c r="G673" s="9"/>
      <c r="H673" s="9"/>
    </row>
    <row r="674" spans="2:8" x14ac:dyDescent="0.25">
      <c r="B674" s="22"/>
      <c r="C674" s="22"/>
      <c r="D674" s="9"/>
      <c r="E674" s="9"/>
      <c r="F674" s="9"/>
      <c r="G674" s="9"/>
      <c r="H674" s="9"/>
    </row>
    <row r="675" spans="2:8" x14ac:dyDescent="0.25">
      <c r="B675" s="22"/>
      <c r="C675" s="22"/>
      <c r="D675" s="9"/>
      <c r="E675" s="9"/>
      <c r="F675" s="9"/>
      <c r="G675" s="9"/>
      <c r="H675" s="9"/>
    </row>
    <row r="676" spans="2:8" x14ac:dyDescent="0.25">
      <c r="B676" s="22"/>
      <c r="C676" s="22"/>
      <c r="D676" s="9"/>
      <c r="E676" s="9"/>
      <c r="F676" s="9"/>
      <c r="G676" s="9"/>
      <c r="H676" s="9"/>
    </row>
    <row r="677" spans="2:8" x14ac:dyDescent="0.25">
      <c r="B677" s="22"/>
      <c r="C677" s="22"/>
      <c r="D677" s="9"/>
      <c r="E677" s="9"/>
      <c r="F677" s="9"/>
      <c r="G677" s="9"/>
      <c r="H677" s="9"/>
    </row>
  </sheetData>
  <mergeCells count="1">
    <mergeCell ref="B2:H2"/>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9"/>
  <sheetViews>
    <sheetView workbookViewId="0">
      <selection activeCell="B5" sqref="B5"/>
    </sheetView>
  </sheetViews>
  <sheetFormatPr defaultRowHeight="15" x14ac:dyDescent="0.25"/>
  <cols>
    <col min="2" max="2" width="21.28515625" customWidth="1"/>
    <col min="3" max="3" width="21" customWidth="1"/>
    <col min="4" max="4" width="11" customWidth="1"/>
    <col min="5" max="5" width="18.7109375" customWidth="1"/>
    <col min="6" max="6" width="14.42578125" customWidth="1"/>
    <col min="7" max="7" width="19.140625" customWidth="1"/>
    <col min="8" max="8" width="16" customWidth="1"/>
    <col min="9" max="9" width="17" customWidth="1"/>
    <col min="10" max="10" width="16.42578125" customWidth="1"/>
    <col min="11" max="11" width="17.85546875" customWidth="1"/>
  </cols>
  <sheetData>
    <row r="2" spans="2:14" ht="48.75" customHeight="1" x14ac:dyDescent="0.25">
      <c r="B2" s="47" t="s">
        <v>1080</v>
      </c>
      <c r="C2" s="47" t="s">
        <v>1081</v>
      </c>
      <c r="D2" s="47" t="s">
        <v>1082</v>
      </c>
      <c r="E2" s="47" t="s">
        <v>1083</v>
      </c>
      <c r="F2" s="47" t="s">
        <v>1085</v>
      </c>
      <c r="G2" s="47" t="s">
        <v>1086</v>
      </c>
      <c r="H2" s="47" t="s">
        <v>1087</v>
      </c>
      <c r="I2" s="47" t="s">
        <v>1088</v>
      </c>
      <c r="J2" s="47" t="s">
        <v>1090</v>
      </c>
      <c r="K2" s="47" t="s">
        <v>1091</v>
      </c>
      <c r="L2" s="46"/>
      <c r="M2" s="46"/>
      <c r="N2" s="46"/>
    </row>
    <row r="3" spans="2:14" ht="18" x14ac:dyDescent="0.25">
      <c r="B3" s="44"/>
      <c r="C3" s="44"/>
      <c r="D3" s="44"/>
      <c r="E3" s="44" t="s">
        <v>1084</v>
      </c>
      <c r="F3" s="44"/>
      <c r="G3" s="44" t="s">
        <v>1105</v>
      </c>
      <c r="H3" s="44" t="s">
        <v>1105</v>
      </c>
      <c r="I3" s="44" t="s">
        <v>1089</v>
      </c>
      <c r="J3" s="44"/>
      <c r="K3" s="44"/>
      <c r="L3" s="46"/>
      <c r="M3" s="46"/>
      <c r="N3" s="46"/>
    </row>
    <row r="4" spans="2:14" ht="33" x14ac:dyDescent="0.25">
      <c r="B4" s="42" t="s">
        <v>1092</v>
      </c>
      <c r="C4" s="44" t="s">
        <v>1106</v>
      </c>
      <c r="D4" s="41" t="s">
        <v>1093</v>
      </c>
      <c r="E4" s="41"/>
      <c r="F4" s="41"/>
      <c r="G4" s="41"/>
      <c r="H4" s="41"/>
      <c r="I4" s="41"/>
      <c r="J4" s="41"/>
      <c r="K4" s="41"/>
      <c r="L4" s="46"/>
      <c r="M4" s="46"/>
      <c r="N4" s="46"/>
    </row>
    <row r="5" spans="2:14" ht="181.5" x14ac:dyDescent="0.25">
      <c r="B5" s="43" t="s">
        <v>1107</v>
      </c>
      <c r="C5" s="41" t="s">
        <v>1108</v>
      </c>
      <c r="D5" s="41"/>
      <c r="E5" s="41"/>
      <c r="F5" s="41"/>
      <c r="G5" s="41"/>
      <c r="H5" s="41"/>
      <c r="I5" s="41"/>
      <c r="J5" s="41"/>
      <c r="K5" s="41"/>
      <c r="L5" s="46"/>
      <c r="M5" s="46"/>
      <c r="N5" s="46"/>
    </row>
    <row r="6" spans="2:14" ht="165" x14ac:dyDescent="0.25">
      <c r="B6" s="41"/>
      <c r="C6" s="41" t="s">
        <v>1109</v>
      </c>
      <c r="D6" s="41"/>
      <c r="E6" s="41"/>
      <c r="F6" s="41"/>
      <c r="G6" s="41"/>
      <c r="H6" s="41"/>
      <c r="I6" s="41"/>
      <c r="J6" s="41"/>
      <c r="K6" s="41"/>
      <c r="L6" s="46"/>
      <c r="M6" s="46"/>
      <c r="N6" s="46"/>
    </row>
    <row r="7" spans="2:14" ht="66" x14ac:dyDescent="0.25">
      <c r="B7" s="41"/>
      <c r="C7" s="41" t="s">
        <v>1110</v>
      </c>
      <c r="D7" s="41"/>
      <c r="E7" s="41"/>
      <c r="F7" s="41"/>
      <c r="G7" s="41"/>
      <c r="H7" s="41"/>
      <c r="I7" s="41"/>
      <c r="J7" s="41"/>
      <c r="K7" s="41"/>
      <c r="L7" s="46"/>
      <c r="M7" s="46"/>
      <c r="N7" s="46"/>
    </row>
    <row r="8" spans="2:14" ht="115.5" x14ac:dyDescent="0.25">
      <c r="B8" s="41"/>
      <c r="C8" s="44" t="s">
        <v>1111</v>
      </c>
      <c r="D8" s="41"/>
      <c r="E8" s="41"/>
      <c r="F8" s="41"/>
      <c r="G8" s="41"/>
      <c r="H8" s="41"/>
      <c r="I8" s="41"/>
      <c r="J8" s="41"/>
      <c r="K8" s="41"/>
      <c r="L8" s="46"/>
      <c r="M8" s="46"/>
      <c r="N8" s="46"/>
    </row>
    <row r="9" spans="2:14" ht="49.5" x14ac:dyDescent="0.25">
      <c r="B9" s="41"/>
      <c r="C9" s="41" t="s">
        <v>1112</v>
      </c>
      <c r="D9" s="41"/>
      <c r="E9" s="41"/>
      <c r="F9" s="41"/>
      <c r="G9" s="41"/>
      <c r="H9" s="41"/>
      <c r="I9" s="41"/>
      <c r="J9" s="41"/>
      <c r="K9" s="41"/>
      <c r="L9" s="46"/>
      <c r="M9" s="46"/>
      <c r="N9" s="46"/>
    </row>
    <row r="10" spans="2:14" ht="66" x14ac:dyDescent="0.25">
      <c r="B10" s="41"/>
      <c r="C10" s="41" t="s">
        <v>1113</v>
      </c>
      <c r="D10" s="41"/>
      <c r="E10" s="41"/>
      <c r="F10" s="41"/>
      <c r="G10" s="41"/>
      <c r="H10" s="41"/>
      <c r="I10" s="41"/>
      <c r="J10" s="41"/>
      <c r="K10" s="41"/>
      <c r="L10" s="46"/>
      <c r="M10" s="46"/>
      <c r="N10" s="46"/>
    </row>
    <row r="11" spans="2:14" ht="49.5" x14ac:dyDescent="0.25">
      <c r="B11" s="41"/>
      <c r="C11" s="44" t="s">
        <v>1114</v>
      </c>
      <c r="D11" s="41"/>
      <c r="E11" s="41"/>
      <c r="F11" s="41"/>
      <c r="G11" s="41"/>
      <c r="H11" s="41"/>
      <c r="I11" s="41"/>
      <c r="J11" s="41"/>
      <c r="K11" s="41"/>
      <c r="L11" s="46"/>
      <c r="M11" s="46"/>
      <c r="N11" s="46"/>
    </row>
    <row r="12" spans="2:14" ht="66" x14ac:dyDescent="0.25">
      <c r="B12" s="41"/>
      <c r="C12" s="41" t="s">
        <v>1115</v>
      </c>
      <c r="D12" s="41"/>
      <c r="E12" s="41"/>
      <c r="F12" s="41"/>
      <c r="G12" s="41"/>
      <c r="H12" s="41"/>
      <c r="I12" s="41"/>
      <c r="J12" s="41"/>
      <c r="K12" s="41"/>
      <c r="L12" s="46"/>
      <c r="M12" s="46"/>
      <c r="N12" s="46"/>
    </row>
    <row r="13" spans="2:14" ht="181.5" x14ac:dyDescent="0.25">
      <c r="B13" s="41"/>
      <c r="C13" s="44" t="s">
        <v>1116</v>
      </c>
      <c r="D13" s="41"/>
      <c r="E13" s="41"/>
      <c r="F13" s="41"/>
      <c r="G13" s="41"/>
      <c r="H13" s="41"/>
      <c r="I13" s="41"/>
      <c r="J13" s="41"/>
      <c r="K13" s="41"/>
      <c r="L13" s="46"/>
      <c r="M13" s="46"/>
      <c r="N13" s="46"/>
    </row>
    <row r="14" spans="2:14" ht="66" x14ac:dyDescent="0.25">
      <c r="B14" s="41"/>
      <c r="C14" s="41" t="s">
        <v>1117</v>
      </c>
      <c r="D14" s="41"/>
      <c r="E14" s="41"/>
      <c r="F14" s="41"/>
      <c r="G14" s="41"/>
      <c r="H14" s="41"/>
      <c r="I14" s="41"/>
      <c r="J14" s="41"/>
      <c r="K14" s="41"/>
      <c r="L14" s="46"/>
      <c r="M14" s="46"/>
      <c r="N14" s="46"/>
    </row>
    <row r="15" spans="2:14" ht="66" x14ac:dyDescent="0.25">
      <c r="B15" s="41"/>
      <c r="C15" s="41" t="s">
        <v>1118</v>
      </c>
      <c r="D15" s="41"/>
      <c r="E15" s="41"/>
      <c r="F15" s="41"/>
      <c r="G15" s="41"/>
      <c r="H15" s="41"/>
      <c r="I15" s="41"/>
      <c r="J15" s="41"/>
      <c r="K15" s="41"/>
      <c r="L15" s="46"/>
      <c r="M15" s="46"/>
      <c r="N15" s="46"/>
    </row>
    <row r="16" spans="2:14" ht="82.5" x14ac:dyDescent="0.25">
      <c r="B16" s="41"/>
      <c r="C16" s="41" t="s">
        <v>1119</v>
      </c>
      <c r="D16" s="41"/>
      <c r="E16" s="41"/>
      <c r="F16" s="41"/>
      <c r="G16" s="41"/>
      <c r="H16" s="41"/>
      <c r="I16" s="41"/>
      <c r="J16" s="41"/>
      <c r="K16" s="41"/>
      <c r="L16" s="46"/>
      <c r="M16" s="46"/>
      <c r="N16" s="46"/>
    </row>
    <row r="17" spans="2:14" ht="66" x14ac:dyDescent="0.25">
      <c r="B17" s="41"/>
      <c r="C17" s="41" t="s">
        <v>1120</v>
      </c>
      <c r="D17" s="41"/>
      <c r="E17" s="41"/>
      <c r="F17" s="41"/>
      <c r="G17" s="41"/>
      <c r="H17" s="41"/>
      <c r="I17" s="41"/>
      <c r="J17" s="41"/>
      <c r="K17" s="41"/>
      <c r="L17" s="46"/>
      <c r="M17" s="46"/>
      <c r="N17" s="46"/>
    </row>
    <row r="18" spans="2:14" ht="66" x14ac:dyDescent="0.25">
      <c r="B18" s="41"/>
      <c r="C18" s="41" t="s">
        <v>1121</v>
      </c>
      <c r="D18" s="41"/>
      <c r="E18" s="41"/>
      <c r="F18" s="41"/>
      <c r="G18" s="41"/>
      <c r="H18" s="41"/>
      <c r="I18" s="41"/>
      <c r="J18" s="41"/>
      <c r="K18" s="41"/>
      <c r="L18" s="46"/>
      <c r="M18" s="46"/>
      <c r="N18" s="46"/>
    </row>
    <row r="19" spans="2:14" ht="66" x14ac:dyDescent="0.25">
      <c r="B19" s="41"/>
      <c r="C19" s="44" t="s">
        <v>1122</v>
      </c>
      <c r="D19" s="41"/>
      <c r="E19" s="41"/>
      <c r="F19" s="41"/>
      <c r="G19" s="41"/>
      <c r="H19" s="41"/>
      <c r="I19" s="41"/>
      <c r="J19" s="41"/>
      <c r="K19" s="41"/>
      <c r="L19" s="46"/>
      <c r="M19" s="46"/>
      <c r="N19" s="46"/>
    </row>
    <row r="20" spans="2:14" ht="66" x14ac:dyDescent="0.25">
      <c r="B20" s="41"/>
      <c r="C20" s="41" t="s">
        <v>1123</v>
      </c>
      <c r="D20" s="41"/>
      <c r="E20" s="41"/>
      <c r="F20" s="41"/>
      <c r="G20" s="41"/>
      <c r="H20" s="41"/>
      <c r="I20" s="41"/>
      <c r="J20" s="41"/>
      <c r="K20" s="41"/>
      <c r="L20" s="46"/>
      <c r="M20" s="46"/>
      <c r="N20" s="46"/>
    </row>
    <row r="21" spans="2:14" ht="49.5" x14ac:dyDescent="0.25">
      <c r="B21" s="41"/>
      <c r="C21" s="41" t="s">
        <v>1124</v>
      </c>
      <c r="D21" s="41"/>
      <c r="E21" s="41"/>
      <c r="F21" s="41"/>
      <c r="G21" s="41"/>
      <c r="H21" s="41"/>
      <c r="I21" s="41"/>
      <c r="J21" s="41"/>
      <c r="K21" s="41"/>
      <c r="L21" s="46"/>
      <c r="M21" s="46"/>
      <c r="N21" s="46"/>
    </row>
    <row r="22" spans="2:14" ht="49.5" x14ac:dyDescent="0.25">
      <c r="B22" s="41"/>
      <c r="C22" s="41" t="s">
        <v>1125</v>
      </c>
      <c r="D22" s="41"/>
      <c r="E22" s="41"/>
      <c r="F22" s="41"/>
      <c r="G22" s="41"/>
      <c r="H22" s="41"/>
      <c r="I22" s="41"/>
      <c r="J22" s="41"/>
      <c r="K22" s="41"/>
      <c r="L22" s="46"/>
      <c r="M22" s="46"/>
      <c r="N22" s="46"/>
    </row>
    <row r="23" spans="2:14" ht="33" x14ac:dyDescent="0.25">
      <c r="B23" s="41"/>
      <c r="C23" s="44" t="s">
        <v>1126</v>
      </c>
      <c r="D23" s="41"/>
      <c r="E23" s="41"/>
      <c r="F23" s="41"/>
      <c r="G23" s="41"/>
      <c r="H23" s="41"/>
      <c r="I23" s="41"/>
      <c r="J23" s="41"/>
      <c r="K23" s="41"/>
      <c r="L23" s="46"/>
      <c r="M23" s="46"/>
      <c r="N23" s="46"/>
    </row>
    <row r="24" spans="2:14" ht="165" x14ac:dyDescent="0.25">
      <c r="B24" s="41"/>
      <c r="C24" s="41" t="s">
        <v>1127</v>
      </c>
      <c r="D24" s="41"/>
      <c r="E24" s="41"/>
      <c r="F24" s="41"/>
      <c r="G24" s="41"/>
      <c r="H24" s="41"/>
      <c r="I24" s="41"/>
      <c r="J24" s="41"/>
      <c r="K24" s="41"/>
      <c r="L24" s="46"/>
      <c r="M24" s="46"/>
      <c r="N24" s="46"/>
    </row>
    <row r="25" spans="2:14" ht="33" x14ac:dyDescent="0.25">
      <c r="B25" s="42" t="s">
        <v>1094</v>
      </c>
      <c r="C25" s="44" t="s">
        <v>1097</v>
      </c>
      <c r="D25" s="41" t="s">
        <v>1098</v>
      </c>
      <c r="E25" s="41"/>
      <c r="F25" s="41"/>
      <c r="G25" s="41"/>
      <c r="H25" s="41"/>
      <c r="I25" s="41"/>
      <c r="J25" s="41"/>
      <c r="K25" s="41"/>
      <c r="L25" s="46"/>
      <c r="M25" s="46"/>
      <c r="N25" s="46"/>
    </row>
    <row r="26" spans="2:14" ht="148.5" x14ac:dyDescent="0.25">
      <c r="B26" s="43" t="s">
        <v>1128</v>
      </c>
      <c r="C26" s="41" t="s">
        <v>1129</v>
      </c>
      <c r="D26" s="41"/>
      <c r="E26" s="41"/>
      <c r="F26" s="41"/>
      <c r="G26" s="41"/>
      <c r="H26" s="41"/>
      <c r="I26" s="41"/>
      <c r="J26" s="41"/>
      <c r="K26" s="41"/>
      <c r="L26" s="46"/>
      <c r="M26" s="46"/>
      <c r="N26" s="46"/>
    </row>
    <row r="27" spans="2:14" ht="66" x14ac:dyDescent="0.25">
      <c r="B27" s="41" t="s">
        <v>1095</v>
      </c>
      <c r="C27" s="41" t="s">
        <v>1130</v>
      </c>
      <c r="D27" s="41"/>
      <c r="E27" s="41"/>
      <c r="F27" s="41"/>
      <c r="G27" s="41"/>
      <c r="H27" s="41"/>
      <c r="I27" s="41"/>
      <c r="J27" s="41"/>
      <c r="K27" s="41"/>
      <c r="L27" s="46"/>
      <c r="M27" s="46"/>
      <c r="N27" s="46"/>
    </row>
    <row r="28" spans="2:14" ht="132" x14ac:dyDescent="0.25">
      <c r="B28" s="41" t="s">
        <v>1096</v>
      </c>
      <c r="C28" s="41"/>
      <c r="D28" s="41"/>
      <c r="E28" s="41"/>
      <c r="F28" s="41"/>
      <c r="G28" s="41"/>
      <c r="H28" s="41"/>
      <c r="I28" s="41"/>
      <c r="J28" s="41"/>
      <c r="K28" s="41"/>
      <c r="L28" s="46"/>
      <c r="M28" s="46"/>
      <c r="N28" s="46"/>
    </row>
    <row r="29" spans="2:14" ht="16.5" x14ac:dyDescent="0.25">
      <c r="B29" s="41"/>
      <c r="C29" s="41"/>
      <c r="D29" s="41"/>
      <c r="E29" s="41"/>
      <c r="F29" s="41"/>
      <c r="G29" s="41"/>
      <c r="H29" s="41"/>
      <c r="I29" s="41"/>
      <c r="J29" s="41"/>
      <c r="K29" s="41"/>
      <c r="L29" s="46"/>
      <c r="M29" s="46"/>
      <c r="N29" s="46"/>
    </row>
    <row r="30" spans="2:14" ht="66" x14ac:dyDescent="0.25">
      <c r="B30" s="41"/>
      <c r="C30" s="44" t="s">
        <v>1131</v>
      </c>
      <c r="D30" s="41"/>
      <c r="E30" s="41"/>
      <c r="F30" s="41"/>
      <c r="G30" s="41"/>
      <c r="H30" s="41"/>
      <c r="I30" s="41"/>
      <c r="J30" s="41"/>
      <c r="K30" s="41"/>
      <c r="L30" s="46"/>
      <c r="M30" s="46"/>
      <c r="N30" s="46"/>
    </row>
    <row r="31" spans="2:14" ht="115.5" x14ac:dyDescent="0.25">
      <c r="B31" s="41"/>
      <c r="C31" s="41" t="s">
        <v>1132</v>
      </c>
      <c r="D31" s="41"/>
      <c r="E31" s="41"/>
      <c r="F31" s="41"/>
      <c r="G31" s="41"/>
      <c r="H31" s="41"/>
      <c r="I31" s="41"/>
      <c r="J31" s="41"/>
      <c r="K31" s="41"/>
      <c r="L31" s="46"/>
      <c r="M31" s="46"/>
      <c r="N31" s="46"/>
    </row>
    <row r="32" spans="2:14" ht="82.5" x14ac:dyDescent="0.25">
      <c r="B32" s="41"/>
      <c r="C32" s="41" t="s">
        <v>1133</v>
      </c>
      <c r="D32" s="41"/>
      <c r="E32" s="41"/>
      <c r="F32" s="41"/>
      <c r="G32" s="41"/>
      <c r="H32" s="41"/>
      <c r="I32" s="41"/>
      <c r="J32" s="41"/>
      <c r="K32" s="41"/>
      <c r="L32" s="46"/>
      <c r="M32" s="46"/>
      <c r="N32" s="46"/>
    </row>
    <row r="33" spans="2:14" ht="82.5" x14ac:dyDescent="0.25">
      <c r="B33" s="41"/>
      <c r="C33" s="41" t="s">
        <v>1134</v>
      </c>
      <c r="D33" s="41"/>
      <c r="E33" s="41"/>
      <c r="F33" s="41"/>
      <c r="G33" s="41"/>
      <c r="H33" s="41"/>
      <c r="I33" s="41"/>
      <c r="J33" s="41"/>
      <c r="K33" s="41"/>
      <c r="L33" s="46"/>
      <c r="M33" s="46"/>
      <c r="N33" s="46"/>
    </row>
    <row r="34" spans="2:14" ht="82.5" x14ac:dyDescent="0.25">
      <c r="B34" s="41"/>
      <c r="C34" s="41" t="s">
        <v>1135</v>
      </c>
      <c r="D34" s="41"/>
      <c r="E34" s="41"/>
      <c r="F34" s="41"/>
      <c r="G34" s="41"/>
      <c r="H34" s="41"/>
      <c r="I34" s="41"/>
      <c r="J34" s="41"/>
      <c r="K34" s="41"/>
      <c r="L34" s="46"/>
      <c r="M34" s="46"/>
      <c r="N34" s="46"/>
    </row>
    <row r="35" spans="2:14" ht="66" x14ac:dyDescent="0.25">
      <c r="B35" s="41"/>
      <c r="C35" s="41" t="s">
        <v>1136</v>
      </c>
      <c r="D35" s="41"/>
      <c r="E35" s="41"/>
      <c r="F35" s="41"/>
      <c r="G35" s="41"/>
      <c r="H35" s="41"/>
      <c r="I35" s="41"/>
      <c r="J35" s="41"/>
      <c r="K35" s="41"/>
      <c r="L35" s="46"/>
      <c r="M35" s="46"/>
      <c r="N35" s="46"/>
    </row>
    <row r="36" spans="2:14" ht="82.5" x14ac:dyDescent="0.25">
      <c r="B36" s="41"/>
      <c r="C36" s="41" t="s">
        <v>1137</v>
      </c>
      <c r="D36" s="41"/>
      <c r="E36" s="41"/>
      <c r="F36" s="41"/>
      <c r="G36" s="41"/>
      <c r="H36" s="41"/>
      <c r="I36" s="41"/>
      <c r="J36" s="41"/>
      <c r="K36" s="41"/>
      <c r="L36" s="46"/>
      <c r="M36" s="46"/>
      <c r="N36" s="46"/>
    </row>
    <row r="37" spans="2:14" ht="82.5" x14ac:dyDescent="0.25">
      <c r="B37" s="44" t="s">
        <v>1099</v>
      </c>
      <c r="C37" s="44" t="s">
        <v>1138</v>
      </c>
      <c r="D37" s="41"/>
      <c r="E37" s="41"/>
      <c r="F37" s="41"/>
      <c r="G37" s="41"/>
      <c r="H37" s="41"/>
      <c r="I37" s="41"/>
      <c r="J37" s="41"/>
      <c r="K37" s="41"/>
      <c r="L37" s="46"/>
      <c r="M37" s="46"/>
      <c r="N37" s="46"/>
    </row>
    <row r="38" spans="2:14" ht="66" x14ac:dyDescent="0.25">
      <c r="B38" s="41" t="s">
        <v>1139</v>
      </c>
      <c r="C38" s="41" t="s">
        <v>1140</v>
      </c>
      <c r="D38" s="41"/>
      <c r="E38" s="41"/>
      <c r="F38" s="41"/>
      <c r="G38" s="41"/>
      <c r="H38" s="41"/>
      <c r="I38" s="41"/>
      <c r="J38" s="41"/>
      <c r="K38" s="41"/>
      <c r="L38" s="46"/>
      <c r="M38" s="46"/>
      <c r="N38" s="46"/>
    </row>
    <row r="39" spans="2:14" ht="247.5" x14ac:dyDescent="0.25">
      <c r="B39" s="41" t="s">
        <v>1100</v>
      </c>
      <c r="C39" s="41" t="s">
        <v>1141</v>
      </c>
      <c r="D39" s="41"/>
      <c r="E39" s="41"/>
      <c r="F39" s="41"/>
      <c r="G39" s="41"/>
      <c r="H39" s="41"/>
      <c r="I39" s="41"/>
      <c r="J39" s="41"/>
      <c r="K39" s="41"/>
      <c r="L39" s="46"/>
      <c r="M39" s="46"/>
      <c r="N39" s="46"/>
    </row>
    <row r="40" spans="2:14" ht="82.5" x14ac:dyDescent="0.25">
      <c r="B40" s="41"/>
      <c r="C40" s="41" t="s">
        <v>1142</v>
      </c>
      <c r="D40" s="41"/>
      <c r="E40" s="41"/>
      <c r="F40" s="41"/>
      <c r="G40" s="41"/>
      <c r="H40" s="41"/>
      <c r="I40" s="41"/>
      <c r="J40" s="41"/>
      <c r="K40" s="41"/>
      <c r="L40" s="46"/>
      <c r="M40" s="46"/>
      <c r="N40" s="46"/>
    </row>
    <row r="41" spans="2:14" ht="82.5" x14ac:dyDescent="0.25">
      <c r="B41" s="41"/>
      <c r="C41" s="44" t="s">
        <v>1143</v>
      </c>
      <c r="D41" s="41"/>
      <c r="E41" s="41"/>
      <c r="F41" s="41"/>
      <c r="G41" s="41"/>
      <c r="H41" s="41"/>
      <c r="I41" s="41"/>
      <c r="J41" s="41"/>
      <c r="K41" s="41"/>
      <c r="L41" s="46"/>
      <c r="M41" s="46"/>
      <c r="N41" s="46"/>
    </row>
    <row r="42" spans="2:14" ht="115.5" x14ac:dyDescent="0.25">
      <c r="B42" s="41"/>
      <c r="C42" s="44" t="s">
        <v>1144</v>
      </c>
      <c r="D42" s="41"/>
      <c r="E42" s="41"/>
      <c r="F42" s="41"/>
      <c r="G42" s="41"/>
      <c r="H42" s="41"/>
      <c r="I42" s="41"/>
      <c r="J42" s="41"/>
      <c r="K42" s="41"/>
      <c r="L42" s="46"/>
      <c r="M42" s="46"/>
      <c r="N42" s="46"/>
    </row>
    <row r="43" spans="2:14" ht="82.5" x14ac:dyDescent="0.25">
      <c r="B43" s="41"/>
      <c r="C43" s="41" t="s">
        <v>1145</v>
      </c>
      <c r="D43" s="41"/>
      <c r="E43" s="41"/>
      <c r="F43" s="41"/>
      <c r="G43" s="41"/>
      <c r="H43" s="41"/>
      <c r="I43" s="41"/>
      <c r="J43" s="41"/>
      <c r="K43" s="41"/>
      <c r="L43" s="46"/>
      <c r="M43" s="46"/>
      <c r="N43" s="46"/>
    </row>
    <row r="44" spans="2:14" ht="33" x14ac:dyDescent="0.25">
      <c r="B44" s="41"/>
      <c r="C44" s="41" t="s">
        <v>1146</v>
      </c>
      <c r="D44" s="41"/>
      <c r="E44" s="41"/>
      <c r="F44" s="41"/>
      <c r="G44" s="41"/>
      <c r="H44" s="41"/>
      <c r="I44" s="41"/>
      <c r="J44" s="41"/>
      <c r="K44" s="41"/>
      <c r="L44" s="46"/>
      <c r="M44" s="46"/>
      <c r="N44" s="46"/>
    </row>
    <row r="45" spans="2:14" ht="33" x14ac:dyDescent="0.25">
      <c r="B45" s="41"/>
      <c r="C45" s="41" t="s">
        <v>1147</v>
      </c>
      <c r="D45" s="41"/>
      <c r="E45" s="41"/>
      <c r="F45" s="41"/>
      <c r="G45" s="41"/>
      <c r="H45" s="41"/>
      <c r="I45" s="41"/>
      <c r="J45" s="41"/>
      <c r="K45" s="41"/>
      <c r="L45" s="46"/>
      <c r="M45" s="46"/>
      <c r="N45" s="46"/>
    </row>
    <row r="46" spans="2:14" ht="115.5" x14ac:dyDescent="0.25">
      <c r="B46" s="41"/>
      <c r="C46" s="44" t="s">
        <v>1148</v>
      </c>
      <c r="D46" s="41"/>
      <c r="E46" s="41"/>
      <c r="F46" s="41"/>
      <c r="G46" s="41"/>
      <c r="H46" s="41"/>
      <c r="I46" s="41"/>
      <c r="J46" s="41"/>
      <c r="K46" s="41"/>
      <c r="L46" s="46"/>
      <c r="M46" s="46"/>
      <c r="N46" s="46"/>
    </row>
    <row r="47" spans="2:14" ht="49.5" x14ac:dyDescent="0.25">
      <c r="B47" s="41"/>
      <c r="C47" s="41" t="s">
        <v>1149</v>
      </c>
      <c r="D47" s="41"/>
      <c r="E47" s="41"/>
      <c r="F47" s="41"/>
      <c r="G47" s="41"/>
      <c r="H47" s="41"/>
      <c r="I47" s="41"/>
      <c r="J47" s="41"/>
      <c r="K47" s="41"/>
      <c r="L47" s="46"/>
      <c r="M47" s="46"/>
      <c r="N47" s="46"/>
    </row>
    <row r="48" spans="2:14" ht="49.5" x14ac:dyDescent="0.25">
      <c r="B48" s="41"/>
      <c r="C48" s="41" t="s">
        <v>1150</v>
      </c>
      <c r="D48" s="41"/>
      <c r="E48" s="41"/>
      <c r="F48" s="41"/>
      <c r="G48" s="41"/>
      <c r="H48" s="41"/>
      <c r="I48" s="41"/>
      <c r="J48" s="41"/>
      <c r="K48" s="41"/>
      <c r="L48" s="46"/>
      <c r="M48" s="46"/>
      <c r="N48" s="46"/>
    </row>
    <row r="49" spans="2:14" ht="132" x14ac:dyDescent="0.25">
      <c r="B49" s="44" t="s">
        <v>1101</v>
      </c>
      <c r="C49" s="44" t="s">
        <v>1151</v>
      </c>
      <c r="D49" s="41" t="s">
        <v>1102</v>
      </c>
      <c r="E49" s="41"/>
      <c r="F49" s="41"/>
      <c r="G49" s="41"/>
      <c r="H49" s="41"/>
      <c r="I49" s="41"/>
      <c r="J49" s="41"/>
      <c r="K49" s="41"/>
      <c r="L49" s="46"/>
      <c r="M49" s="46"/>
      <c r="N49" s="46"/>
    </row>
    <row r="50" spans="2:14" ht="66" x14ac:dyDescent="0.25">
      <c r="B50" s="44" t="s">
        <v>1152</v>
      </c>
      <c r="C50" s="44" t="s">
        <v>1153</v>
      </c>
      <c r="D50" s="41"/>
      <c r="E50" s="41"/>
      <c r="F50" s="41"/>
      <c r="G50" s="41"/>
      <c r="H50" s="41"/>
      <c r="I50" s="41"/>
      <c r="J50" s="41"/>
      <c r="K50" s="41"/>
      <c r="L50" s="46"/>
      <c r="M50" s="46"/>
      <c r="N50" s="46"/>
    </row>
    <row r="51" spans="2:14" ht="33" x14ac:dyDescent="0.25">
      <c r="B51" s="44" t="s">
        <v>1103</v>
      </c>
      <c r="C51" s="44" t="s">
        <v>1154</v>
      </c>
      <c r="D51" s="41" t="s">
        <v>1102</v>
      </c>
      <c r="E51" s="41"/>
      <c r="F51" s="41"/>
      <c r="G51" s="41"/>
      <c r="H51" s="41"/>
      <c r="I51" s="41"/>
      <c r="J51" s="41"/>
      <c r="K51" s="41"/>
      <c r="L51" s="46"/>
      <c r="M51" s="46"/>
      <c r="N51" s="46"/>
    </row>
    <row r="52" spans="2:14" ht="66" x14ac:dyDescent="0.25">
      <c r="B52" s="44" t="s">
        <v>1155</v>
      </c>
      <c r="C52" s="44" t="s">
        <v>1156</v>
      </c>
      <c r="D52" s="41"/>
      <c r="E52" s="41"/>
      <c r="F52" s="41"/>
      <c r="G52" s="41"/>
      <c r="H52" s="41"/>
      <c r="I52" s="41"/>
      <c r="J52" s="41"/>
      <c r="K52" s="41"/>
      <c r="L52" s="46"/>
      <c r="M52" s="46"/>
      <c r="N52" s="46"/>
    </row>
    <row r="53" spans="2:14" ht="66" x14ac:dyDescent="0.25">
      <c r="B53" s="41"/>
      <c r="C53" s="44" t="s">
        <v>1157</v>
      </c>
      <c r="D53" s="41"/>
      <c r="E53" s="41"/>
      <c r="F53" s="41"/>
      <c r="G53" s="41"/>
      <c r="H53" s="41"/>
      <c r="I53" s="41"/>
      <c r="J53" s="41"/>
      <c r="K53" s="41"/>
      <c r="L53" s="46"/>
      <c r="M53" s="46"/>
      <c r="N53" s="46"/>
    </row>
    <row r="54" spans="2:14" ht="66" x14ac:dyDescent="0.25">
      <c r="B54" s="41"/>
      <c r="C54" s="44" t="s">
        <v>1158</v>
      </c>
      <c r="D54" s="41"/>
      <c r="E54" s="41"/>
      <c r="F54" s="41"/>
      <c r="G54" s="41"/>
      <c r="H54" s="41"/>
      <c r="I54" s="41"/>
      <c r="J54" s="41"/>
      <c r="K54" s="41"/>
      <c r="L54" s="46"/>
      <c r="M54" s="46"/>
      <c r="N54" s="46"/>
    </row>
    <row r="55" spans="2:14" ht="33" x14ac:dyDescent="0.25">
      <c r="B55" s="41"/>
      <c r="C55" s="44" t="s">
        <v>1159</v>
      </c>
      <c r="D55" s="41"/>
      <c r="E55" s="41"/>
      <c r="F55" s="41"/>
      <c r="G55" s="41"/>
      <c r="H55" s="41"/>
      <c r="I55" s="41"/>
      <c r="J55" s="41"/>
      <c r="K55" s="41"/>
      <c r="L55" s="46"/>
      <c r="M55" s="46"/>
      <c r="N55" s="46"/>
    </row>
    <row r="56" spans="2:14" ht="33" x14ac:dyDescent="0.25">
      <c r="B56" s="41"/>
      <c r="C56" s="41" t="s">
        <v>1160</v>
      </c>
      <c r="D56" s="41"/>
      <c r="E56" s="41"/>
      <c r="F56" s="41"/>
      <c r="G56" s="41"/>
      <c r="H56" s="41"/>
      <c r="I56" s="41"/>
      <c r="J56" s="41"/>
      <c r="K56" s="41"/>
      <c r="L56" s="46"/>
      <c r="M56" s="46"/>
      <c r="N56" s="46"/>
    </row>
    <row r="57" spans="2:14" ht="82.5" x14ac:dyDescent="0.25">
      <c r="B57" s="41"/>
      <c r="C57" s="41" t="s">
        <v>1161</v>
      </c>
      <c r="D57" s="41"/>
      <c r="E57" s="41"/>
      <c r="F57" s="41"/>
      <c r="G57" s="41"/>
      <c r="H57" s="41"/>
      <c r="I57" s="41"/>
      <c r="J57" s="41"/>
      <c r="K57" s="41"/>
      <c r="L57" s="46"/>
      <c r="M57" s="46"/>
      <c r="N57" s="46"/>
    </row>
    <row r="58" spans="2:14" ht="33" x14ac:dyDescent="0.25">
      <c r="B58" s="41"/>
      <c r="C58" s="41" t="s">
        <v>1162</v>
      </c>
      <c r="D58" s="41"/>
      <c r="E58" s="41"/>
      <c r="F58" s="41"/>
      <c r="G58" s="41"/>
      <c r="H58" s="41"/>
      <c r="I58" s="41"/>
      <c r="J58" s="41"/>
      <c r="K58" s="41"/>
      <c r="L58" s="46"/>
      <c r="M58" s="46"/>
      <c r="N58" s="46"/>
    </row>
    <row r="59" spans="2:14" ht="33" x14ac:dyDescent="0.25">
      <c r="B59" s="41"/>
      <c r="C59" s="44" t="s">
        <v>1163</v>
      </c>
      <c r="D59" s="41"/>
      <c r="E59" s="41"/>
      <c r="F59" s="41"/>
      <c r="G59" s="41"/>
      <c r="H59" s="41"/>
      <c r="I59" s="41"/>
      <c r="J59" s="41"/>
      <c r="K59" s="41"/>
      <c r="L59" s="46"/>
      <c r="M59" s="46"/>
      <c r="N59" s="46"/>
    </row>
    <row r="60" spans="2:14" ht="49.5" x14ac:dyDescent="0.25">
      <c r="B60" s="41"/>
      <c r="C60" s="41" t="s">
        <v>1164</v>
      </c>
      <c r="D60" s="41"/>
      <c r="E60" s="41"/>
      <c r="F60" s="41"/>
      <c r="G60" s="41"/>
      <c r="H60" s="41"/>
      <c r="I60" s="41"/>
      <c r="J60" s="41"/>
      <c r="K60" s="41"/>
      <c r="L60" s="46"/>
      <c r="M60" s="46"/>
      <c r="N60" s="46"/>
    </row>
    <row r="61" spans="2:14" ht="49.5" x14ac:dyDescent="0.25">
      <c r="B61" s="41"/>
      <c r="C61" s="41" t="s">
        <v>1165</v>
      </c>
      <c r="D61" s="41"/>
      <c r="E61" s="41"/>
      <c r="F61" s="41"/>
      <c r="G61" s="41"/>
      <c r="H61" s="41"/>
      <c r="I61" s="41"/>
      <c r="J61" s="41"/>
      <c r="K61" s="41"/>
      <c r="L61" s="46"/>
      <c r="M61" s="46"/>
      <c r="N61" s="46"/>
    </row>
    <row r="62" spans="2:14" ht="49.5" x14ac:dyDescent="0.25">
      <c r="B62" s="41"/>
      <c r="C62" s="41" t="s">
        <v>1166</v>
      </c>
      <c r="D62" s="41"/>
      <c r="E62" s="41"/>
      <c r="F62" s="41"/>
      <c r="G62" s="41"/>
      <c r="H62" s="41"/>
      <c r="I62" s="41"/>
      <c r="J62" s="41"/>
      <c r="K62" s="41"/>
      <c r="L62" s="46"/>
      <c r="M62" s="46"/>
      <c r="N62" s="46"/>
    </row>
    <row r="63" spans="2:14" ht="33" x14ac:dyDescent="0.25">
      <c r="B63" s="41"/>
      <c r="C63" s="41" t="s">
        <v>1167</v>
      </c>
      <c r="D63" s="41"/>
      <c r="E63" s="41"/>
      <c r="F63" s="41"/>
      <c r="G63" s="41"/>
      <c r="H63" s="41"/>
      <c r="I63" s="41"/>
      <c r="J63" s="41"/>
      <c r="K63" s="41"/>
      <c r="L63" s="46"/>
      <c r="M63" s="46"/>
      <c r="N63" s="46"/>
    </row>
    <row r="64" spans="2:14" ht="33" x14ac:dyDescent="0.25">
      <c r="B64" s="41"/>
      <c r="C64" s="44" t="s">
        <v>1168</v>
      </c>
      <c r="D64" s="41"/>
      <c r="E64" s="41"/>
      <c r="F64" s="41"/>
      <c r="G64" s="41"/>
      <c r="H64" s="41"/>
      <c r="I64" s="41"/>
      <c r="J64" s="41"/>
      <c r="K64" s="41"/>
      <c r="L64" s="46"/>
      <c r="M64" s="46"/>
      <c r="N64" s="46"/>
    </row>
    <row r="65" spans="2:14" ht="115.5" x14ac:dyDescent="0.25">
      <c r="B65" s="41"/>
      <c r="C65" s="41" t="s">
        <v>1169</v>
      </c>
      <c r="D65" s="41"/>
      <c r="E65" s="41"/>
      <c r="F65" s="41"/>
      <c r="G65" s="41"/>
      <c r="H65" s="41"/>
      <c r="I65" s="41"/>
      <c r="J65" s="41"/>
      <c r="K65" s="41"/>
      <c r="L65" s="46"/>
      <c r="M65" s="46"/>
      <c r="N65" s="46"/>
    </row>
    <row r="66" spans="2:14" ht="66" x14ac:dyDescent="0.25">
      <c r="B66" s="41"/>
      <c r="C66" s="41" t="s">
        <v>1170</v>
      </c>
      <c r="D66" s="41"/>
      <c r="E66" s="41"/>
      <c r="F66" s="41"/>
      <c r="G66" s="41"/>
      <c r="H66" s="41"/>
      <c r="I66" s="41"/>
      <c r="J66" s="41"/>
      <c r="K66" s="41"/>
      <c r="L66" s="46"/>
      <c r="M66" s="46"/>
      <c r="N66" s="46"/>
    </row>
    <row r="67" spans="2:14" ht="33" x14ac:dyDescent="0.25">
      <c r="B67" s="41"/>
      <c r="C67" s="44" t="s">
        <v>1171</v>
      </c>
      <c r="D67" s="41"/>
      <c r="E67" s="41"/>
      <c r="F67" s="41"/>
      <c r="G67" s="41"/>
      <c r="H67" s="41"/>
      <c r="I67" s="41"/>
      <c r="J67" s="41"/>
      <c r="K67" s="41"/>
      <c r="L67" s="46"/>
      <c r="M67" s="46"/>
      <c r="N67" s="46"/>
    </row>
    <row r="68" spans="2:14" ht="33" x14ac:dyDescent="0.25">
      <c r="B68" s="41"/>
      <c r="C68" s="41" t="s">
        <v>1104</v>
      </c>
      <c r="D68" s="41"/>
      <c r="E68" s="41"/>
      <c r="F68" s="41"/>
      <c r="G68" s="41"/>
      <c r="H68" s="41"/>
      <c r="I68" s="41"/>
      <c r="J68" s="41"/>
      <c r="K68" s="41"/>
      <c r="L68" s="46"/>
      <c r="M68" s="46"/>
      <c r="N68" s="46"/>
    </row>
    <row r="69" spans="2:14" ht="33" x14ac:dyDescent="0.25">
      <c r="B69" s="41"/>
      <c r="C69" s="41" t="s">
        <v>1172</v>
      </c>
      <c r="D69" s="41"/>
      <c r="E69" s="41"/>
      <c r="F69" s="41"/>
      <c r="G69" s="41"/>
      <c r="H69" s="41"/>
      <c r="I69" s="41"/>
      <c r="J69" s="41"/>
      <c r="K69" s="41"/>
      <c r="L69" s="46"/>
      <c r="M69" s="46"/>
      <c r="N69" s="46"/>
    </row>
    <row r="70" spans="2:14" ht="33" x14ac:dyDescent="0.25">
      <c r="B70" s="41"/>
      <c r="C70" s="41" t="s">
        <v>1173</v>
      </c>
      <c r="D70" s="41"/>
      <c r="E70" s="41"/>
      <c r="F70" s="41"/>
      <c r="G70" s="41"/>
      <c r="H70" s="41"/>
      <c r="I70" s="41"/>
      <c r="J70" s="41"/>
      <c r="K70" s="41"/>
      <c r="L70" s="46"/>
      <c r="M70" s="46"/>
      <c r="N70" s="46"/>
    </row>
    <row r="71" spans="2:14" ht="33" x14ac:dyDescent="0.25">
      <c r="B71" s="41"/>
      <c r="C71" s="41" t="s">
        <v>1174</v>
      </c>
      <c r="D71" s="41"/>
      <c r="E71" s="41"/>
      <c r="F71" s="41"/>
      <c r="G71" s="41"/>
      <c r="H71" s="41"/>
      <c r="I71" s="41"/>
      <c r="J71" s="41"/>
      <c r="K71" s="41"/>
      <c r="L71" s="46"/>
      <c r="M71" s="46"/>
      <c r="N71" s="46"/>
    </row>
    <row r="72" spans="2:14" ht="82.5" x14ac:dyDescent="0.25">
      <c r="B72" s="41"/>
      <c r="C72" s="41" t="s">
        <v>1175</v>
      </c>
      <c r="D72" s="41"/>
      <c r="E72" s="41"/>
      <c r="F72" s="41"/>
      <c r="G72" s="41"/>
      <c r="H72" s="41"/>
      <c r="I72" s="41"/>
      <c r="J72" s="41"/>
      <c r="K72" s="41"/>
      <c r="L72" s="46"/>
      <c r="M72" s="46"/>
      <c r="N72" s="46"/>
    </row>
    <row r="73" spans="2:14" ht="82.5" x14ac:dyDescent="0.25">
      <c r="B73" s="41"/>
      <c r="C73" s="44" t="s">
        <v>1176</v>
      </c>
      <c r="D73" s="41"/>
      <c r="E73" s="41"/>
      <c r="F73" s="41"/>
      <c r="G73" s="41"/>
      <c r="H73" s="41"/>
      <c r="I73" s="41"/>
      <c r="J73" s="41"/>
      <c r="K73" s="41"/>
      <c r="L73" s="46"/>
      <c r="M73" s="46"/>
      <c r="N73" s="46"/>
    </row>
    <row r="74" spans="2:14" ht="82.5" x14ac:dyDescent="0.25">
      <c r="B74" s="41"/>
      <c r="C74" s="41" t="s">
        <v>1177</v>
      </c>
      <c r="D74" s="41"/>
      <c r="E74" s="41"/>
      <c r="F74" s="41"/>
      <c r="G74" s="41"/>
      <c r="H74" s="41"/>
      <c r="I74" s="41"/>
      <c r="J74" s="41"/>
      <c r="K74" s="41"/>
      <c r="L74" s="46"/>
      <c r="M74" s="46"/>
      <c r="N74" s="46"/>
    </row>
    <row r="75" spans="2:14" ht="66" x14ac:dyDescent="0.25">
      <c r="B75" s="41"/>
      <c r="C75" s="41" t="s">
        <v>1178</v>
      </c>
      <c r="D75" s="41"/>
      <c r="E75" s="41"/>
      <c r="F75" s="41"/>
      <c r="G75" s="41"/>
      <c r="H75" s="41"/>
      <c r="I75" s="41"/>
      <c r="J75" s="41"/>
      <c r="K75" s="41"/>
      <c r="L75" s="46"/>
      <c r="M75" s="46"/>
      <c r="N75" s="46"/>
    </row>
    <row r="76" spans="2:14" ht="66" x14ac:dyDescent="0.25">
      <c r="B76" s="41"/>
      <c r="C76" s="41" t="s">
        <v>1179</v>
      </c>
      <c r="D76" s="41"/>
      <c r="E76" s="41"/>
      <c r="F76" s="41"/>
      <c r="G76" s="41"/>
      <c r="H76" s="41"/>
      <c r="I76" s="41"/>
      <c r="J76" s="41"/>
      <c r="K76" s="41"/>
      <c r="L76" s="46"/>
      <c r="M76" s="46"/>
      <c r="N76" s="46"/>
    </row>
    <row r="77" spans="2:14" ht="82.5" x14ac:dyDescent="0.25">
      <c r="B77" s="41"/>
      <c r="C77" s="41" t="s">
        <v>1180</v>
      </c>
      <c r="D77" s="41"/>
      <c r="E77" s="41"/>
      <c r="F77" s="41"/>
      <c r="G77" s="41"/>
      <c r="H77" s="41"/>
      <c r="I77" s="41"/>
      <c r="J77" s="41"/>
      <c r="K77" s="41"/>
      <c r="L77" s="46"/>
      <c r="M77" s="46"/>
      <c r="N77" s="46"/>
    </row>
    <row r="78" spans="2:14" ht="49.5" x14ac:dyDescent="0.25">
      <c r="B78" s="41"/>
      <c r="C78" s="41" t="s">
        <v>1181</v>
      </c>
      <c r="D78" s="41"/>
      <c r="E78" s="41"/>
      <c r="F78" s="41"/>
      <c r="G78" s="41"/>
      <c r="H78" s="41"/>
      <c r="I78" s="41"/>
      <c r="J78" s="41"/>
      <c r="K78" s="41"/>
      <c r="L78" s="46"/>
      <c r="M78" s="46"/>
      <c r="N78" s="46"/>
    </row>
    <row r="79" spans="2:14" ht="16.5" x14ac:dyDescent="0.25">
      <c r="B79" s="41"/>
      <c r="C79" s="41"/>
      <c r="D79" s="41"/>
      <c r="E79" s="41"/>
      <c r="F79" s="41"/>
      <c r="G79" s="41"/>
      <c r="H79" s="41"/>
      <c r="I79" s="41"/>
      <c r="J79" s="41"/>
      <c r="K79" s="41"/>
      <c r="L79" s="46"/>
      <c r="M79" s="46"/>
      <c r="N79" s="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84"/>
  <sheetViews>
    <sheetView topLeftCell="A42" workbookViewId="0">
      <selection activeCell="G190" sqref="G190"/>
    </sheetView>
  </sheetViews>
  <sheetFormatPr defaultRowHeight="15" x14ac:dyDescent="0.25"/>
  <cols>
    <col min="1" max="1" width="24.28515625" customWidth="1"/>
    <col min="2" max="2" width="19.42578125" hidden="1" customWidth="1"/>
    <col min="3" max="3" width="0" hidden="1" customWidth="1"/>
    <col min="4" max="4" width="14.7109375" hidden="1" customWidth="1"/>
    <col min="5" max="5" width="21.140625" hidden="1" customWidth="1"/>
    <col min="6" max="6" width="1" hidden="1" customWidth="1"/>
    <col min="7" max="7" width="28.85546875" customWidth="1"/>
    <col min="8" max="8" width="31.85546875" customWidth="1"/>
    <col min="9" max="9" width="23.42578125" hidden="1" customWidth="1"/>
    <col min="10" max="10" width="9.5703125" hidden="1" customWidth="1"/>
    <col min="11" max="11" width="23.42578125" customWidth="1"/>
    <col min="12" max="12" width="21.85546875" customWidth="1"/>
    <col min="13" max="13" width="19.5703125" customWidth="1"/>
    <col min="14" max="14" width="20" hidden="1" customWidth="1"/>
    <col min="15" max="15" width="12.5703125" hidden="1" customWidth="1"/>
    <col min="16" max="16" width="9.140625" hidden="1" customWidth="1"/>
    <col min="17" max="17" width="10" hidden="1" customWidth="1"/>
    <col min="18" max="20" width="9.140625" hidden="1" customWidth="1"/>
    <col min="21" max="21" width="19.7109375" hidden="1" customWidth="1"/>
    <col min="22" max="22" width="20" customWidth="1"/>
    <col min="23" max="23" width="18.140625" hidden="1" customWidth="1"/>
    <col min="24" max="30" width="0" hidden="1" customWidth="1"/>
    <col min="31" max="31" width="20.42578125" customWidth="1"/>
    <col min="32" max="32" width="18.140625" hidden="1" customWidth="1"/>
    <col min="33" max="38" width="0" hidden="1" customWidth="1"/>
    <col min="39" max="39" width="3.85546875" hidden="1" customWidth="1"/>
    <col min="40" max="40" width="23.140625" customWidth="1"/>
    <col min="41" max="41" width="20.7109375" hidden="1" customWidth="1"/>
    <col min="42" max="56" width="0" hidden="1" customWidth="1"/>
  </cols>
  <sheetData>
    <row r="2" spans="1:50" ht="24" customHeight="1" x14ac:dyDescent="0.25">
      <c r="H2" s="142" t="s">
        <v>1703</v>
      </c>
    </row>
    <row r="3" spans="1:50" ht="55.5" customHeight="1" x14ac:dyDescent="0.25">
      <c r="A3" s="14" t="s">
        <v>31</v>
      </c>
      <c r="B3" s="14" t="s">
        <v>32</v>
      </c>
      <c r="C3" s="14" t="s">
        <v>186</v>
      </c>
      <c r="D3" s="14" t="s">
        <v>22</v>
      </c>
      <c r="E3" s="14" t="s">
        <v>0</v>
      </c>
      <c r="F3" s="14" t="s">
        <v>1</v>
      </c>
      <c r="G3" s="14" t="s">
        <v>35</v>
      </c>
      <c r="H3" s="14" t="s">
        <v>36</v>
      </c>
      <c r="I3" s="14" t="s">
        <v>2</v>
      </c>
      <c r="J3" s="14" t="s">
        <v>4</v>
      </c>
      <c r="K3" s="14" t="s">
        <v>3</v>
      </c>
      <c r="L3" s="14" t="s">
        <v>23</v>
      </c>
      <c r="M3" s="14" t="s">
        <v>24</v>
      </c>
      <c r="N3" s="14" t="s">
        <v>5</v>
      </c>
      <c r="O3" s="14" t="s">
        <v>1525</v>
      </c>
      <c r="P3" s="14" t="s">
        <v>1529</v>
      </c>
      <c r="Q3" s="14" t="s">
        <v>1530</v>
      </c>
      <c r="R3" s="14" t="s">
        <v>1578</v>
      </c>
      <c r="S3" s="14" t="s">
        <v>1579</v>
      </c>
      <c r="T3" s="14" t="s">
        <v>1580</v>
      </c>
      <c r="U3" s="14" t="s">
        <v>1581</v>
      </c>
      <c r="V3" s="14" t="s">
        <v>25</v>
      </c>
      <c r="W3" s="14" t="s">
        <v>5</v>
      </c>
      <c r="X3" s="14" t="s">
        <v>1526</v>
      </c>
      <c r="Y3" s="14" t="s">
        <v>1529</v>
      </c>
      <c r="Z3" s="14" t="s">
        <v>1530</v>
      </c>
      <c r="AA3" s="14" t="s">
        <v>1578</v>
      </c>
      <c r="AB3" s="14" t="s">
        <v>1579</v>
      </c>
      <c r="AC3" s="14" t="s">
        <v>1580</v>
      </c>
      <c r="AD3" s="14" t="s">
        <v>1581</v>
      </c>
      <c r="AE3" s="14" t="s">
        <v>26</v>
      </c>
      <c r="AF3" s="14" t="s">
        <v>5</v>
      </c>
      <c r="AG3" s="14" t="s">
        <v>1565</v>
      </c>
      <c r="AH3" s="14" t="s">
        <v>1529</v>
      </c>
      <c r="AI3" s="14" t="s">
        <v>1530</v>
      </c>
      <c r="AJ3" s="14" t="s">
        <v>1578</v>
      </c>
      <c r="AK3" s="14" t="s">
        <v>1579</v>
      </c>
      <c r="AL3" s="14" t="s">
        <v>1580</v>
      </c>
      <c r="AM3" s="14" t="s">
        <v>1581</v>
      </c>
      <c r="AN3" s="14" t="s">
        <v>27</v>
      </c>
      <c r="AO3" s="14" t="s">
        <v>5</v>
      </c>
      <c r="AP3" s="14" t="s">
        <v>1528</v>
      </c>
      <c r="AQ3" s="14" t="s">
        <v>1529</v>
      </c>
      <c r="AR3" s="14" t="s">
        <v>1530</v>
      </c>
      <c r="AS3" s="14" t="s">
        <v>1578</v>
      </c>
      <c r="AT3" s="14" t="s">
        <v>1579</v>
      </c>
      <c r="AU3" s="14" t="s">
        <v>1580</v>
      </c>
      <c r="AV3" s="14" t="s">
        <v>1581</v>
      </c>
      <c r="AW3" s="14" t="s">
        <v>28</v>
      </c>
      <c r="AX3" s="14" t="s">
        <v>29</v>
      </c>
    </row>
    <row r="4" spans="1:50" ht="165" customHeight="1" x14ac:dyDescent="0.25">
      <c r="A4" s="13" t="s">
        <v>270</v>
      </c>
      <c r="B4" s="13" t="s">
        <v>192</v>
      </c>
      <c r="C4" s="13">
        <v>1</v>
      </c>
      <c r="D4" s="13" t="s">
        <v>850</v>
      </c>
      <c r="E4" s="13" t="s">
        <v>11</v>
      </c>
      <c r="F4" s="13">
        <v>1.1000000000000001</v>
      </c>
      <c r="G4" s="13" t="s">
        <v>33</v>
      </c>
      <c r="H4" s="13" t="s">
        <v>851</v>
      </c>
      <c r="I4" s="13" t="s">
        <v>182</v>
      </c>
      <c r="J4" s="13" t="s">
        <v>177</v>
      </c>
      <c r="K4" s="13" t="s">
        <v>852</v>
      </c>
      <c r="L4" s="13" t="s">
        <v>989</v>
      </c>
      <c r="M4" s="13" t="s">
        <v>853</v>
      </c>
      <c r="N4" s="13" t="s">
        <v>229</v>
      </c>
      <c r="O4" s="13"/>
      <c r="P4" s="13"/>
      <c r="Q4" s="13"/>
      <c r="R4" s="13"/>
      <c r="S4" s="13"/>
      <c r="T4" s="13"/>
      <c r="U4" s="13"/>
      <c r="V4" s="13" t="s">
        <v>230</v>
      </c>
      <c r="W4" s="13" t="s">
        <v>229</v>
      </c>
      <c r="X4" s="13"/>
      <c r="Y4" s="13"/>
      <c r="Z4" s="13"/>
      <c r="AA4" s="13"/>
      <c r="AB4" s="13"/>
      <c r="AC4" s="13"/>
      <c r="AD4" s="13"/>
      <c r="AE4" s="13" t="s">
        <v>228</v>
      </c>
      <c r="AF4" s="13" t="s">
        <v>227</v>
      </c>
      <c r="AG4" s="13"/>
      <c r="AH4" s="13"/>
      <c r="AI4" s="13"/>
      <c r="AJ4" s="13"/>
      <c r="AK4" s="13"/>
      <c r="AL4" s="13"/>
      <c r="AM4" s="13"/>
      <c r="AN4" s="13" t="s">
        <v>1699</v>
      </c>
      <c r="AO4" s="13" t="s">
        <v>226</v>
      </c>
      <c r="AP4" s="13"/>
      <c r="AQ4" s="13"/>
      <c r="AR4" s="13"/>
      <c r="AS4" s="13"/>
      <c r="AT4" s="13"/>
      <c r="AU4" s="13"/>
      <c r="AV4" s="13"/>
      <c r="AW4" s="13" t="s">
        <v>12</v>
      </c>
      <c r="AX4" s="13" t="s">
        <v>13</v>
      </c>
    </row>
    <row r="5" spans="1:50" ht="147.75" customHeight="1" x14ac:dyDescent="0.25">
      <c r="A5" s="13" t="s">
        <v>991</v>
      </c>
      <c r="B5" s="13" t="s">
        <v>659</v>
      </c>
      <c r="C5" s="13">
        <v>2</v>
      </c>
      <c r="D5" s="13" t="s">
        <v>194</v>
      </c>
      <c r="E5" s="13" t="s">
        <v>203</v>
      </c>
      <c r="F5" s="13">
        <v>2.1</v>
      </c>
      <c r="G5" s="13" t="s">
        <v>204</v>
      </c>
      <c r="H5" s="13" t="s">
        <v>195</v>
      </c>
      <c r="I5" s="13" t="s">
        <v>205</v>
      </c>
      <c r="J5" s="13" t="s">
        <v>177</v>
      </c>
      <c r="K5" s="13" t="s">
        <v>196</v>
      </c>
      <c r="L5" s="13" t="s">
        <v>197</v>
      </c>
      <c r="M5" s="65" t="s">
        <v>660</v>
      </c>
      <c r="N5" s="65" t="s">
        <v>661</v>
      </c>
      <c r="O5" s="65"/>
      <c r="P5" s="65"/>
      <c r="Q5" s="65"/>
      <c r="R5" s="65"/>
      <c r="S5" s="65"/>
      <c r="T5" s="65"/>
      <c r="U5" s="65"/>
      <c r="V5" s="65" t="s">
        <v>662</v>
      </c>
      <c r="W5" s="65" t="s">
        <v>661</v>
      </c>
      <c r="X5" s="65"/>
      <c r="Y5" s="65"/>
      <c r="Z5" s="65"/>
      <c r="AA5" s="65"/>
      <c r="AB5" s="65"/>
      <c r="AC5" s="65"/>
      <c r="AD5" s="65"/>
      <c r="AE5" s="65" t="s">
        <v>663</v>
      </c>
      <c r="AF5" s="65" t="s">
        <v>661</v>
      </c>
      <c r="AG5" s="65"/>
      <c r="AH5" s="65"/>
      <c r="AI5" s="65"/>
      <c r="AJ5" s="65"/>
      <c r="AK5" s="65"/>
      <c r="AL5" s="65"/>
      <c r="AM5" s="65"/>
      <c r="AN5" s="65" t="s">
        <v>664</v>
      </c>
      <c r="AO5" s="65" t="s">
        <v>661</v>
      </c>
      <c r="AP5" s="65"/>
      <c r="AQ5" s="65"/>
      <c r="AR5" s="65"/>
      <c r="AS5" s="65"/>
      <c r="AT5" s="65"/>
      <c r="AU5" s="65"/>
      <c r="AV5" s="65"/>
      <c r="AW5" s="13" t="s">
        <v>665</v>
      </c>
      <c r="AX5" s="13" t="s">
        <v>198</v>
      </c>
    </row>
    <row r="6" spans="1:50" s="93" customFormat="1" ht="126" customHeight="1" x14ac:dyDescent="0.25">
      <c r="A6" s="174" t="s">
        <v>44</v>
      </c>
      <c r="B6" s="52" t="s">
        <v>370</v>
      </c>
      <c r="C6" s="13">
        <v>3</v>
      </c>
      <c r="D6" s="13" t="s">
        <v>45</v>
      </c>
      <c r="E6" s="52" t="s">
        <v>150</v>
      </c>
      <c r="F6" s="13">
        <v>3.1</v>
      </c>
      <c r="G6" s="13" t="s">
        <v>286</v>
      </c>
      <c r="H6" s="13" t="s">
        <v>1372</v>
      </c>
      <c r="I6" s="13" t="s">
        <v>285</v>
      </c>
      <c r="J6" s="13" t="s">
        <v>177</v>
      </c>
      <c r="K6" s="13" t="s">
        <v>992</v>
      </c>
      <c r="L6" s="13" t="s">
        <v>854</v>
      </c>
      <c r="M6" s="66" t="s">
        <v>237</v>
      </c>
      <c r="N6" s="18" t="s">
        <v>236</v>
      </c>
      <c r="O6" s="18"/>
      <c r="P6" s="18"/>
      <c r="Q6" s="18"/>
      <c r="R6" s="18"/>
      <c r="S6" s="18"/>
      <c r="T6" s="18"/>
      <c r="U6" s="18"/>
      <c r="V6" s="66" t="s">
        <v>235</v>
      </c>
      <c r="W6" s="18" t="s">
        <v>234</v>
      </c>
      <c r="X6" s="18"/>
      <c r="Y6" s="18"/>
      <c r="Z6" s="18"/>
      <c r="AA6" s="18"/>
      <c r="AB6" s="18"/>
      <c r="AC6" s="18"/>
      <c r="AD6" s="18"/>
      <c r="AE6" s="66" t="s">
        <v>233</v>
      </c>
      <c r="AF6" s="18" t="s">
        <v>232</v>
      </c>
      <c r="AG6" s="18"/>
      <c r="AH6" s="18"/>
      <c r="AI6" s="18"/>
      <c r="AJ6" s="18"/>
      <c r="AK6" s="18"/>
      <c r="AL6" s="18"/>
      <c r="AM6" s="18"/>
      <c r="AN6" s="67" t="s">
        <v>859</v>
      </c>
      <c r="AO6" s="18" t="s">
        <v>232</v>
      </c>
      <c r="AP6" s="18"/>
      <c r="AQ6" s="18"/>
      <c r="AR6" s="18"/>
      <c r="AS6" s="18"/>
      <c r="AT6" s="18"/>
      <c r="AU6" s="18"/>
      <c r="AV6" s="18"/>
      <c r="AW6" s="13" t="s">
        <v>666</v>
      </c>
      <c r="AX6" s="13" t="s">
        <v>667</v>
      </c>
    </row>
    <row r="7" spans="1:50" s="93" customFormat="1" ht="77.25" customHeight="1" x14ac:dyDescent="0.25">
      <c r="A7" s="14" t="s">
        <v>31</v>
      </c>
      <c r="B7" s="14" t="s">
        <v>32</v>
      </c>
      <c r="C7" s="14" t="s">
        <v>186</v>
      </c>
      <c r="D7" s="14" t="s">
        <v>22</v>
      </c>
      <c r="E7" s="14" t="s">
        <v>0</v>
      </c>
      <c r="F7" s="14" t="s">
        <v>1</v>
      </c>
      <c r="G7" s="14" t="s">
        <v>35</v>
      </c>
      <c r="H7" s="14" t="s">
        <v>36</v>
      </c>
      <c r="I7" s="14" t="s">
        <v>2</v>
      </c>
      <c r="J7" s="14" t="s">
        <v>4</v>
      </c>
      <c r="K7" s="14" t="s">
        <v>3</v>
      </c>
      <c r="L7" s="14" t="s">
        <v>23</v>
      </c>
      <c r="M7" s="14" t="s">
        <v>24</v>
      </c>
      <c r="N7" s="14" t="s">
        <v>5</v>
      </c>
      <c r="O7" s="14" t="s">
        <v>1525</v>
      </c>
      <c r="P7" s="14" t="s">
        <v>1529</v>
      </c>
      <c r="Q7" s="14" t="s">
        <v>1530</v>
      </c>
      <c r="R7" s="14" t="s">
        <v>1578</v>
      </c>
      <c r="S7" s="14" t="s">
        <v>1579</v>
      </c>
      <c r="T7" s="14" t="s">
        <v>1580</v>
      </c>
      <c r="U7" s="14" t="s">
        <v>1581</v>
      </c>
      <c r="V7" s="14" t="s">
        <v>25</v>
      </c>
      <c r="W7" s="14" t="s">
        <v>5</v>
      </c>
      <c r="X7" s="14" t="s">
        <v>1526</v>
      </c>
      <c r="Y7" s="14" t="s">
        <v>1529</v>
      </c>
      <c r="Z7" s="14" t="s">
        <v>1530</v>
      </c>
      <c r="AA7" s="14" t="s">
        <v>1578</v>
      </c>
      <c r="AB7" s="14" t="s">
        <v>1579</v>
      </c>
      <c r="AC7" s="14" t="s">
        <v>1580</v>
      </c>
      <c r="AD7" s="14" t="s">
        <v>1581</v>
      </c>
      <c r="AE7" s="14" t="s">
        <v>26</v>
      </c>
      <c r="AF7" s="14" t="s">
        <v>5</v>
      </c>
      <c r="AG7" s="14" t="s">
        <v>1565</v>
      </c>
      <c r="AH7" s="14" t="s">
        <v>1529</v>
      </c>
      <c r="AI7" s="14" t="s">
        <v>1530</v>
      </c>
      <c r="AJ7" s="14" t="s">
        <v>1578</v>
      </c>
      <c r="AK7" s="14" t="s">
        <v>1579</v>
      </c>
      <c r="AL7" s="14" t="s">
        <v>1580</v>
      </c>
      <c r="AM7" s="14" t="s">
        <v>1581</v>
      </c>
      <c r="AN7" s="14" t="s">
        <v>27</v>
      </c>
      <c r="AO7" s="18"/>
      <c r="AP7" s="18"/>
      <c r="AQ7" s="18"/>
      <c r="AR7" s="18"/>
      <c r="AS7" s="18"/>
      <c r="AT7" s="18"/>
      <c r="AU7" s="18"/>
      <c r="AV7" s="18"/>
      <c r="AW7" s="13"/>
      <c r="AX7" s="13"/>
    </row>
    <row r="8" spans="1:50" ht="120" customHeight="1" x14ac:dyDescent="0.25">
      <c r="A8" s="174" t="s">
        <v>44</v>
      </c>
      <c r="B8" s="13"/>
      <c r="C8" s="13"/>
      <c r="D8" s="13" t="s">
        <v>46</v>
      </c>
      <c r="E8" s="52" t="s">
        <v>151</v>
      </c>
      <c r="F8" s="13">
        <v>3.2</v>
      </c>
      <c r="G8" s="13" t="s">
        <v>288</v>
      </c>
      <c r="H8" s="13" t="s">
        <v>1373</v>
      </c>
      <c r="I8" s="13" t="s">
        <v>287</v>
      </c>
      <c r="J8" s="13" t="s">
        <v>177</v>
      </c>
      <c r="K8" s="13" t="s">
        <v>241</v>
      </c>
      <c r="L8" s="13" t="s">
        <v>240</v>
      </c>
      <c r="M8" s="67" t="s">
        <v>860</v>
      </c>
      <c r="N8" s="18" t="s">
        <v>239</v>
      </c>
      <c r="O8" s="18"/>
      <c r="P8" s="18"/>
      <c r="Q8" s="18"/>
      <c r="R8" s="18"/>
      <c r="S8" s="18"/>
      <c r="T8" s="18"/>
      <c r="U8" s="18"/>
      <c r="V8" s="67" t="s">
        <v>861</v>
      </c>
      <c r="W8" s="67" t="s">
        <v>862</v>
      </c>
      <c r="X8" s="67"/>
      <c r="Y8" s="67"/>
      <c r="Z8" s="67"/>
      <c r="AA8" s="67"/>
      <c r="AB8" s="67"/>
      <c r="AC8" s="67"/>
      <c r="AD8" s="67"/>
      <c r="AE8" s="67" t="s">
        <v>863</v>
      </c>
      <c r="AF8" s="13" t="s">
        <v>238</v>
      </c>
      <c r="AG8" s="13"/>
      <c r="AH8" s="13"/>
      <c r="AI8" s="13"/>
      <c r="AJ8" s="13"/>
      <c r="AK8" s="13"/>
      <c r="AL8" s="13"/>
      <c r="AM8" s="13"/>
      <c r="AN8" s="67" t="s">
        <v>864</v>
      </c>
      <c r="AO8" s="67" t="s">
        <v>865</v>
      </c>
      <c r="AP8" s="67"/>
      <c r="AQ8" s="67"/>
      <c r="AR8" s="67"/>
      <c r="AS8" s="67"/>
      <c r="AT8" s="67"/>
      <c r="AU8" s="67"/>
      <c r="AV8" s="67"/>
      <c r="AW8" s="67" t="s">
        <v>993</v>
      </c>
      <c r="AX8" s="67" t="s">
        <v>994</v>
      </c>
    </row>
    <row r="9" spans="1:50" ht="123" customHeight="1" x14ac:dyDescent="0.25">
      <c r="A9" s="13" t="s">
        <v>44</v>
      </c>
      <c r="B9" s="52" t="s">
        <v>370</v>
      </c>
      <c r="C9" s="13">
        <v>4</v>
      </c>
      <c r="D9" s="13" t="s">
        <v>855</v>
      </c>
      <c r="E9" s="52" t="s">
        <v>152</v>
      </c>
      <c r="F9" s="13">
        <v>4.0999999999999996</v>
      </c>
      <c r="G9" s="13" t="s">
        <v>242</v>
      </c>
      <c r="H9" s="13" t="s">
        <v>47</v>
      </c>
      <c r="I9" s="13" t="s">
        <v>668</v>
      </c>
      <c r="J9" s="13" t="s">
        <v>177</v>
      </c>
      <c r="K9" s="18" t="s">
        <v>251</v>
      </c>
      <c r="L9" s="13" t="s">
        <v>250</v>
      </c>
      <c r="M9" s="13" t="s">
        <v>249</v>
      </c>
      <c r="N9" s="13" t="s">
        <v>245</v>
      </c>
      <c r="O9" s="13"/>
      <c r="P9" s="13"/>
      <c r="Q9" s="13"/>
      <c r="R9" s="13"/>
      <c r="S9" s="13"/>
      <c r="T9" s="13"/>
      <c r="U9" s="13"/>
      <c r="V9" s="13" t="s">
        <v>248</v>
      </c>
      <c r="W9" s="13" t="s">
        <v>245</v>
      </c>
      <c r="X9" s="13"/>
      <c r="Y9" s="13"/>
      <c r="Z9" s="13"/>
      <c r="AA9" s="13"/>
      <c r="AB9" s="13"/>
      <c r="AC9" s="13"/>
      <c r="AD9" s="13"/>
      <c r="AE9" s="13" t="s">
        <v>247</v>
      </c>
      <c r="AF9" s="13" t="s">
        <v>245</v>
      </c>
      <c r="AG9" s="13"/>
      <c r="AH9" s="13"/>
      <c r="AI9" s="13"/>
      <c r="AJ9" s="13"/>
      <c r="AK9" s="13"/>
      <c r="AL9" s="13"/>
      <c r="AM9" s="13"/>
      <c r="AN9" s="13" t="s">
        <v>246</v>
      </c>
      <c r="AO9" s="13" t="s">
        <v>245</v>
      </c>
      <c r="AP9" s="13"/>
      <c r="AQ9" s="13"/>
      <c r="AR9" s="13"/>
      <c r="AS9" s="13"/>
      <c r="AT9" s="13"/>
      <c r="AU9" s="13"/>
      <c r="AV9" s="13"/>
      <c r="AW9" s="13" t="s">
        <v>244</v>
      </c>
      <c r="AX9" s="13" t="s">
        <v>243</v>
      </c>
    </row>
    <row r="10" spans="1:50" s="11" customFormat="1" ht="96.75" customHeight="1" x14ac:dyDescent="0.25">
      <c r="A10" s="13" t="s">
        <v>1627</v>
      </c>
      <c r="B10" s="52"/>
      <c r="C10" s="13"/>
      <c r="D10" s="13"/>
      <c r="E10" s="52"/>
      <c r="F10" s="13"/>
      <c r="G10" s="13" t="s">
        <v>1627</v>
      </c>
      <c r="H10" s="13" t="s">
        <v>1628</v>
      </c>
      <c r="I10" s="13" t="s">
        <v>1628</v>
      </c>
      <c r="J10" s="13"/>
      <c r="K10" s="18">
        <v>4</v>
      </c>
      <c r="L10" s="13">
        <v>4</v>
      </c>
      <c r="M10" s="13">
        <v>1</v>
      </c>
      <c r="N10" s="13" t="s">
        <v>1629</v>
      </c>
      <c r="O10" s="13"/>
      <c r="P10" s="13"/>
      <c r="Q10" s="13"/>
      <c r="R10" s="13"/>
      <c r="S10" s="13"/>
      <c r="T10" s="13"/>
      <c r="U10" s="13"/>
      <c r="V10" s="13">
        <v>2</v>
      </c>
      <c r="W10" s="13" t="s">
        <v>1629</v>
      </c>
      <c r="X10" s="13"/>
      <c r="Y10" s="13"/>
      <c r="Z10" s="13"/>
      <c r="AA10" s="13"/>
      <c r="AB10" s="13"/>
      <c r="AC10" s="13"/>
      <c r="AD10" s="13"/>
      <c r="AE10" s="13">
        <v>3</v>
      </c>
      <c r="AF10" s="13" t="s">
        <v>1629</v>
      </c>
      <c r="AG10" s="13"/>
      <c r="AH10" s="13"/>
      <c r="AI10" s="13"/>
      <c r="AJ10" s="13"/>
      <c r="AK10" s="13"/>
      <c r="AL10" s="13"/>
      <c r="AM10" s="13"/>
      <c r="AN10" s="13">
        <v>4</v>
      </c>
      <c r="AO10" s="13" t="s">
        <v>1629</v>
      </c>
      <c r="AP10" s="13"/>
      <c r="AQ10" s="13"/>
      <c r="AR10" s="13"/>
      <c r="AS10" s="13"/>
      <c r="AT10" s="13"/>
      <c r="AU10" s="13"/>
      <c r="AV10" s="13"/>
      <c r="AW10" s="13"/>
      <c r="AX10" s="13"/>
    </row>
    <row r="11" spans="1:50" ht="250.5" customHeight="1" x14ac:dyDescent="0.25">
      <c r="A11" s="13" t="s">
        <v>39</v>
      </c>
      <c r="B11" s="13"/>
      <c r="C11" s="13">
        <v>5</v>
      </c>
      <c r="D11" s="13"/>
      <c r="E11" s="52" t="s">
        <v>1316</v>
      </c>
      <c r="F11" s="13">
        <v>5.0999999999999996</v>
      </c>
      <c r="G11" s="13" t="s">
        <v>1325</v>
      </c>
      <c r="H11" s="13" t="s">
        <v>669</v>
      </c>
      <c r="I11" s="13" t="s">
        <v>1696</v>
      </c>
      <c r="J11" s="13" t="s">
        <v>177</v>
      </c>
      <c r="K11" s="13" t="s">
        <v>670</v>
      </c>
      <c r="L11" s="13" t="s">
        <v>669</v>
      </c>
      <c r="M11" s="60">
        <v>0.25</v>
      </c>
      <c r="N11" s="71" t="s">
        <v>1449</v>
      </c>
      <c r="O11" s="71"/>
      <c r="P11" s="71"/>
      <c r="Q11" s="71"/>
      <c r="R11" s="71"/>
      <c r="S11" s="71"/>
      <c r="T11" s="71"/>
      <c r="U11" s="71"/>
      <c r="V11" s="60">
        <v>0.5</v>
      </c>
      <c r="W11" s="71" t="s">
        <v>1449</v>
      </c>
      <c r="X11" s="71"/>
      <c r="Y11" s="71"/>
      <c r="Z11" s="71"/>
      <c r="AA11" s="71"/>
      <c r="AB11" s="71"/>
      <c r="AC11" s="71"/>
      <c r="AD11" s="71"/>
      <c r="AE11" s="60">
        <v>0.75</v>
      </c>
      <c r="AF11" s="71" t="s">
        <v>1449</v>
      </c>
      <c r="AG11" s="71"/>
      <c r="AH11" s="71"/>
      <c r="AI11" s="71"/>
      <c r="AJ11" s="71"/>
      <c r="AK11" s="71"/>
      <c r="AL11" s="71"/>
      <c r="AM11" s="71"/>
      <c r="AN11" s="60">
        <v>1</v>
      </c>
      <c r="AO11" s="71" t="s">
        <v>1449</v>
      </c>
      <c r="AP11" s="71"/>
      <c r="AQ11" s="71"/>
      <c r="AR11" s="71"/>
      <c r="AS11" s="71"/>
      <c r="AT11" s="71"/>
      <c r="AU11" s="71"/>
      <c r="AV11" s="71"/>
      <c r="AW11" s="13" t="s">
        <v>671</v>
      </c>
      <c r="AX11" s="13" t="s">
        <v>672</v>
      </c>
    </row>
    <row r="12" spans="1:50" ht="234.75" customHeight="1" x14ac:dyDescent="0.25">
      <c r="A12" s="175" t="s">
        <v>39</v>
      </c>
      <c r="B12" s="13" t="s">
        <v>508</v>
      </c>
      <c r="C12" s="13">
        <v>6</v>
      </c>
      <c r="D12" s="13" t="s">
        <v>856</v>
      </c>
      <c r="E12" s="13" t="s">
        <v>193</v>
      </c>
      <c r="F12" s="13">
        <v>6.1</v>
      </c>
      <c r="G12" s="13" t="s">
        <v>206</v>
      </c>
      <c r="H12" s="13" t="s">
        <v>1374</v>
      </c>
      <c r="I12" s="13" t="s">
        <v>183</v>
      </c>
      <c r="J12" s="13" t="s">
        <v>177</v>
      </c>
      <c r="K12" s="13" t="s">
        <v>40</v>
      </c>
      <c r="L12" s="13" t="s">
        <v>41</v>
      </c>
      <c r="M12" s="68" t="s">
        <v>866</v>
      </c>
      <c r="N12" s="18" t="s">
        <v>673</v>
      </c>
      <c r="O12" s="18"/>
      <c r="P12" s="18"/>
      <c r="Q12" s="18"/>
      <c r="R12" s="18"/>
      <c r="S12" s="18"/>
      <c r="T12" s="18"/>
      <c r="U12" s="18"/>
      <c r="V12" s="68" t="s">
        <v>867</v>
      </c>
      <c r="W12" s="18" t="s">
        <v>673</v>
      </c>
      <c r="X12" s="18"/>
      <c r="Y12" s="18"/>
      <c r="Z12" s="18"/>
      <c r="AA12" s="18"/>
      <c r="AB12" s="18"/>
      <c r="AC12" s="18"/>
      <c r="AD12" s="18"/>
      <c r="AE12" s="68" t="s">
        <v>867</v>
      </c>
      <c r="AF12" s="18" t="s">
        <v>673</v>
      </c>
      <c r="AG12" s="18"/>
      <c r="AH12" s="18"/>
      <c r="AI12" s="18"/>
      <c r="AJ12" s="18"/>
      <c r="AK12" s="18"/>
      <c r="AL12" s="18"/>
      <c r="AM12" s="18"/>
      <c r="AN12" s="68" t="s">
        <v>867</v>
      </c>
      <c r="AO12" s="18" t="s">
        <v>673</v>
      </c>
      <c r="AP12" s="18"/>
      <c r="AQ12" s="18"/>
      <c r="AR12" s="18"/>
      <c r="AS12" s="18"/>
      <c r="AT12" s="18"/>
      <c r="AU12" s="18"/>
      <c r="AV12" s="18"/>
      <c r="AW12" s="13" t="s">
        <v>190</v>
      </c>
      <c r="AX12" s="13" t="s">
        <v>191</v>
      </c>
    </row>
    <row r="13" spans="1:50" s="11" customFormat="1" ht="67.5" customHeight="1" x14ac:dyDescent="0.25">
      <c r="A13" s="14" t="s">
        <v>31</v>
      </c>
      <c r="B13" s="14" t="s">
        <v>32</v>
      </c>
      <c r="C13" s="14" t="s">
        <v>186</v>
      </c>
      <c r="D13" s="14" t="s">
        <v>22</v>
      </c>
      <c r="E13" s="14" t="s">
        <v>0</v>
      </c>
      <c r="F13" s="14" t="s">
        <v>1</v>
      </c>
      <c r="G13" s="14" t="s">
        <v>35</v>
      </c>
      <c r="H13" s="14" t="s">
        <v>36</v>
      </c>
      <c r="I13" s="14" t="s">
        <v>2</v>
      </c>
      <c r="J13" s="14" t="s">
        <v>4</v>
      </c>
      <c r="K13" s="14" t="s">
        <v>3</v>
      </c>
      <c r="L13" s="14" t="s">
        <v>23</v>
      </c>
      <c r="M13" s="14" t="s">
        <v>24</v>
      </c>
      <c r="N13" s="14" t="s">
        <v>5</v>
      </c>
      <c r="O13" s="14" t="s">
        <v>1525</v>
      </c>
      <c r="P13" s="14" t="s">
        <v>1529</v>
      </c>
      <c r="Q13" s="14" t="s">
        <v>1530</v>
      </c>
      <c r="R13" s="14"/>
      <c r="S13" s="14"/>
      <c r="T13" s="14"/>
      <c r="U13" s="14"/>
      <c r="V13" s="14" t="s">
        <v>25</v>
      </c>
      <c r="W13" s="14" t="s">
        <v>5</v>
      </c>
      <c r="X13" s="14" t="s">
        <v>1526</v>
      </c>
      <c r="Y13" s="14" t="s">
        <v>1529</v>
      </c>
      <c r="Z13" s="14" t="s">
        <v>1530</v>
      </c>
      <c r="AA13" s="14"/>
      <c r="AB13" s="14"/>
      <c r="AC13" s="14"/>
      <c r="AD13" s="14"/>
      <c r="AE13" s="14" t="s">
        <v>26</v>
      </c>
      <c r="AF13" s="14" t="s">
        <v>5</v>
      </c>
      <c r="AG13" s="14" t="s">
        <v>1527</v>
      </c>
      <c r="AH13" s="14" t="s">
        <v>1529</v>
      </c>
      <c r="AI13" s="14" t="s">
        <v>1530</v>
      </c>
      <c r="AJ13" s="14"/>
      <c r="AK13" s="14"/>
      <c r="AL13" s="14"/>
      <c r="AM13" s="14"/>
      <c r="AN13" s="14" t="s">
        <v>27</v>
      </c>
      <c r="AO13" s="18"/>
      <c r="AP13" s="18"/>
      <c r="AQ13" s="18"/>
      <c r="AR13" s="18"/>
      <c r="AS13" s="18"/>
      <c r="AT13" s="18"/>
      <c r="AU13" s="18"/>
      <c r="AV13" s="18"/>
      <c r="AW13" s="13"/>
      <c r="AX13" s="13"/>
    </row>
    <row r="14" spans="1:50" ht="102" customHeight="1" x14ac:dyDescent="0.25">
      <c r="A14" s="175" t="s">
        <v>39</v>
      </c>
      <c r="B14" s="13"/>
      <c r="C14" s="13"/>
      <c r="D14" s="13" t="s">
        <v>42</v>
      </c>
      <c r="E14" s="13" t="s">
        <v>153</v>
      </c>
      <c r="F14" s="13">
        <v>6.2</v>
      </c>
      <c r="G14" s="13" t="s">
        <v>674</v>
      </c>
      <c r="H14" s="13" t="s">
        <v>1375</v>
      </c>
      <c r="I14" s="19" t="s">
        <v>868</v>
      </c>
      <c r="J14" s="13" t="s">
        <v>177</v>
      </c>
      <c r="K14" s="13" t="s">
        <v>857</v>
      </c>
      <c r="L14" s="13" t="s">
        <v>1376</v>
      </c>
      <c r="M14" s="69" t="s">
        <v>675</v>
      </c>
      <c r="N14" s="18" t="s">
        <v>676</v>
      </c>
      <c r="O14" s="18"/>
      <c r="P14" s="18"/>
      <c r="Q14" s="18"/>
      <c r="R14" s="18"/>
      <c r="S14" s="18"/>
      <c r="T14" s="18"/>
      <c r="U14" s="18"/>
      <c r="V14" s="18" t="s">
        <v>677</v>
      </c>
      <c r="W14" s="68" t="s">
        <v>869</v>
      </c>
      <c r="X14" s="68"/>
      <c r="Y14" s="68"/>
      <c r="Z14" s="68"/>
      <c r="AA14" s="68"/>
      <c r="AB14" s="68"/>
      <c r="AC14" s="68"/>
      <c r="AD14" s="68"/>
      <c r="AE14" s="69" t="s">
        <v>678</v>
      </c>
      <c r="AF14" s="13" t="s">
        <v>679</v>
      </c>
      <c r="AG14" s="13"/>
      <c r="AH14" s="13"/>
      <c r="AI14" s="13"/>
      <c r="AJ14" s="13"/>
      <c r="AK14" s="13"/>
      <c r="AL14" s="13"/>
      <c r="AM14" s="13"/>
      <c r="AN14" s="68" t="s">
        <v>870</v>
      </c>
      <c r="AO14" s="13" t="s">
        <v>680</v>
      </c>
      <c r="AP14" s="13"/>
      <c r="AQ14" s="13"/>
      <c r="AR14" s="13"/>
      <c r="AS14" s="13"/>
      <c r="AT14" s="13"/>
      <c r="AU14" s="13"/>
      <c r="AV14" s="13"/>
      <c r="AW14" s="13" t="s">
        <v>1377</v>
      </c>
      <c r="AX14" s="13" t="s">
        <v>1378</v>
      </c>
    </row>
    <row r="15" spans="1:50" ht="105" customHeight="1" x14ac:dyDescent="0.25">
      <c r="A15" s="722" t="s">
        <v>39</v>
      </c>
      <c r="B15" s="13" t="s">
        <v>1460</v>
      </c>
      <c r="C15" s="13">
        <v>7</v>
      </c>
      <c r="D15" s="13" t="s">
        <v>43</v>
      </c>
      <c r="E15" s="13" t="s">
        <v>155</v>
      </c>
      <c r="F15" s="13">
        <v>7.1</v>
      </c>
      <c r="G15" s="13" t="s">
        <v>681</v>
      </c>
      <c r="H15" s="13" t="s">
        <v>1379</v>
      </c>
      <c r="I15" s="19" t="s">
        <v>184</v>
      </c>
      <c r="J15" s="13" t="s">
        <v>177</v>
      </c>
      <c r="K15" s="70">
        <v>1.52E-2</v>
      </c>
      <c r="L15" s="70">
        <v>1.6E-2</v>
      </c>
      <c r="M15" s="68" t="s">
        <v>292</v>
      </c>
      <c r="N15" s="18" t="s">
        <v>682</v>
      </c>
      <c r="O15" s="18"/>
      <c r="P15" s="18"/>
      <c r="Q15" s="18"/>
      <c r="R15" s="18"/>
      <c r="S15" s="18"/>
      <c r="T15" s="18"/>
      <c r="U15" s="18"/>
      <c r="V15" s="68" t="s">
        <v>291</v>
      </c>
      <c r="W15" s="18" t="s">
        <v>682</v>
      </c>
      <c r="X15" s="18"/>
      <c r="Y15" s="18"/>
      <c r="Z15" s="18"/>
      <c r="AA15" s="18"/>
      <c r="AB15" s="18"/>
      <c r="AC15" s="18"/>
      <c r="AD15" s="18"/>
      <c r="AE15" s="68" t="s">
        <v>290</v>
      </c>
      <c r="AF15" s="18" t="s">
        <v>682</v>
      </c>
      <c r="AG15" s="18"/>
      <c r="AH15" s="18"/>
      <c r="AI15" s="18"/>
      <c r="AJ15" s="18"/>
      <c r="AK15" s="18"/>
      <c r="AL15" s="18"/>
      <c r="AM15" s="18"/>
      <c r="AN15" s="68" t="s">
        <v>289</v>
      </c>
      <c r="AO15" s="18" t="s">
        <v>682</v>
      </c>
      <c r="AP15" s="18"/>
      <c r="AQ15" s="18"/>
      <c r="AR15" s="18"/>
      <c r="AS15" s="18"/>
      <c r="AT15" s="18"/>
      <c r="AU15" s="18"/>
      <c r="AV15" s="18"/>
      <c r="AW15" s="70">
        <v>1.7000000000000001E-2</v>
      </c>
      <c r="AX15" s="70">
        <v>1.7999999999999999E-2</v>
      </c>
    </row>
    <row r="16" spans="1:50" ht="96" customHeight="1" x14ac:dyDescent="0.25">
      <c r="A16" s="723"/>
      <c r="B16" s="13"/>
      <c r="C16" s="13"/>
      <c r="D16" s="13" t="s">
        <v>30</v>
      </c>
      <c r="E16" s="13" t="s">
        <v>154</v>
      </c>
      <c r="F16" s="13">
        <v>7.2</v>
      </c>
      <c r="G16" s="13" t="s">
        <v>683</v>
      </c>
      <c r="H16" s="13" t="s">
        <v>858</v>
      </c>
      <c r="I16" s="13" t="s">
        <v>684</v>
      </c>
      <c r="J16" s="13" t="s">
        <v>177</v>
      </c>
      <c r="K16" s="78" t="s">
        <v>996</v>
      </c>
      <c r="L16" s="60">
        <v>0.02</v>
      </c>
      <c r="M16" s="13" t="s">
        <v>685</v>
      </c>
      <c r="N16" s="13" t="s">
        <v>686</v>
      </c>
      <c r="O16" s="13"/>
      <c r="P16" s="13"/>
      <c r="Q16" s="13"/>
      <c r="R16" s="13"/>
      <c r="S16" s="13"/>
      <c r="T16" s="13"/>
      <c r="U16" s="13"/>
      <c r="V16" s="13" t="s">
        <v>687</v>
      </c>
      <c r="W16" s="13" t="s">
        <v>688</v>
      </c>
      <c r="X16" s="13"/>
      <c r="Y16" s="13"/>
      <c r="Z16" s="13"/>
      <c r="AA16" s="13"/>
      <c r="AB16" s="13"/>
      <c r="AC16" s="13"/>
      <c r="AD16" s="13"/>
      <c r="AE16" s="13" t="s">
        <v>689</v>
      </c>
      <c r="AF16" s="13" t="s">
        <v>690</v>
      </c>
      <c r="AG16" s="13"/>
      <c r="AH16" s="13"/>
      <c r="AI16" s="13"/>
      <c r="AJ16" s="13"/>
      <c r="AK16" s="13"/>
      <c r="AL16" s="13"/>
      <c r="AM16" s="13"/>
      <c r="AN16" s="13" t="s">
        <v>691</v>
      </c>
      <c r="AO16" s="13" t="s">
        <v>692</v>
      </c>
      <c r="AP16" s="13"/>
      <c r="AQ16" s="13"/>
      <c r="AR16" s="13"/>
      <c r="AS16" s="13"/>
      <c r="AT16" s="13"/>
      <c r="AU16" s="13"/>
      <c r="AV16" s="13"/>
      <c r="AW16" s="13" t="s">
        <v>997</v>
      </c>
      <c r="AX16" s="18" t="s">
        <v>997</v>
      </c>
    </row>
    <row r="18" spans="1:50" ht="15.75" x14ac:dyDescent="0.25">
      <c r="H18" s="143" t="s">
        <v>1702</v>
      </c>
    </row>
    <row r="20" spans="1:50" ht="52.5" customHeight="1" x14ac:dyDescent="0.25">
      <c r="A20" s="14" t="s">
        <v>31</v>
      </c>
      <c r="B20" s="14" t="s">
        <v>32</v>
      </c>
      <c r="C20" s="14" t="s">
        <v>186</v>
      </c>
      <c r="D20" s="14" t="s">
        <v>22</v>
      </c>
      <c r="E20" s="14" t="s">
        <v>0</v>
      </c>
      <c r="F20" s="14" t="s">
        <v>1</v>
      </c>
      <c r="G20" s="14" t="s">
        <v>35</v>
      </c>
      <c r="H20" s="14" t="s">
        <v>36</v>
      </c>
      <c r="I20" s="14" t="s">
        <v>2</v>
      </c>
      <c r="J20" s="14" t="s">
        <v>4</v>
      </c>
      <c r="K20" s="14" t="s">
        <v>3</v>
      </c>
      <c r="L20" s="14" t="s">
        <v>23</v>
      </c>
      <c r="M20" s="14" t="s">
        <v>24</v>
      </c>
      <c r="N20" s="14" t="s">
        <v>5</v>
      </c>
      <c r="O20" s="14" t="s">
        <v>1525</v>
      </c>
      <c r="P20" s="14" t="s">
        <v>1529</v>
      </c>
      <c r="Q20" s="14" t="s">
        <v>1530</v>
      </c>
      <c r="R20" s="14"/>
      <c r="S20" s="14"/>
      <c r="T20" s="14"/>
      <c r="U20" s="14"/>
      <c r="V20" s="14" t="s">
        <v>25</v>
      </c>
      <c r="W20" s="14" t="s">
        <v>5</v>
      </c>
      <c r="X20" s="14" t="s">
        <v>1526</v>
      </c>
      <c r="Y20" s="14" t="s">
        <v>1529</v>
      </c>
      <c r="Z20" s="14" t="s">
        <v>1530</v>
      </c>
      <c r="AA20" s="14"/>
      <c r="AB20" s="14"/>
      <c r="AC20" s="14"/>
      <c r="AD20" s="14"/>
      <c r="AE20" s="14" t="s">
        <v>26</v>
      </c>
      <c r="AF20" s="14" t="s">
        <v>5</v>
      </c>
      <c r="AG20" s="14" t="s">
        <v>1527</v>
      </c>
      <c r="AH20" s="14" t="s">
        <v>1529</v>
      </c>
      <c r="AI20" s="14" t="s">
        <v>1530</v>
      </c>
      <c r="AJ20" s="14"/>
      <c r="AK20" s="14"/>
      <c r="AL20" s="14"/>
      <c r="AM20" s="14"/>
      <c r="AN20" s="14" t="s">
        <v>27</v>
      </c>
      <c r="AO20" s="14" t="s">
        <v>5</v>
      </c>
      <c r="AP20" s="14" t="s">
        <v>1528</v>
      </c>
      <c r="AQ20" s="14" t="s">
        <v>1529</v>
      </c>
      <c r="AR20" s="14" t="s">
        <v>1530</v>
      </c>
      <c r="AS20" s="14"/>
      <c r="AT20" s="14"/>
      <c r="AU20" s="14"/>
      <c r="AV20" s="14"/>
      <c r="AW20" s="14" t="s">
        <v>28</v>
      </c>
      <c r="AX20" s="14" t="s">
        <v>29</v>
      </c>
    </row>
    <row r="21" spans="1:50" ht="93" customHeight="1" x14ac:dyDescent="0.25">
      <c r="A21" s="722" t="s">
        <v>75</v>
      </c>
      <c r="B21" s="13" t="s">
        <v>725</v>
      </c>
      <c r="C21" s="13">
        <v>8</v>
      </c>
      <c r="D21" s="13" t="s">
        <v>594</v>
      </c>
      <c r="E21" s="13" t="s">
        <v>726</v>
      </c>
      <c r="F21" s="13">
        <v>8.1</v>
      </c>
      <c r="G21" s="13" t="s">
        <v>727</v>
      </c>
      <c r="H21" s="13" t="s">
        <v>998</v>
      </c>
      <c r="I21" s="13" t="s">
        <v>729</v>
      </c>
      <c r="J21" s="13" t="s">
        <v>177</v>
      </c>
      <c r="K21" s="13" t="s">
        <v>999</v>
      </c>
      <c r="L21" s="13" t="s">
        <v>1380</v>
      </c>
      <c r="M21" s="13">
        <v>20</v>
      </c>
      <c r="N21" s="13" t="s">
        <v>730</v>
      </c>
      <c r="O21" s="13"/>
      <c r="P21" s="13"/>
      <c r="Q21" s="13"/>
      <c r="R21" s="13"/>
      <c r="S21" s="13"/>
      <c r="T21" s="13"/>
      <c r="U21" s="13"/>
      <c r="V21" s="13">
        <v>20</v>
      </c>
      <c r="W21" s="13" t="s">
        <v>730</v>
      </c>
      <c r="X21" s="13"/>
      <c r="Y21" s="13"/>
      <c r="Z21" s="13"/>
      <c r="AA21" s="13"/>
      <c r="AB21" s="13"/>
      <c r="AC21" s="13"/>
      <c r="AD21" s="13"/>
      <c r="AE21" s="13">
        <v>20</v>
      </c>
      <c r="AF21" s="13" t="s">
        <v>730</v>
      </c>
      <c r="AG21" s="13"/>
      <c r="AH21" s="13"/>
      <c r="AI21" s="13"/>
      <c r="AJ21" s="13"/>
      <c r="AK21" s="13"/>
      <c r="AL21" s="13"/>
      <c r="AM21" s="13"/>
      <c r="AN21" s="13">
        <v>20</v>
      </c>
      <c r="AO21" s="13" t="s">
        <v>730</v>
      </c>
      <c r="AP21" s="13"/>
      <c r="AQ21" s="13"/>
      <c r="AR21" s="13"/>
      <c r="AS21" s="13"/>
      <c r="AT21" s="13"/>
      <c r="AU21" s="13"/>
      <c r="AV21" s="13"/>
      <c r="AW21" s="13" t="s">
        <v>1381</v>
      </c>
      <c r="AX21" s="13" t="s">
        <v>1000</v>
      </c>
    </row>
    <row r="22" spans="1:50" ht="66.75" customHeight="1" x14ac:dyDescent="0.25">
      <c r="A22" s="771"/>
      <c r="B22" s="13"/>
      <c r="C22" s="13"/>
      <c r="D22" s="13" t="s">
        <v>930</v>
      </c>
      <c r="E22" s="13" t="s">
        <v>1210</v>
      </c>
      <c r="F22" s="13">
        <v>8.1999999999999993</v>
      </c>
      <c r="G22" s="13" t="s">
        <v>1211</v>
      </c>
      <c r="H22" s="13" t="s">
        <v>728</v>
      </c>
      <c r="I22" s="13" t="s">
        <v>1212</v>
      </c>
      <c r="J22" s="13"/>
      <c r="K22" s="13" t="s">
        <v>1213</v>
      </c>
      <c r="L22" s="13" t="s">
        <v>931</v>
      </c>
      <c r="M22" s="13">
        <v>2</v>
      </c>
      <c r="N22" s="13" t="s">
        <v>1214</v>
      </c>
      <c r="O22" s="13"/>
      <c r="P22" s="13"/>
      <c r="Q22" s="13"/>
      <c r="R22" s="13"/>
      <c r="S22" s="13"/>
      <c r="T22" s="13"/>
      <c r="U22" s="13"/>
      <c r="V22" s="13">
        <v>2</v>
      </c>
      <c r="W22" s="13" t="s">
        <v>1214</v>
      </c>
      <c r="X22" s="13"/>
      <c r="Y22" s="13"/>
      <c r="Z22" s="13"/>
      <c r="AA22" s="13"/>
      <c r="AB22" s="13"/>
      <c r="AC22" s="13"/>
      <c r="AD22" s="13"/>
      <c r="AE22" s="13">
        <v>2</v>
      </c>
      <c r="AF22" s="13" t="s">
        <v>1214</v>
      </c>
      <c r="AG22" s="13"/>
      <c r="AH22" s="13"/>
      <c r="AI22" s="13"/>
      <c r="AJ22" s="13"/>
      <c r="AK22" s="13"/>
      <c r="AL22" s="13"/>
      <c r="AM22" s="13"/>
      <c r="AN22" s="13">
        <v>2</v>
      </c>
      <c r="AO22" s="13" t="s">
        <v>1214</v>
      </c>
      <c r="AP22" s="13"/>
      <c r="AQ22" s="13"/>
      <c r="AR22" s="13"/>
      <c r="AS22" s="13"/>
      <c r="AT22" s="13"/>
      <c r="AU22" s="13"/>
      <c r="AV22" s="13"/>
      <c r="AW22" s="13" t="s">
        <v>1215</v>
      </c>
      <c r="AX22" s="13" t="s">
        <v>1216</v>
      </c>
    </row>
    <row r="23" spans="1:50" ht="83.25" customHeight="1" x14ac:dyDescent="0.25">
      <c r="A23" s="723"/>
      <c r="B23" s="13"/>
      <c r="C23" s="13"/>
      <c r="D23" s="13" t="s">
        <v>1317</v>
      </c>
      <c r="E23" s="13" t="s">
        <v>1532</v>
      </c>
      <c r="F23" s="13">
        <v>8.3000000000000007</v>
      </c>
      <c r="G23" s="13" t="s">
        <v>1500</v>
      </c>
      <c r="H23" s="13" t="s">
        <v>1318</v>
      </c>
      <c r="I23" s="13" t="s">
        <v>1318</v>
      </c>
      <c r="J23" s="13"/>
      <c r="K23" s="13" t="s">
        <v>1332</v>
      </c>
      <c r="L23" s="13" t="s">
        <v>1319</v>
      </c>
      <c r="M23" s="18" t="s">
        <v>1321</v>
      </c>
      <c r="N23" s="13" t="s">
        <v>1214</v>
      </c>
      <c r="O23" s="13"/>
      <c r="P23" s="13"/>
      <c r="Q23" s="13"/>
      <c r="R23" s="13"/>
      <c r="S23" s="13"/>
      <c r="T23" s="13"/>
      <c r="U23" s="13"/>
      <c r="V23" s="13" t="s">
        <v>1322</v>
      </c>
      <c r="W23" s="13" t="s">
        <v>1533</v>
      </c>
      <c r="X23" s="13"/>
      <c r="Y23" s="13"/>
      <c r="Z23" s="13"/>
      <c r="AA23" s="13"/>
      <c r="AB23" s="13"/>
      <c r="AC23" s="13"/>
      <c r="AD23" s="13"/>
      <c r="AE23" s="13" t="s">
        <v>1323</v>
      </c>
      <c r="AF23" s="13" t="s">
        <v>1534</v>
      </c>
      <c r="AG23" s="13"/>
      <c r="AH23" s="13"/>
      <c r="AI23" s="13"/>
      <c r="AJ23" s="13"/>
      <c r="AK23" s="13"/>
      <c r="AL23" s="13"/>
      <c r="AM23" s="13"/>
      <c r="AN23" s="13" t="s">
        <v>1324</v>
      </c>
      <c r="AO23" s="13" t="s">
        <v>1214</v>
      </c>
      <c r="AP23" s="13"/>
      <c r="AQ23" s="13"/>
      <c r="AR23" s="13"/>
      <c r="AS23" s="13"/>
      <c r="AT23" s="13"/>
      <c r="AU23" s="13"/>
      <c r="AV23" s="13"/>
      <c r="AW23" s="13" t="s">
        <v>1320</v>
      </c>
      <c r="AX23" s="18" t="s">
        <v>1320</v>
      </c>
    </row>
    <row r="24" spans="1:50" ht="80.25" customHeight="1" x14ac:dyDescent="0.25">
      <c r="A24" s="13" t="s">
        <v>1001</v>
      </c>
      <c r="B24" s="13" t="s">
        <v>1217</v>
      </c>
      <c r="C24" s="13">
        <v>9</v>
      </c>
      <c r="D24" s="13" t="s">
        <v>1002</v>
      </c>
      <c r="E24" s="13" t="s">
        <v>1218</v>
      </c>
      <c r="F24" s="13">
        <v>9.1</v>
      </c>
      <c r="G24" s="13" t="s">
        <v>1361</v>
      </c>
      <c r="H24" s="13" t="s">
        <v>932</v>
      </c>
      <c r="I24" s="13" t="s">
        <v>1219</v>
      </c>
      <c r="J24" s="13" t="s">
        <v>177</v>
      </c>
      <c r="K24" s="13" t="s">
        <v>933</v>
      </c>
      <c r="L24" s="13" t="s">
        <v>934</v>
      </c>
      <c r="M24" s="13" t="s">
        <v>1340</v>
      </c>
      <c r="N24" s="13" t="s">
        <v>1220</v>
      </c>
      <c r="O24" s="13"/>
      <c r="P24" s="13"/>
      <c r="Q24" s="13"/>
      <c r="R24" s="13"/>
      <c r="S24" s="13"/>
      <c r="T24" s="13"/>
      <c r="U24" s="13"/>
      <c r="V24" s="13" t="s">
        <v>1340</v>
      </c>
      <c r="W24" s="13" t="s">
        <v>1220</v>
      </c>
      <c r="X24" s="13"/>
      <c r="Y24" s="13"/>
      <c r="Z24" s="13"/>
      <c r="AA24" s="13"/>
      <c r="AB24" s="13"/>
      <c r="AC24" s="13"/>
      <c r="AD24" s="13"/>
      <c r="AE24" s="13" t="s">
        <v>1340</v>
      </c>
      <c r="AF24" s="13" t="s">
        <v>1220</v>
      </c>
      <c r="AG24" s="13"/>
      <c r="AH24" s="13"/>
      <c r="AI24" s="13"/>
      <c r="AJ24" s="13"/>
      <c r="AK24" s="13"/>
      <c r="AL24" s="13"/>
      <c r="AM24" s="13"/>
      <c r="AN24" s="60">
        <v>0.05</v>
      </c>
      <c r="AO24" s="13" t="s">
        <v>1220</v>
      </c>
      <c r="AP24" s="13"/>
      <c r="AQ24" s="13"/>
      <c r="AR24" s="13"/>
      <c r="AS24" s="13"/>
      <c r="AT24" s="13"/>
      <c r="AU24" s="13"/>
      <c r="AV24" s="13"/>
      <c r="AW24" s="60">
        <v>0.08</v>
      </c>
      <c r="AX24" s="60">
        <v>0.1</v>
      </c>
    </row>
    <row r="25" spans="1:50" ht="66" customHeight="1" x14ac:dyDescent="0.25">
      <c r="A25" s="13" t="s">
        <v>1003</v>
      </c>
      <c r="B25" s="52" t="s">
        <v>158</v>
      </c>
      <c r="C25" s="13">
        <v>10</v>
      </c>
      <c r="D25" s="13" t="s">
        <v>1333</v>
      </c>
      <c r="E25" s="52" t="s">
        <v>157</v>
      </c>
      <c r="F25" s="13">
        <v>10.1</v>
      </c>
      <c r="G25" s="13" t="s">
        <v>719</v>
      </c>
      <c r="H25" s="13" t="s">
        <v>348</v>
      </c>
      <c r="I25" s="13" t="s">
        <v>720</v>
      </c>
      <c r="J25" s="13" t="s">
        <v>177</v>
      </c>
      <c r="K25" s="13">
        <v>60</v>
      </c>
      <c r="L25" s="78" t="s">
        <v>347</v>
      </c>
      <c r="M25" s="78">
        <v>20</v>
      </c>
      <c r="N25" s="78" t="s">
        <v>721</v>
      </c>
      <c r="O25" s="78"/>
      <c r="P25" s="78"/>
      <c r="Q25" s="78"/>
      <c r="R25" s="78"/>
      <c r="S25" s="78"/>
      <c r="T25" s="78"/>
      <c r="U25" s="78"/>
      <c r="V25" s="78">
        <v>15</v>
      </c>
      <c r="W25" s="78" t="s">
        <v>721</v>
      </c>
      <c r="X25" s="78"/>
      <c r="Y25" s="78"/>
      <c r="Z25" s="78"/>
      <c r="AA25" s="78"/>
      <c r="AB25" s="78"/>
      <c r="AC25" s="78"/>
      <c r="AD25" s="78"/>
      <c r="AE25" s="78">
        <v>15</v>
      </c>
      <c r="AF25" s="78" t="s">
        <v>722</v>
      </c>
      <c r="AG25" s="78"/>
      <c r="AH25" s="78"/>
      <c r="AI25" s="78"/>
      <c r="AJ25" s="78"/>
      <c r="AK25" s="78"/>
      <c r="AL25" s="78"/>
      <c r="AM25" s="78"/>
      <c r="AN25" s="78">
        <v>20</v>
      </c>
      <c r="AO25" s="78" t="s">
        <v>722</v>
      </c>
      <c r="AP25" s="78"/>
      <c r="AQ25" s="78"/>
      <c r="AR25" s="78"/>
      <c r="AS25" s="78"/>
      <c r="AT25" s="78"/>
      <c r="AU25" s="78"/>
      <c r="AV25" s="78"/>
      <c r="AW25" s="78" t="s">
        <v>346</v>
      </c>
      <c r="AX25" s="78" t="s">
        <v>345</v>
      </c>
    </row>
    <row r="26" spans="1:50" ht="75.75" customHeight="1" x14ac:dyDescent="0.25">
      <c r="A26" s="13" t="s">
        <v>75</v>
      </c>
      <c r="B26" s="52" t="s">
        <v>158</v>
      </c>
      <c r="C26" s="13">
        <v>11</v>
      </c>
      <c r="D26" s="13" t="s">
        <v>351</v>
      </c>
      <c r="E26" s="52" t="s">
        <v>1221</v>
      </c>
      <c r="F26" s="13">
        <v>11.1</v>
      </c>
      <c r="G26" s="13" t="s">
        <v>1222</v>
      </c>
      <c r="H26" s="13" t="s">
        <v>350</v>
      </c>
      <c r="I26" s="13" t="s">
        <v>1223</v>
      </c>
      <c r="J26" s="13" t="s">
        <v>177</v>
      </c>
      <c r="K26" s="13" t="s">
        <v>349</v>
      </c>
      <c r="L26" s="13">
        <v>90</v>
      </c>
      <c r="M26" s="13">
        <v>35</v>
      </c>
      <c r="N26" s="13" t="s">
        <v>1224</v>
      </c>
      <c r="O26" s="13"/>
      <c r="P26" s="13"/>
      <c r="Q26" s="13"/>
      <c r="R26" s="13"/>
      <c r="S26" s="13"/>
      <c r="T26" s="13"/>
      <c r="U26" s="13"/>
      <c r="V26" s="13">
        <v>15</v>
      </c>
      <c r="W26" s="13" t="s">
        <v>1224</v>
      </c>
      <c r="X26" s="13"/>
      <c r="Y26" s="13"/>
      <c r="Z26" s="13"/>
      <c r="AA26" s="13"/>
      <c r="AB26" s="13"/>
      <c r="AC26" s="13"/>
      <c r="AD26" s="13"/>
      <c r="AE26" s="13">
        <v>15</v>
      </c>
      <c r="AF26" s="13" t="s">
        <v>1224</v>
      </c>
      <c r="AG26" s="13"/>
      <c r="AH26" s="13"/>
      <c r="AI26" s="13"/>
      <c r="AJ26" s="13"/>
      <c r="AK26" s="13"/>
      <c r="AL26" s="13"/>
      <c r="AM26" s="13"/>
      <c r="AN26" s="13">
        <v>25</v>
      </c>
      <c r="AO26" s="13" t="s">
        <v>1224</v>
      </c>
      <c r="AP26" s="13"/>
      <c r="AQ26" s="13"/>
      <c r="AR26" s="13"/>
      <c r="AS26" s="13"/>
      <c r="AT26" s="13"/>
      <c r="AU26" s="13"/>
      <c r="AV26" s="13"/>
      <c r="AW26" s="13">
        <v>100</v>
      </c>
      <c r="AX26" s="13">
        <v>110</v>
      </c>
    </row>
    <row r="27" spans="1:50" s="11" customFormat="1" ht="75.75" customHeight="1" x14ac:dyDescent="0.25">
      <c r="A27" s="14" t="s">
        <v>31</v>
      </c>
      <c r="B27" s="14" t="s">
        <v>32</v>
      </c>
      <c r="C27" s="14" t="s">
        <v>186</v>
      </c>
      <c r="D27" s="14" t="s">
        <v>22</v>
      </c>
      <c r="E27" s="14" t="s">
        <v>0</v>
      </c>
      <c r="F27" s="14" t="s">
        <v>1</v>
      </c>
      <c r="G27" s="14" t="s">
        <v>35</v>
      </c>
      <c r="H27" s="14" t="s">
        <v>36</v>
      </c>
      <c r="I27" s="14" t="s">
        <v>2</v>
      </c>
      <c r="J27" s="14" t="s">
        <v>4</v>
      </c>
      <c r="K27" s="14" t="s">
        <v>3</v>
      </c>
      <c r="L27" s="14" t="s">
        <v>23</v>
      </c>
      <c r="M27" s="14" t="s">
        <v>24</v>
      </c>
      <c r="N27" s="14" t="s">
        <v>5</v>
      </c>
      <c r="O27" s="14" t="s">
        <v>1525</v>
      </c>
      <c r="P27" s="14" t="s">
        <v>1529</v>
      </c>
      <c r="Q27" s="14" t="s">
        <v>1530</v>
      </c>
      <c r="R27" s="14"/>
      <c r="S27" s="14"/>
      <c r="T27" s="14"/>
      <c r="U27" s="14"/>
      <c r="V27" s="14" t="s">
        <v>25</v>
      </c>
      <c r="W27" s="14" t="s">
        <v>5</v>
      </c>
      <c r="X27" s="14" t="s">
        <v>1526</v>
      </c>
      <c r="Y27" s="14" t="s">
        <v>1529</v>
      </c>
      <c r="Z27" s="14" t="s">
        <v>1530</v>
      </c>
      <c r="AA27" s="14"/>
      <c r="AB27" s="14"/>
      <c r="AC27" s="14"/>
      <c r="AD27" s="14"/>
      <c r="AE27" s="14" t="s">
        <v>26</v>
      </c>
      <c r="AF27" s="14" t="s">
        <v>5</v>
      </c>
      <c r="AG27" s="14" t="s">
        <v>1527</v>
      </c>
      <c r="AH27" s="14" t="s">
        <v>1529</v>
      </c>
      <c r="AI27" s="14" t="s">
        <v>1530</v>
      </c>
      <c r="AJ27" s="14"/>
      <c r="AK27" s="14"/>
      <c r="AL27" s="14"/>
      <c r="AM27" s="14"/>
      <c r="AN27" s="14" t="s">
        <v>27</v>
      </c>
      <c r="AO27" s="14" t="s">
        <v>5</v>
      </c>
      <c r="AP27" s="13"/>
      <c r="AQ27" s="13"/>
      <c r="AR27" s="13"/>
      <c r="AS27" s="13"/>
      <c r="AT27" s="13"/>
      <c r="AU27" s="13"/>
      <c r="AV27" s="13"/>
      <c r="AW27" s="13"/>
      <c r="AX27" s="13"/>
    </row>
    <row r="28" spans="1:50" ht="90" customHeight="1" x14ac:dyDescent="0.25">
      <c r="A28" s="13" t="s">
        <v>70</v>
      </c>
      <c r="B28" s="13" t="s">
        <v>356</v>
      </c>
      <c r="C28" s="13">
        <v>12</v>
      </c>
      <c r="D28" s="13" t="s">
        <v>935</v>
      </c>
      <c r="E28" s="13" t="s">
        <v>355</v>
      </c>
      <c r="F28" s="13">
        <v>12.1</v>
      </c>
      <c r="G28" s="13" t="s">
        <v>1228</v>
      </c>
      <c r="H28" s="13" t="s">
        <v>354</v>
      </c>
      <c r="I28" s="13" t="s">
        <v>1229</v>
      </c>
      <c r="J28" s="13" t="s">
        <v>177</v>
      </c>
      <c r="K28" s="13">
        <v>0</v>
      </c>
      <c r="L28" s="13" t="s">
        <v>936</v>
      </c>
      <c r="M28" s="18" t="s">
        <v>937</v>
      </c>
      <c r="N28" s="18" t="s">
        <v>1242</v>
      </c>
      <c r="O28" s="18"/>
      <c r="P28" s="18"/>
      <c r="Q28" s="18"/>
      <c r="R28" s="18"/>
      <c r="S28" s="18"/>
      <c r="T28" s="18"/>
      <c r="U28" s="18"/>
      <c r="V28" s="13" t="s">
        <v>938</v>
      </c>
      <c r="W28" s="13" t="s">
        <v>1243</v>
      </c>
      <c r="X28" s="13"/>
      <c r="Y28" s="13"/>
      <c r="Z28" s="13"/>
      <c r="AA28" s="13"/>
      <c r="AB28" s="13"/>
      <c r="AC28" s="13"/>
      <c r="AD28" s="13"/>
      <c r="AE28" s="13" t="s">
        <v>939</v>
      </c>
      <c r="AF28" s="13" t="s">
        <v>1244</v>
      </c>
      <c r="AG28" s="13"/>
      <c r="AH28" s="13"/>
      <c r="AI28" s="13"/>
      <c r="AJ28" s="13"/>
      <c r="AK28" s="13"/>
      <c r="AL28" s="13"/>
      <c r="AM28" s="13"/>
      <c r="AN28" s="13" t="s">
        <v>940</v>
      </c>
      <c r="AO28" s="13" t="s">
        <v>1245</v>
      </c>
      <c r="AP28" s="13"/>
      <c r="AQ28" s="13"/>
      <c r="AR28" s="13"/>
      <c r="AS28" s="13"/>
      <c r="AT28" s="13"/>
      <c r="AU28" s="13"/>
      <c r="AV28" s="13"/>
      <c r="AW28" s="13" t="s">
        <v>589</v>
      </c>
      <c r="AX28" s="13" t="s">
        <v>718</v>
      </c>
    </row>
    <row r="29" spans="1:50" ht="90" customHeight="1" x14ac:dyDescent="0.25">
      <c r="A29" s="13" t="s">
        <v>1004</v>
      </c>
      <c r="B29" s="13" t="s">
        <v>1230</v>
      </c>
      <c r="C29" s="13">
        <v>13</v>
      </c>
      <c r="D29" s="13" t="s">
        <v>362</v>
      </c>
      <c r="E29" s="13" t="s">
        <v>361</v>
      </c>
      <c r="F29" s="13">
        <v>13.1</v>
      </c>
      <c r="G29" s="13" t="s">
        <v>1231</v>
      </c>
      <c r="H29" s="13" t="s">
        <v>360</v>
      </c>
      <c r="I29" s="13" t="s">
        <v>1232</v>
      </c>
      <c r="J29" s="13" t="s">
        <v>177</v>
      </c>
      <c r="K29" s="13" t="s">
        <v>359</v>
      </c>
      <c r="L29" s="13" t="s">
        <v>588</v>
      </c>
      <c r="M29" s="18" t="s">
        <v>937</v>
      </c>
      <c r="N29" s="18" t="s">
        <v>1242</v>
      </c>
      <c r="O29" s="18"/>
      <c r="P29" s="18"/>
      <c r="Q29" s="18"/>
      <c r="R29" s="18"/>
      <c r="S29" s="18"/>
      <c r="T29" s="18"/>
      <c r="U29" s="18"/>
      <c r="V29" s="13" t="s">
        <v>938</v>
      </c>
      <c r="W29" s="13" t="s">
        <v>1243</v>
      </c>
      <c r="X29" s="13"/>
      <c r="Y29" s="13"/>
      <c r="Z29" s="13"/>
      <c r="AA29" s="13"/>
      <c r="AB29" s="13"/>
      <c r="AC29" s="13"/>
      <c r="AD29" s="13"/>
      <c r="AE29" s="13" t="s">
        <v>1246</v>
      </c>
      <c r="AF29" s="13" t="s">
        <v>1247</v>
      </c>
      <c r="AG29" s="13"/>
      <c r="AH29" s="13"/>
      <c r="AI29" s="13"/>
      <c r="AJ29" s="13"/>
      <c r="AK29" s="13"/>
      <c r="AL29" s="13"/>
      <c r="AM29" s="13"/>
      <c r="AN29" s="13" t="s">
        <v>1248</v>
      </c>
      <c r="AO29" s="13" t="s">
        <v>1249</v>
      </c>
      <c r="AP29" s="13"/>
      <c r="AQ29" s="13"/>
      <c r="AR29" s="13"/>
      <c r="AS29" s="13"/>
      <c r="AT29" s="13"/>
      <c r="AU29" s="13"/>
      <c r="AV29" s="13"/>
      <c r="AW29" s="13" t="s">
        <v>589</v>
      </c>
      <c r="AX29" s="13" t="s">
        <v>592</v>
      </c>
    </row>
    <row r="30" spans="1:50" ht="111" customHeight="1" x14ac:dyDescent="0.25">
      <c r="A30" s="13" t="s">
        <v>1006</v>
      </c>
      <c r="B30" s="13" t="s">
        <v>1225</v>
      </c>
      <c r="C30" s="13">
        <v>14</v>
      </c>
      <c r="D30" s="13" t="s">
        <v>1007</v>
      </c>
      <c r="E30" s="13" t="s">
        <v>1226</v>
      </c>
      <c r="F30" s="13">
        <v>14.1</v>
      </c>
      <c r="G30" s="13" t="s">
        <v>1227</v>
      </c>
      <c r="H30" s="13" t="s">
        <v>1008</v>
      </c>
      <c r="I30" s="13" t="s">
        <v>1233</v>
      </c>
      <c r="J30" s="13"/>
      <c r="K30" s="13" t="s">
        <v>1009</v>
      </c>
      <c r="L30" s="13" t="s">
        <v>1010</v>
      </c>
      <c r="M30" s="13" t="s">
        <v>1234</v>
      </c>
      <c r="N30" s="13" t="s">
        <v>210</v>
      </c>
      <c r="O30" s="13"/>
      <c r="P30" s="13"/>
      <c r="Q30" s="13"/>
      <c r="R30" s="13"/>
      <c r="S30" s="13"/>
      <c r="T30" s="13"/>
      <c r="U30" s="13"/>
      <c r="V30" s="13" t="s">
        <v>1235</v>
      </c>
      <c r="W30" s="13" t="s">
        <v>455</v>
      </c>
      <c r="X30" s="13"/>
      <c r="Y30" s="13"/>
      <c r="Z30" s="13"/>
      <c r="AA30" s="13"/>
      <c r="AB30" s="13"/>
      <c r="AC30" s="13"/>
      <c r="AD30" s="13"/>
      <c r="AE30" s="13" t="s">
        <v>1236</v>
      </c>
      <c r="AF30" s="13" t="s">
        <v>1237</v>
      </c>
      <c r="AG30" s="13"/>
      <c r="AH30" s="13"/>
      <c r="AI30" s="13"/>
      <c r="AJ30" s="13"/>
      <c r="AK30" s="13"/>
      <c r="AL30" s="13"/>
      <c r="AM30" s="13"/>
      <c r="AN30" s="13" t="s">
        <v>1238</v>
      </c>
      <c r="AO30" s="13" t="s">
        <v>1239</v>
      </c>
      <c r="AP30" s="13"/>
      <c r="AQ30" s="13"/>
      <c r="AR30" s="13"/>
      <c r="AS30" s="13"/>
      <c r="AT30" s="13"/>
      <c r="AU30" s="13"/>
      <c r="AV30" s="13"/>
      <c r="AW30" s="13" t="s">
        <v>1240</v>
      </c>
      <c r="AX30" s="13" t="s">
        <v>1241</v>
      </c>
    </row>
    <row r="31" spans="1:50" ht="85.5" customHeight="1" x14ac:dyDescent="0.25">
      <c r="A31" s="13" t="s">
        <v>71</v>
      </c>
      <c r="B31" s="52" t="s">
        <v>143</v>
      </c>
      <c r="C31" s="52">
        <v>15</v>
      </c>
      <c r="D31" s="13" t="s">
        <v>72</v>
      </c>
      <c r="E31" s="52" t="s">
        <v>162</v>
      </c>
      <c r="F31" s="13">
        <v>15.1</v>
      </c>
      <c r="G31" s="13" t="s">
        <v>714</v>
      </c>
      <c r="H31" s="13" t="s">
        <v>73</v>
      </c>
      <c r="I31" s="13" t="s">
        <v>1517</v>
      </c>
      <c r="J31" s="13" t="s">
        <v>177</v>
      </c>
      <c r="K31" s="13" t="s">
        <v>74</v>
      </c>
      <c r="L31" s="13" t="s">
        <v>546</v>
      </c>
      <c r="M31" s="13" t="s">
        <v>547</v>
      </c>
      <c r="N31" s="13" t="s">
        <v>548</v>
      </c>
      <c r="O31" s="13"/>
      <c r="P31" s="13"/>
      <c r="Q31" s="13"/>
      <c r="R31" s="13"/>
      <c r="S31" s="13"/>
      <c r="T31" s="13"/>
      <c r="U31" s="13"/>
      <c r="V31" s="13" t="s">
        <v>549</v>
      </c>
      <c r="W31" s="13" t="s">
        <v>550</v>
      </c>
      <c r="X31" s="13"/>
      <c r="Y31" s="13"/>
      <c r="Z31" s="13"/>
      <c r="AA31" s="13"/>
      <c r="AB31" s="13"/>
      <c r="AC31" s="13"/>
      <c r="AD31" s="13"/>
      <c r="AE31" s="13" t="s">
        <v>551</v>
      </c>
      <c r="AF31" s="13" t="s">
        <v>402</v>
      </c>
      <c r="AG31" s="13"/>
      <c r="AH31" s="13"/>
      <c r="AI31" s="13"/>
      <c r="AJ31" s="13"/>
      <c r="AK31" s="13"/>
      <c r="AL31" s="13"/>
      <c r="AM31" s="13"/>
      <c r="AN31" s="13" t="s">
        <v>552</v>
      </c>
      <c r="AO31" s="13" t="s">
        <v>553</v>
      </c>
      <c r="AP31" s="13"/>
      <c r="AQ31" s="13"/>
      <c r="AR31" s="13"/>
      <c r="AS31" s="13"/>
      <c r="AT31" s="13"/>
      <c r="AU31" s="13"/>
      <c r="AV31" s="13"/>
      <c r="AW31" s="13" t="s">
        <v>554</v>
      </c>
      <c r="AX31" s="13" t="s">
        <v>554</v>
      </c>
    </row>
    <row r="32" spans="1:50" ht="57.75" customHeight="1" x14ac:dyDescent="0.25">
      <c r="A32" s="13" t="s">
        <v>76</v>
      </c>
      <c r="B32" s="52" t="s">
        <v>144</v>
      </c>
      <c r="C32" s="13">
        <v>16</v>
      </c>
      <c r="D32" s="13" t="s">
        <v>77</v>
      </c>
      <c r="E32" s="52" t="s">
        <v>159</v>
      </c>
      <c r="F32" s="13">
        <v>16.100000000000001</v>
      </c>
      <c r="G32" s="13" t="s">
        <v>1501</v>
      </c>
      <c r="H32" s="13" t="s">
        <v>941</v>
      </c>
      <c r="I32" s="13" t="s">
        <v>1516</v>
      </c>
      <c r="J32" s="13" t="s">
        <v>177</v>
      </c>
      <c r="K32" s="13">
        <v>0</v>
      </c>
      <c r="L32" s="13" t="s">
        <v>1535</v>
      </c>
      <c r="M32" s="13" t="s">
        <v>942</v>
      </c>
      <c r="N32" s="13" t="s">
        <v>1536</v>
      </c>
      <c r="O32" s="13"/>
      <c r="P32" s="13"/>
      <c r="Q32" s="13"/>
      <c r="R32" s="13"/>
      <c r="S32" s="13"/>
      <c r="T32" s="13"/>
      <c r="U32" s="13"/>
      <c r="V32" s="13" t="s">
        <v>943</v>
      </c>
      <c r="W32" s="13" t="s">
        <v>1472</v>
      </c>
      <c r="X32" s="13"/>
      <c r="Y32" s="13"/>
      <c r="Z32" s="13"/>
      <c r="AA32" s="13"/>
      <c r="AB32" s="13"/>
      <c r="AC32" s="13"/>
      <c r="AD32" s="13"/>
      <c r="AE32" s="13" t="s">
        <v>944</v>
      </c>
      <c r="AF32" s="13" t="s">
        <v>1473</v>
      </c>
      <c r="AG32" s="13"/>
      <c r="AH32" s="13"/>
      <c r="AI32" s="13"/>
      <c r="AJ32" s="13"/>
      <c r="AK32" s="13"/>
      <c r="AL32" s="13"/>
      <c r="AM32" s="13"/>
      <c r="AN32" s="13" t="s">
        <v>945</v>
      </c>
      <c r="AO32" s="13" t="s">
        <v>1474</v>
      </c>
      <c r="AP32" s="13"/>
      <c r="AQ32" s="13"/>
      <c r="AR32" s="13"/>
      <c r="AS32" s="13"/>
      <c r="AT32" s="13"/>
      <c r="AU32" s="13"/>
      <c r="AV32" s="13"/>
      <c r="AW32" s="13" t="s">
        <v>1011</v>
      </c>
      <c r="AX32" s="13" t="s">
        <v>1011</v>
      </c>
    </row>
    <row r="33" spans="1:50" ht="78" customHeight="1" x14ac:dyDescent="0.25">
      <c r="A33" s="13" t="s">
        <v>76</v>
      </c>
      <c r="B33" s="52" t="s">
        <v>144</v>
      </c>
      <c r="C33" s="52">
        <v>17</v>
      </c>
      <c r="D33" s="13" t="s">
        <v>626</v>
      </c>
      <c r="E33" s="52" t="s">
        <v>1537</v>
      </c>
      <c r="F33" s="13">
        <v>17.100000000000001</v>
      </c>
      <c r="G33" s="13" t="s">
        <v>1502</v>
      </c>
      <c r="H33" s="13" t="s">
        <v>627</v>
      </c>
      <c r="I33" s="13" t="s">
        <v>1281</v>
      </c>
      <c r="J33" s="13"/>
      <c r="K33" s="13">
        <v>1</v>
      </c>
      <c r="L33" s="13" t="s">
        <v>1334</v>
      </c>
      <c r="M33" s="13" t="s">
        <v>628</v>
      </c>
      <c r="N33" s="13" t="s">
        <v>629</v>
      </c>
      <c r="O33" s="13"/>
      <c r="P33" s="13"/>
      <c r="Q33" s="13"/>
      <c r="R33" s="13"/>
      <c r="S33" s="13"/>
      <c r="T33" s="13"/>
      <c r="U33" s="13"/>
      <c r="V33" s="13" t="s">
        <v>453</v>
      </c>
      <c r="W33" s="13" t="s">
        <v>402</v>
      </c>
      <c r="X33" s="13"/>
      <c r="Y33" s="13"/>
      <c r="Z33" s="13"/>
      <c r="AA33" s="13"/>
      <c r="AB33" s="13"/>
      <c r="AC33" s="13"/>
      <c r="AD33" s="13"/>
      <c r="AE33" s="13" t="s">
        <v>630</v>
      </c>
      <c r="AF33" s="13" t="s">
        <v>631</v>
      </c>
      <c r="AG33" s="13"/>
      <c r="AH33" s="13"/>
      <c r="AI33" s="13"/>
      <c r="AJ33" s="13"/>
      <c r="AK33" s="13"/>
      <c r="AL33" s="13"/>
      <c r="AM33" s="13"/>
      <c r="AN33" s="13" t="s">
        <v>632</v>
      </c>
      <c r="AO33" s="13" t="s">
        <v>629</v>
      </c>
      <c r="AP33" s="13"/>
      <c r="AQ33" s="13"/>
      <c r="AR33" s="13"/>
      <c r="AS33" s="13"/>
      <c r="AT33" s="13"/>
      <c r="AU33" s="13"/>
      <c r="AV33" s="13"/>
      <c r="AW33" s="13" t="s">
        <v>1335</v>
      </c>
      <c r="AX33" s="13">
        <v>0</v>
      </c>
    </row>
    <row r="34" spans="1:50" ht="144.75" customHeight="1" x14ac:dyDescent="0.25">
      <c r="A34" s="762" t="s">
        <v>76</v>
      </c>
      <c r="B34" s="52" t="s">
        <v>144</v>
      </c>
      <c r="C34" s="52">
        <v>18</v>
      </c>
      <c r="D34" s="13" t="s">
        <v>626</v>
      </c>
      <c r="E34" s="52" t="s">
        <v>1537</v>
      </c>
      <c r="F34" s="13">
        <v>18.100000000000001</v>
      </c>
      <c r="G34" s="762" t="s">
        <v>1502</v>
      </c>
      <c r="H34" s="13" t="s">
        <v>633</v>
      </c>
      <c r="I34" s="13" t="s">
        <v>1282</v>
      </c>
      <c r="J34" s="13"/>
      <c r="K34" s="13">
        <v>0</v>
      </c>
      <c r="L34" s="13" t="s">
        <v>1283</v>
      </c>
      <c r="M34" s="13" t="s">
        <v>1284</v>
      </c>
      <c r="N34" s="13" t="s">
        <v>1285</v>
      </c>
      <c r="O34" s="13"/>
      <c r="P34" s="13"/>
      <c r="Q34" s="13"/>
      <c r="R34" s="13"/>
      <c r="S34" s="13"/>
      <c r="T34" s="13"/>
      <c r="U34" s="13"/>
      <c r="V34" s="13" t="s">
        <v>1286</v>
      </c>
      <c r="W34" s="13" t="s">
        <v>1287</v>
      </c>
      <c r="X34" s="13"/>
      <c r="Y34" s="13"/>
      <c r="Z34" s="13"/>
      <c r="AA34" s="13"/>
      <c r="AB34" s="13"/>
      <c r="AC34" s="13"/>
      <c r="AD34" s="13"/>
      <c r="AE34" s="13" t="s">
        <v>1288</v>
      </c>
      <c r="AF34" s="13" t="s">
        <v>1289</v>
      </c>
      <c r="AG34" s="13"/>
      <c r="AH34" s="13"/>
      <c r="AI34" s="13"/>
      <c r="AJ34" s="13"/>
      <c r="AK34" s="13"/>
      <c r="AL34" s="13"/>
      <c r="AM34" s="13"/>
      <c r="AN34" s="13" t="s">
        <v>1290</v>
      </c>
      <c r="AO34" s="13" t="s">
        <v>1291</v>
      </c>
      <c r="AP34" s="13"/>
      <c r="AQ34" s="13"/>
      <c r="AR34" s="13"/>
      <c r="AS34" s="13"/>
      <c r="AT34" s="13"/>
      <c r="AU34" s="13"/>
      <c r="AV34" s="13"/>
      <c r="AW34" s="13" t="s">
        <v>1292</v>
      </c>
      <c r="AX34" s="13">
        <v>0</v>
      </c>
    </row>
    <row r="35" spans="1:50" ht="85.5" customHeight="1" x14ac:dyDescent="0.25">
      <c r="A35" s="763"/>
      <c r="B35" s="13" t="s">
        <v>1492</v>
      </c>
      <c r="C35" s="52">
        <v>18</v>
      </c>
      <c r="D35" s="13" t="s">
        <v>626</v>
      </c>
      <c r="E35" s="13" t="s">
        <v>1538</v>
      </c>
      <c r="F35" s="13">
        <v>18.100000000000001</v>
      </c>
      <c r="G35" s="763"/>
      <c r="H35" s="13" t="s">
        <v>1013</v>
      </c>
      <c r="I35" s="13" t="s">
        <v>1518</v>
      </c>
      <c r="J35" s="13"/>
      <c r="K35" s="13" t="s">
        <v>947</v>
      </c>
      <c r="L35" s="13" t="s">
        <v>1382</v>
      </c>
      <c r="M35" s="13" t="s">
        <v>946</v>
      </c>
      <c r="N35" s="13" t="s">
        <v>629</v>
      </c>
      <c r="O35" s="13"/>
      <c r="P35" s="13"/>
      <c r="Q35" s="13"/>
      <c r="R35" s="13"/>
      <c r="S35" s="13"/>
      <c r="T35" s="13"/>
      <c r="U35" s="13"/>
      <c r="V35" s="13" t="s">
        <v>948</v>
      </c>
      <c r="W35" s="13" t="s">
        <v>402</v>
      </c>
      <c r="X35" s="13"/>
      <c r="Y35" s="13"/>
      <c r="Z35" s="13"/>
      <c r="AA35" s="13"/>
      <c r="AB35" s="13"/>
      <c r="AC35" s="13"/>
      <c r="AD35" s="13"/>
      <c r="AE35" s="13" t="s">
        <v>948</v>
      </c>
      <c r="AF35" s="13" t="s">
        <v>631</v>
      </c>
      <c r="AG35" s="13"/>
      <c r="AH35" s="13"/>
      <c r="AI35" s="13"/>
      <c r="AJ35" s="13"/>
      <c r="AK35" s="13"/>
      <c r="AL35" s="13"/>
      <c r="AM35" s="13"/>
      <c r="AN35" s="13" t="s">
        <v>949</v>
      </c>
      <c r="AO35" s="13" t="s">
        <v>629</v>
      </c>
      <c r="AP35" s="13"/>
      <c r="AQ35" s="13"/>
      <c r="AR35" s="13"/>
      <c r="AS35" s="13"/>
      <c r="AT35" s="13"/>
      <c r="AU35" s="13"/>
      <c r="AV35" s="13"/>
      <c r="AW35" s="13">
        <v>0</v>
      </c>
      <c r="AX35" s="13">
        <v>0</v>
      </c>
    </row>
    <row r="36" spans="1:50" ht="96.75" customHeight="1" x14ac:dyDescent="0.25">
      <c r="A36" s="764"/>
      <c r="B36" s="52"/>
      <c r="C36" s="52"/>
      <c r="D36" s="13"/>
      <c r="E36" s="52"/>
      <c r="F36" s="13"/>
      <c r="G36" s="764"/>
      <c r="H36" s="13" t="s">
        <v>634</v>
      </c>
      <c r="I36" s="13" t="s">
        <v>1293</v>
      </c>
      <c r="J36" s="13"/>
      <c r="K36" s="13">
        <v>0</v>
      </c>
      <c r="L36" s="36" t="s">
        <v>1294</v>
      </c>
      <c r="M36" s="13" t="s">
        <v>628</v>
      </c>
      <c r="N36" s="13" t="s">
        <v>629</v>
      </c>
      <c r="O36" s="13"/>
      <c r="P36" s="13"/>
      <c r="Q36" s="13"/>
      <c r="R36" s="13"/>
      <c r="S36" s="13"/>
      <c r="T36" s="13"/>
      <c r="U36" s="13"/>
      <c r="V36" s="13" t="s">
        <v>453</v>
      </c>
      <c r="W36" s="13" t="s">
        <v>402</v>
      </c>
      <c r="X36" s="13"/>
      <c r="Y36" s="13"/>
      <c r="Z36" s="13"/>
      <c r="AA36" s="13"/>
      <c r="AB36" s="13"/>
      <c r="AC36" s="13"/>
      <c r="AD36" s="13"/>
      <c r="AE36" s="13" t="s">
        <v>1295</v>
      </c>
      <c r="AF36" s="13" t="s">
        <v>1291</v>
      </c>
      <c r="AG36" s="13"/>
      <c r="AH36" s="13"/>
      <c r="AI36" s="13"/>
      <c r="AJ36" s="13"/>
      <c r="AK36" s="13"/>
      <c r="AL36" s="13"/>
      <c r="AM36" s="13"/>
      <c r="AN36" s="36" t="s">
        <v>1294</v>
      </c>
      <c r="AO36" s="13" t="s">
        <v>1296</v>
      </c>
      <c r="AP36" s="13"/>
      <c r="AQ36" s="13"/>
      <c r="AR36" s="13"/>
      <c r="AS36" s="13"/>
      <c r="AT36" s="13"/>
      <c r="AU36" s="13"/>
      <c r="AV36" s="13"/>
      <c r="AW36" s="13">
        <v>0</v>
      </c>
      <c r="AX36" s="13">
        <v>0</v>
      </c>
    </row>
    <row r="37" spans="1:50" s="11" customFormat="1" ht="96.75" customHeight="1" x14ac:dyDescent="0.25">
      <c r="A37" s="14" t="s">
        <v>31</v>
      </c>
      <c r="B37" s="14" t="s">
        <v>32</v>
      </c>
      <c r="C37" s="14" t="s">
        <v>186</v>
      </c>
      <c r="D37" s="14" t="s">
        <v>22</v>
      </c>
      <c r="E37" s="14" t="s">
        <v>0</v>
      </c>
      <c r="F37" s="14" t="s">
        <v>1</v>
      </c>
      <c r="G37" s="14" t="s">
        <v>35</v>
      </c>
      <c r="H37" s="14" t="s">
        <v>36</v>
      </c>
      <c r="I37" s="14" t="s">
        <v>2</v>
      </c>
      <c r="J37" s="14" t="s">
        <v>4</v>
      </c>
      <c r="K37" s="14" t="s">
        <v>3</v>
      </c>
      <c r="L37" s="14" t="s">
        <v>23</v>
      </c>
      <c r="M37" s="14" t="s">
        <v>24</v>
      </c>
      <c r="N37" s="14" t="s">
        <v>5</v>
      </c>
      <c r="O37" s="14" t="s">
        <v>1525</v>
      </c>
      <c r="P37" s="14" t="s">
        <v>1529</v>
      </c>
      <c r="Q37" s="14" t="s">
        <v>1530</v>
      </c>
      <c r="R37" s="14"/>
      <c r="S37" s="14"/>
      <c r="T37" s="14"/>
      <c r="U37" s="14"/>
      <c r="V37" s="14" t="s">
        <v>25</v>
      </c>
      <c r="W37" s="14" t="s">
        <v>5</v>
      </c>
      <c r="X37" s="14" t="s">
        <v>1526</v>
      </c>
      <c r="Y37" s="14" t="s">
        <v>1529</v>
      </c>
      <c r="Z37" s="14" t="s">
        <v>1530</v>
      </c>
      <c r="AA37" s="14"/>
      <c r="AB37" s="14"/>
      <c r="AC37" s="14"/>
      <c r="AD37" s="14"/>
      <c r="AE37" s="14" t="s">
        <v>26</v>
      </c>
      <c r="AF37" s="14" t="s">
        <v>5</v>
      </c>
      <c r="AG37" s="14" t="s">
        <v>1527</v>
      </c>
      <c r="AH37" s="14" t="s">
        <v>1529</v>
      </c>
      <c r="AI37" s="14" t="s">
        <v>1530</v>
      </c>
      <c r="AJ37" s="14"/>
      <c r="AK37" s="14"/>
      <c r="AL37" s="14"/>
      <c r="AM37" s="14"/>
      <c r="AN37" s="14" t="s">
        <v>27</v>
      </c>
      <c r="AO37" s="13"/>
      <c r="AP37" s="13"/>
      <c r="AQ37" s="13"/>
      <c r="AR37" s="13"/>
      <c r="AS37" s="13"/>
      <c r="AT37" s="13"/>
      <c r="AU37" s="13"/>
      <c r="AV37" s="13"/>
      <c r="AW37" s="13"/>
      <c r="AX37" s="13"/>
    </row>
    <row r="38" spans="1:50" ht="111" customHeight="1" x14ac:dyDescent="0.25">
      <c r="A38" s="762" t="s">
        <v>76</v>
      </c>
      <c r="B38" s="52"/>
      <c r="C38" s="52"/>
      <c r="D38" s="13"/>
      <c r="E38" s="52"/>
      <c r="F38" s="13"/>
      <c r="G38" s="762" t="s">
        <v>1502</v>
      </c>
      <c r="H38" s="13" t="s">
        <v>1383</v>
      </c>
      <c r="I38" s="13" t="s">
        <v>1297</v>
      </c>
      <c r="J38" s="13"/>
      <c r="K38" s="13" t="s">
        <v>451</v>
      </c>
      <c r="L38" s="13" t="s">
        <v>452</v>
      </c>
      <c r="M38" s="13" t="s">
        <v>453</v>
      </c>
      <c r="N38" s="13" t="s">
        <v>402</v>
      </c>
      <c r="O38" s="13"/>
      <c r="P38" s="13"/>
      <c r="Q38" s="13"/>
      <c r="R38" s="13"/>
      <c r="S38" s="13"/>
      <c r="T38" s="13"/>
      <c r="U38" s="13"/>
      <c r="V38" s="13" t="s">
        <v>454</v>
      </c>
      <c r="W38" s="13" t="s">
        <v>455</v>
      </c>
      <c r="X38" s="13"/>
      <c r="Y38" s="13"/>
      <c r="Z38" s="13"/>
      <c r="AA38" s="13"/>
      <c r="AB38" s="13"/>
      <c r="AC38" s="13"/>
      <c r="AD38" s="13"/>
      <c r="AE38" s="13" t="s">
        <v>456</v>
      </c>
      <c r="AF38" s="13" t="s">
        <v>457</v>
      </c>
      <c r="AG38" s="13"/>
      <c r="AH38" s="13"/>
      <c r="AI38" s="13"/>
      <c r="AJ38" s="13"/>
      <c r="AK38" s="13"/>
      <c r="AL38" s="13"/>
      <c r="AM38" s="13"/>
      <c r="AN38" s="13" t="s">
        <v>458</v>
      </c>
      <c r="AO38" s="13" t="s">
        <v>459</v>
      </c>
      <c r="AP38" s="13"/>
      <c r="AQ38" s="13"/>
      <c r="AR38" s="13"/>
      <c r="AS38" s="13"/>
      <c r="AT38" s="13"/>
      <c r="AU38" s="13"/>
      <c r="AV38" s="13"/>
      <c r="AW38" s="13" t="s">
        <v>460</v>
      </c>
      <c r="AX38" s="13" t="s">
        <v>460</v>
      </c>
    </row>
    <row r="39" spans="1:50" ht="116.25" customHeight="1" x14ac:dyDescent="0.25">
      <c r="A39" s="763"/>
      <c r="B39" s="52"/>
      <c r="C39" s="52"/>
      <c r="D39" s="13"/>
      <c r="E39" s="52"/>
      <c r="F39" s="13"/>
      <c r="G39" s="763"/>
      <c r="H39" s="13" t="s">
        <v>449</v>
      </c>
      <c r="I39" s="13" t="s">
        <v>1298</v>
      </c>
      <c r="J39" s="13"/>
      <c r="K39" s="13" t="s">
        <v>462</v>
      </c>
      <c r="L39" s="13" t="s">
        <v>1014</v>
      </c>
      <c r="M39" s="13" t="s">
        <v>453</v>
      </c>
      <c r="N39" s="13" t="s">
        <v>402</v>
      </c>
      <c r="O39" s="13"/>
      <c r="P39" s="13"/>
      <c r="Q39" s="13"/>
      <c r="R39" s="13"/>
      <c r="S39" s="13"/>
      <c r="T39" s="13"/>
      <c r="U39" s="13"/>
      <c r="V39" s="13" t="s">
        <v>463</v>
      </c>
      <c r="W39" s="13" t="s">
        <v>464</v>
      </c>
      <c r="X39" s="13"/>
      <c r="Y39" s="13"/>
      <c r="Z39" s="13"/>
      <c r="AA39" s="13"/>
      <c r="AB39" s="13"/>
      <c r="AC39" s="13"/>
      <c r="AD39" s="13"/>
      <c r="AE39" s="13" t="s">
        <v>465</v>
      </c>
      <c r="AF39" s="13" t="s">
        <v>464</v>
      </c>
      <c r="AG39" s="13"/>
      <c r="AH39" s="13"/>
      <c r="AI39" s="13"/>
      <c r="AJ39" s="13"/>
      <c r="AK39" s="13"/>
      <c r="AL39" s="13"/>
      <c r="AM39" s="13"/>
      <c r="AN39" s="13" t="s">
        <v>466</v>
      </c>
      <c r="AO39" s="13" t="s">
        <v>464</v>
      </c>
      <c r="AP39" s="13"/>
      <c r="AQ39" s="13"/>
      <c r="AR39" s="13"/>
      <c r="AS39" s="13"/>
      <c r="AT39" s="13"/>
      <c r="AU39" s="13"/>
      <c r="AV39" s="13"/>
      <c r="AW39" s="13" t="s">
        <v>467</v>
      </c>
      <c r="AX39" s="13" t="s">
        <v>1015</v>
      </c>
    </row>
    <row r="40" spans="1:50" ht="73.5" customHeight="1" x14ac:dyDescent="0.25">
      <c r="A40" s="764"/>
      <c r="B40" s="62" t="s">
        <v>1539</v>
      </c>
      <c r="C40" s="52">
        <v>19</v>
      </c>
      <c r="D40" s="13" t="s">
        <v>626</v>
      </c>
      <c r="E40" s="13" t="s">
        <v>1540</v>
      </c>
      <c r="F40" s="13">
        <v>19.100000000000001</v>
      </c>
      <c r="G40" s="764"/>
      <c r="H40" s="13" t="s">
        <v>477</v>
      </c>
      <c r="I40" s="13" t="s">
        <v>1250</v>
      </c>
      <c r="J40" s="13"/>
      <c r="K40" s="13" t="s">
        <v>1336</v>
      </c>
      <c r="L40" s="13" t="s">
        <v>1016</v>
      </c>
      <c r="M40" s="13" t="s">
        <v>950</v>
      </c>
      <c r="N40" s="13" t="s">
        <v>402</v>
      </c>
      <c r="O40" s="13"/>
      <c r="P40" s="13"/>
      <c r="Q40" s="13"/>
      <c r="R40" s="13"/>
      <c r="S40" s="13"/>
      <c r="T40" s="13"/>
      <c r="U40" s="13"/>
      <c r="V40" s="13" t="s">
        <v>951</v>
      </c>
      <c r="W40" s="13" t="s">
        <v>478</v>
      </c>
      <c r="X40" s="13"/>
      <c r="Y40" s="13"/>
      <c r="Z40" s="13"/>
      <c r="AA40" s="13"/>
      <c r="AB40" s="13"/>
      <c r="AC40" s="13"/>
      <c r="AD40" s="13"/>
      <c r="AE40" s="13" t="s">
        <v>952</v>
      </c>
      <c r="AF40" s="13" t="s">
        <v>479</v>
      </c>
      <c r="AG40" s="13"/>
      <c r="AH40" s="13"/>
      <c r="AI40" s="13"/>
      <c r="AJ40" s="13"/>
      <c r="AK40" s="13"/>
      <c r="AL40" s="13"/>
      <c r="AM40" s="13"/>
      <c r="AN40" s="13" t="s">
        <v>953</v>
      </c>
      <c r="AO40" s="13" t="s">
        <v>480</v>
      </c>
      <c r="AP40" s="13"/>
      <c r="AQ40" s="13"/>
      <c r="AR40" s="13"/>
      <c r="AS40" s="13"/>
      <c r="AT40" s="13"/>
      <c r="AU40" s="13"/>
      <c r="AV40" s="13"/>
      <c r="AW40" s="13" t="s">
        <v>1016</v>
      </c>
      <c r="AX40" s="13">
        <v>0</v>
      </c>
    </row>
    <row r="41" spans="1:50" ht="81.75" customHeight="1" x14ac:dyDescent="0.25">
      <c r="A41" s="762" t="s">
        <v>76</v>
      </c>
      <c r="B41" s="62" t="s">
        <v>1539</v>
      </c>
      <c r="C41" s="52">
        <v>19</v>
      </c>
      <c r="D41" s="13" t="s">
        <v>626</v>
      </c>
      <c r="E41" s="13" t="s">
        <v>1540</v>
      </c>
      <c r="F41" s="13">
        <v>19.100000000000001</v>
      </c>
      <c r="G41" s="762" t="s">
        <v>1502</v>
      </c>
      <c r="H41" s="13" t="s">
        <v>450</v>
      </c>
      <c r="I41" s="13" t="s">
        <v>1250</v>
      </c>
      <c r="J41" s="13"/>
      <c r="K41" s="13" t="s">
        <v>1017</v>
      </c>
      <c r="L41" s="13" t="s">
        <v>481</v>
      </c>
      <c r="M41" s="13" t="s">
        <v>482</v>
      </c>
      <c r="N41" s="13" t="s">
        <v>483</v>
      </c>
      <c r="O41" s="13"/>
      <c r="P41" s="13"/>
      <c r="Q41" s="13"/>
      <c r="R41" s="13"/>
      <c r="S41" s="13"/>
      <c r="T41" s="13"/>
      <c r="U41" s="13"/>
      <c r="V41" s="13" t="s">
        <v>484</v>
      </c>
      <c r="W41" s="13" t="s">
        <v>485</v>
      </c>
      <c r="X41" s="13"/>
      <c r="Y41" s="13"/>
      <c r="Z41" s="13"/>
      <c r="AA41" s="13"/>
      <c r="AB41" s="13"/>
      <c r="AC41" s="13"/>
      <c r="AD41" s="13"/>
      <c r="AE41" s="13" t="s">
        <v>486</v>
      </c>
      <c r="AF41" s="13" t="s">
        <v>487</v>
      </c>
      <c r="AG41" s="13"/>
      <c r="AH41" s="13"/>
      <c r="AI41" s="13"/>
      <c r="AJ41" s="13"/>
      <c r="AK41" s="13"/>
      <c r="AL41" s="13"/>
      <c r="AM41" s="13"/>
      <c r="AN41" s="13" t="s">
        <v>486</v>
      </c>
      <c r="AO41" s="13" t="s">
        <v>487</v>
      </c>
      <c r="AP41" s="13"/>
      <c r="AQ41" s="13"/>
      <c r="AR41" s="13"/>
      <c r="AS41" s="13"/>
      <c r="AT41" s="13"/>
      <c r="AU41" s="13"/>
      <c r="AV41" s="13"/>
      <c r="AW41" s="13" t="s">
        <v>488</v>
      </c>
      <c r="AX41" s="13" t="s">
        <v>488</v>
      </c>
    </row>
    <row r="42" spans="1:50" ht="65.25" customHeight="1" x14ac:dyDescent="0.25">
      <c r="A42" s="763"/>
      <c r="B42" s="52"/>
      <c r="C42" s="52"/>
      <c r="D42" s="13"/>
      <c r="E42" s="52"/>
      <c r="F42" s="13"/>
      <c r="G42" s="763"/>
      <c r="H42" s="13" t="s">
        <v>1384</v>
      </c>
      <c r="I42" s="13" t="s">
        <v>1299</v>
      </c>
      <c r="J42" s="13"/>
      <c r="K42" s="13">
        <v>10</v>
      </c>
      <c r="L42" s="13" t="s">
        <v>1018</v>
      </c>
      <c r="M42" s="13" t="s">
        <v>453</v>
      </c>
      <c r="N42" s="13" t="s">
        <v>402</v>
      </c>
      <c r="O42" s="13"/>
      <c r="P42" s="13"/>
      <c r="Q42" s="13"/>
      <c r="R42" s="13"/>
      <c r="S42" s="13"/>
      <c r="T42" s="13"/>
      <c r="U42" s="13"/>
      <c r="V42" s="13" t="s">
        <v>469</v>
      </c>
      <c r="W42" s="13" t="s">
        <v>464</v>
      </c>
      <c r="X42" s="13"/>
      <c r="Y42" s="13"/>
      <c r="Z42" s="13"/>
      <c r="AA42" s="13"/>
      <c r="AB42" s="13"/>
      <c r="AC42" s="13"/>
      <c r="AD42" s="13"/>
      <c r="AE42" s="13" t="s">
        <v>470</v>
      </c>
      <c r="AF42" s="13" t="s">
        <v>464</v>
      </c>
      <c r="AG42" s="13"/>
      <c r="AH42" s="13"/>
      <c r="AI42" s="13"/>
      <c r="AJ42" s="13"/>
      <c r="AK42" s="13"/>
      <c r="AL42" s="13"/>
      <c r="AM42" s="13"/>
      <c r="AN42" s="13" t="s">
        <v>471</v>
      </c>
      <c r="AO42" s="13" t="s">
        <v>464</v>
      </c>
      <c r="AP42" s="13"/>
      <c r="AQ42" s="13"/>
      <c r="AR42" s="13"/>
      <c r="AS42" s="13"/>
      <c r="AT42" s="13"/>
      <c r="AU42" s="13"/>
      <c r="AV42" s="13"/>
      <c r="AW42" s="13" t="s">
        <v>472</v>
      </c>
      <c r="AX42" s="13" t="s">
        <v>472</v>
      </c>
    </row>
    <row r="43" spans="1:50" ht="63" x14ac:dyDescent="0.25">
      <c r="A43" s="764"/>
      <c r="B43" s="52"/>
      <c r="C43" s="52"/>
      <c r="D43" s="13"/>
      <c r="E43" s="52"/>
      <c r="F43" s="13"/>
      <c r="G43" s="764"/>
      <c r="H43" s="13" t="s">
        <v>468</v>
      </c>
      <c r="I43" s="13" t="s">
        <v>1300</v>
      </c>
      <c r="J43" s="13"/>
      <c r="K43" s="13">
        <v>10</v>
      </c>
      <c r="L43" s="13" t="s">
        <v>473</v>
      </c>
      <c r="M43" s="13" t="s">
        <v>453</v>
      </c>
      <c r="N43" s="13" t="s">
        <v>402</v>
      </c>
      <c r="O43" s="13"/>
      <c r="P43" s="13"/>
      <c r="Q43" s="13"/>
      <c r="R43" s="13"/>
      <c r="S43" s="13"/>
      <c r="T43" s="13"/>
      <c r="U43" s="13"/>
      <c r="V43" s="13" t="s">
        <v>474</v>
      </c>
      <c r="W43" s="13" t="s">
        <v>464</v>
      </c>
      <c r="X43" s="13"/>
      <c r="Y43" s="13"/>
      <c r="Z43" s="13"/>
      <c r="AA43" s="13"/>
      <c r="AB43" s="13"/>
      <c r="AC43" s="13"/>
      <c r="AD43" s="13"/>
      <c r="AE43" s="13" t="s">
        <v>474</v>
      </c>
      <c r="AF43" s="13" t="s">
        <v>464</v>
      </c>
      <c r="AG43" s="13"/>
      <c r="AH43" s="13"/>
      <c r="AI43" s="13"/>
      <c r="AJ43" s="13"/>
      <c r="AK43" s="13"/>
      <c r="AL43" s="13"/>
      <c r="AM43" s="13"/>
      <c r="AN43" s="13" t="s">
        <v>475</v>
      </c>
      <c r="AO43" s="13" t="s">
        <v>464</v>
      </c>
      <c r="AP43" s="13"/>
      <c r="AQ43" s="13"/>
      <c r="AR43" s="13"/>
      <c r="AS43" s="13"/>
      <c r="AT43" s="13"/>
      <c r="AU43" s="13"/>
      <c r="AV43" s="13"/>
      <c r="AW43" s="13" t="s">
        <v>473</v>
      </c>
      <c r="AX43" s="13" t="s">
        <v>473</v>
      </c>
    </row>
    <row r="44" spans="1:50" ht="94.5" customHeight="1" x14ac:dyDescent="0.25">
      <c r="A44" s="13" t="s">
        <v>1385</v>
      </c>
      <c r="B44" s="52" t="s">
        <v>141</v>
      </c>
      <c r="C44" s="52">
        <v>20</v>
      </c>
      <c r="D44" s="13" t="s">
        <v>48</v>
      </c>
      <c r="E44" s="52" t="s">
        <v>160</v>
      </c>
      <c r="F44" s="13">
        <v>20.100000000000001</v>
      </c>
      <c r="G44" s="13" t="s">
        <v>1503</v>
      </c>
      <c r="H44" s="13" t="s">
        <v>49</v>
      </c>
      <c r="I44" s="13" t="s">
        <v>1519</v>
      </c>
      <c r="J44" s="13" t="s">
        <v>177</v>
      </c>
      <c r="K44" s="13" t="s">
        <v>50</v>
      </c>
      <c r="L44" s="13" t="s">
        <v>51</v>
      </c>
      <c r="M44" s="13" t="s">
        <v>1363</v>
      </c>
      <c r="N44" s="13"/>
      <c r="O44" s="13"/>
      <c r="P44" s="13"/>
      <c r="Q44" s="13"/>
      <c r="R44" s="13"/>
      <c r="S44" s="13"/>
      <c r="T44" s="13"/>
      <c r="U44" s="13"/>
      <c r="V44" s="13" t="s">
        <v>1341</v>
      </c>
      <c r="W44" s="13"/>
      <c r="X44" s="13"/>
      <c r="Y44" s="13"/>
      <c r="Z44" s="13"/>
      <c r="AA44" s="13"/>
      <c r="AB44" s="13"/>
      <c r="AC44" s="13"/>
      <c r="AD44" s="13"/>
      <c r="AE44" s="13" t="s">
        <v>1341</v>
      </c>
      <c r="AF44" s="158"/>
      <c r="AG44" s="13"/>
      <c r="AH44" s="13"/>
      <c r="AI44" s="13"/>
      <c r="AJ44" s="13"/>
      <c r="AK44" s="13"/>
      <c r="AL44" s="13"/>
      <c r="AM44" s="13"/>
      <c r="AN44" s="13" t="s">
        <v>51</v>
      </c>
      <c r="AO44" s="158"/>
      <c r="AP44" s="13"/>
      <c r="AQ44" s="13"/>
      <c r="AR44" s="13"/>
      <c r="AS44" s="13"/>
      <c r="AT44" s="13"/>
      <c r="AU44" s="13"/>
      <c r="AV44" s="13"/>
      <c r="AW44" s="13" t="s">
        <v>591</v>
      </c>
      <c r="AX44" s="13" t="s">
        <v>590</v>
      </c>
    </row>
    <row r="45" spans="1:50" ht="69" customHeight="1" x14ac:dyDescent="0.25">
      <c r="A45" s="762" t="s">
        <v>112</v>
      </c>
      <c r="B45" s="13" t="s">
        <v>173</v>
      </c>
      <c r="C45" s="13">
        <v>21</v>
      </c>
      <c r="D45" s="13" t="s">
        <v>106</v>
      </c>
      <c r="E45" s="52" t="s">
        <v>156</v>
      </c>
      <c r="F45" s="13">
        <v>21.1</v>
      </c>
      <c r="G45" s="13" t="s">
        <v>1504</v>
      </c>
      <c r="H45" s="13" t="s">
        <v>107</v>
      </c>
      <c r="I45" s="13" t="s">
        <v>1521</v>
      </c>
      <c r="J45" s="13" t="s">
        <v>177</v>
      </c>
      <c r="K45" s="13" t="s">
        <v>108</v>
      </c>
      <c r="L45" s="13" t="s">
        <v>109</v>
      </c>
      <c r="M45" s="60">
        <v>0.4</v>
      </c>
      <c r="N45" s="158"/>
      <c r="O45" s="13"/>
      <c r="P45" s="13"/>
      <c r="Q45" s="13"/>
      <c r="R45" s="13"/>
      <c r="S45" s="13"/>
      <c r="T45" s="13"/>
      <c r="U45" s="13"/>
      <c r="V45" s="60">
        <v>0.38</v>
      </c>
      <c r="W45" s="158"/>
      <c r="X45" s="13"/>
      <c r="Y45" s="13"/>
      <c r="Z45" s="13"/>
      <c r="AA45" s="13"/>
      <c r="AB45" s="13"/>
      <c r="AC45" s="13"/>
      <c r="AD45" s="13"/>
      <c r="AE45" s="60">
        <v>0.35</v>
      </c>
      <c r="AF45" s="158"/>
      <c r="AG45" s="13"/>
      <c r="AH45" s="13"/>
      <c r="AI45" s="13"/>
      <c r="AJ45" s="13"/>
      <c r="AK45" s="13"/>
      <c r="AL45" s="13"/>
      <c r="AM45" s="13"/>
      <c r="AN45" s="60">
        <v>0.3</v>
      </c>
      <c r="AO45" s="158"/>
      <c r="AP45" s="13"/>
      <c r="AQ45" s="13"/>
      <c r="AR45" s="13"/>
      <c r="AS45" s="13"/>
      <c r="AT45" s="13"/>
      <c r="AU45" s="13"/>
      <c r="AV45" s="13"/>
      <c r="AW45" s="13" t="s">
        <v>110</v>
      </c>
      <c r="AX45" s="13" t="s">
        <v>111</v>
      </c>
    </row>
    <row r="46" spans="1:50" ht="78" customHeight="1" x14ac:dyDescent="0.25">
      <c r="A46" s="764"/>
      <c r="B46" s="13"/>
      <c r="C46" s="13"/>
      <c r="D46" s="13" t="s">
        <v>881</v>
      </c>
      <c r="E46" s="52" t="s">
        <v>156</v>
      </c>
      <c r="F46" s="13">
        <v>21.2</v>
      </c>
      <c r="G46" s="13" t="s">
        <v>1504</v>
      </c>
      <c r="H46" s="13" t="s">
        <v>1386</v>
      </c>
      <c r="I46" s="13" t="s">
        <v>1520</v>
      </c>
      <c r="J46" s="13" t="s">
        <v>177</v>
      </c>
      <c r="K46" s="13" t="s">
        <v>113</v>
      </c>
      <c r="L46" s="13" t="s">
        <v>1387</v>
      </c>
      <c r="M46" s="13" t="s">
        <v>648</v>
      </c>
      <c r="N46" s="158"/>
      <c r="O46" s="13"/>
      <c r="P46" s="13"/>
      <c r="Q46" s="13"/>
      <c r="R46" s="13"/>
      <c r="S46" s="13"/>
      <c r="T46" s="13"/>
      <c r="U46" s="13"/>
      <c r="V46" s="13" t="s">
        <v>649</v>
      </c>
      <c r="W46" s="158"/>
      <c r="X46" s="13"/>
      <c r="Y46" s="13"/>
      <c r="Z46" s="13"/>
      <c r="AA46" s="13"/>
      <c r="AB46" s="13"/>
      <c r="AC46" s="13"/>
      <c r="AD46" s="13"/>
      <c r="AE46" s="13" t="s">
        <v>650</v>
      </c>
      <c r="AF46" s="158"/>
      <c r="AG46" s="13"/>
      <c r="AH46" s="13"/>
      <c r="AI46" s="13"/>
      <c r="AJ46" s="13"/>
      <c r="AK46" s="13"/>
      <c r="AL46" s="13"/>
      <c r="AM46" s="13"/>
      <c r="AN46" s="13" t="s">
        <v>651</v>
      </c>
      <c r="AO46" s="158"/>
      <c r="AP46" s="13"/>
      <c r="AQ46" s="13"/>
      <c r="AR46" s="13"/>
      <c r="AS46" s="13"/>
      <c r="AT46" s="13"/>
      <c r="AU46" s="13"/>
      <c r="AV46" s="13"/>
      <c r="AW46" s="13">
        <v>0</v>
      </c>
      <c r="AX46" s="13">
        <v>0</v>
      </c>
    </row>
    <row r="47" spans="1:50" ht="91.5" customHeight="1" x14ac:dyDescent="0.25">
      <c r="A47" s="13" t="s">
        <v>882</v>
      </c>
      <c r="B47" s="52" t="s">
        <v>778</v>
      </c>
      <c r="C47" s="52">
        <v>22</v>
      </c>
      <c r="D47" s="13" t="s">
        <v>779</v>
      </c>
      <c r="E47" s="52" t="s">
        <v>780</v>
      </c>
      <c r="F47" s="13">
        <v>22.1</v>
      </c>
      <c r="G47" s="52" t="s">
        <v>781</v>
      </c>
      <c r="H47" s="13" t="s">
        <v>782</v>
      </c>
      <c r="I47" s="71" t="s">
        <v>1202</v>
      </c>
      <c r="J47" s="13" t="s">
        <v>177</v>
      </c>
      <c r="K47" s="13" t="s">
        <v>1337</v>
      </c>
      <c r="L47" s="13" t="s">
        <v>783</v>
      </c>
      <c r="M47" s="13">
        <v>150</v>
      </c>
      <c r="N47" s="71" t="s">
        <v>1206</v>
      </c>
      <c r="O47" s="71"/>
      <c r="P47" s="71"/>
      <c r="Q47" s="71"/>
      <c r="R47" s="71"/>
      <c r="S47" s="71"/>
      <c r="T47" s="71"/>
      <c r="U47" s="71"/>
      <c r="V47" s="13">
        <v>500</v>
      </c>
      <c r="W47" s="71" t="s">
        <v>1206</v>
      </c>
      <c r="X47" s="71"/>
      <c r="Y47" s="71"/>
      <c r="Z47" s="71"/>
      <c r="AA47" s="71"/>
      <c r="AB47" s="71"/>
      <c r="AC47" s="71"/>
      <c r="AD47" s="71"/>
      <c r="AE47" s="13">
        <v>750</v>
      </c>
      <c r="AF47" s="71" t="s">
        <v>1206</v>
      </c>
      <c r="AG47" s="71"/>
      <c r="AH47" s="71"/>
      <c r="AI47" s="71"/>
      <c r="AJ47" s="71"/>
      <c r="AK47" s="71"/>
      <c r="AL47" s="71"/>
      <c r="AM47" s="71"/>
      <c r="AN47" s="13">
        <v>1081</v>
      </c>
      <c r="AO47" s="71" t="s">
        <v>1206</v>
      </c>
      <c r="AP47" s="71"/>
      <c r="AQ47" s="71"/>
      <c r="AR47" s="71"/>
      <c r="AS47" s="71"/>
      <c r="AT47" s="71"/>
      <c r="AU47" s="71"/>
      <c r="AV47" s="71"/>
      <c r="AW47" s="13">
        <v>150</v>
      </c>
      <c r="AX47" s="13">
        <v>350</v>
      </c>
    </row>
    <row r="48" spans="1:50" s="11" customFormat="1" ht="91.5" customHeight="1" x14ac:dyDescent="0.25">
      <c r="A48" s="14" t="s">
        <v>31</v>
      </c>
      <c r="B48" s="14" t="s">
        <v>32</v>
      </c>
      <c r="C48" s="14" t="s">
        <v>186</v>
      </c>
      <c r="D48" s="14" t="s">
        <v>22</v>
      </c>
      <c r="E48" s="14" t="s">
        <v>0</v>
      </c>
      <c r="F48" s="14" t="s">
        <v>1</v>
      </c>
      <c r="G48" s="14" t="s">
        <v>35</v>
      </c>
      <c r="H48" s="14" t="s">
        <v>36</v>
      </c>
      <c r="I48" s="14" t="s">
        <v>2</v>
      </c>
      <c r="J48" s="14" t="s">
        <v>4</v>
      </c>
      <c r="K48" s="14" t="s">
        <v>3</v>
      </c>
      <c r="L48" s="14" t="s">
        <v>23</v>
      </c>
      <c r="M48" s="14" t="s">
        <v>24</v>
      </c>
      <c r="N48" s="14" t="s">
        <v>5</v>
      </c>
      <c r="O48" s="14" t="s">
        <v>1525</v>
      </c>
      <c r="P48" s="14" t="s">
        <v>1529</v>
      </c>
      <c r="Q48" s="14" t="s">
        <v>1530</v>
      </c>
      <c r="R48" s="14"/>
      <c r="S48" s="14"/>
      <c r="T48" s="14"/>
      <c r="U48" s="14"/>
      <c r="V48" s="14" t="s">
        <v>25</v>
      </c>
      <c r="W48" s="14" t="s">
        <v>5</v>
      </c>
      <c r="X48" s="14" t="s">
        <v>1526</v>
      </c>
      <c r="Y48" s="14" t="s">
        <v>1529</v>
      </c>
      <c r="Z48" s="14" t="s">
        <v>1530</v>
      </c>
      <c r="AA48" s="14"/>
      <c r="AB48" s="14"/>
      <c r="AC48" s="14"/>
      <c r="AD48" s="14"/>
      <c r="AE48" s="14" t="s">
        <v>26</v>
      </c>
      <c r="AF48" s="14" t="s">
        <v>5</v>
      </c>
      <c r="AG48" s="14" t="s">
        <v>1527</v>
      </c>
      <c r="AH48" s="14" t="s">
        <v>1529</v>
      </c>
      <c r="AI48" s="14" t="s">
        <v>1530</v>
      </c>
      <c r="AJ48" s="14"/>
      <c r="AK48" s="14"/>
      <c r="AL48" s="14"/>
      <c r="AM48" s="14"/>
      <c r="AN48" s="14" t="s">
        <v>27</v>
      </c>
      <c r="AO48" s="71"/>
      <c r="AP48" s="71"/>
      <c r="AQ48" s="71"/>
      <c r="AR48" s="71"/>
      <c r="AS48" s="71"/>
      <c r="AT48" s="71"/>
      <c r="AU48" s="71"/>
      <c r="AV48" s="71"/>
      <c r="AW48" s="13"/>
      <c r="AX48" s="13"/>
    </row>
    <row r="49" spans="1:50" ht="84" customHeight="1" x14ac:dyDescent="0.25">
      <c r="A49" s="13" t="s">
        <v>883</v>
      </c>
      <c r="B49" s="52" t="s">
        <v>778</v>
      </c>
      <c r="C49" s="52">
        <v>23</v>
      </c>
      <c r="D49" s="52" t="s">
        <v>788</v>
      </c>
      <c r="E49" s="52" t="s">
        <v>789</v>
      </c>
      <c r="F49" s="13">
        <v>23.1</v>
      </c>
      <c r="G49" s="52" t="s">
        <v>790</v>
      </c>
      <c r="H49" s="13" t="s">
        <v>1019</v>
      </c>
      <c r="I49" s="71" t="s">
        <v>1203</v>
      </c>
      <c r="J49" s="13" t="s">
        <v>177</v>
      </c>
      <c r="K49" s="13" t="s">
        <v>1020</v>
      </c>
      <c r="L49" s="13" t="s">
        <v>791</v>
      </c>
      <c r="M49" s="13">
        <v>300</v>
      </c>
      <c r="N49" s="71" t="s">
        <v>1207</v>
      </c>
      <c r="O49" s="71"/>
      <c r="P49" s="71"/>
      <c r="Q49" s="71"/>
      <c r="R49" s="71"/>
      <c r="S49" s="71"/>
      <c r="T49" s="71"/>
      <c r="U49" s="71"/>
      <c r="V49" s="13">
        <v>900</v>
      </c>
      <c r="W49" s="71" t="s">
        <v>1207</v>
      </c>
      <c r="X49" s="71"/>
      <c r="Y49" s="71"/>
      <c r="Z49" s="71"/>
      <c r="AA49" s="71"/>
      <c r="AB49" s="71"/>
      <c r="AC49" s="71"/>
      <c r="AD49" s="71"/>
      <c r="AE49" s="13">
        <v>1700</v>
      </c>
      <c r="AF49" s="71" t="s">
        <v>1207</v>
      </c>
      <c r="AG49" s="71"/>
      <c r="AH49" s="71"/>
      <c r="AI49" s="71"/>
      <c r="AJ49" s="71"/>
      <c r="AK49" s="71"/>
      <c r="AL49" s="71"/>
      <c r="AM49" s="71"/>
      <c r="AN49" s="13">
        <v>2396</v>
      </c>
      <c r="AO49" s="71" t="s">
        <v>1207</v>
      </c>
      <c r="AP49" s="71"/>
      <c r="AQ49" s="71"/>
      <c r="AR49" s="71"/>
      <c r="AS49" s="71"/>
      <c r="AT49" s="71"/>
      <c r="AU49" s="71"/>
      <c r="AV49" s="71"/>
      <c r="AW49" s="13">
        <v>300</v>
      </c>
      <c r="AX49" s="13">
        <v>600</v>
      </c>
    </row>
    <row r="50" spans="1:50" ht="70.5" customHeight="1" x14ac:dyDescent="0.25">
      <c r="A50" s="13" t="s">
        <v>884</v>
      </c>
      <c r="B50" s="13" t="s">
        <v>794</v>
      </c>
      <c r="C50" s="13">
        <v>24</v>
      </c>
      <c r="D50" s="13" t="s">
        <v>795</v>
      </c>
      <c r="E50" s="52" t="s">
        <v>796</v>
      </c>
      <c r="F50" s="13">
        <v>24.1</v>
      </c>
      <c r="G50" s="52" t="s">
        <v>797</v>
      </c>
      <c r="H50" s="13" t="s">
        <v>798</v>
      </c>
      <c r="I50" s="71" t="s">
        <v>1204</v>
      </c>
      <c r="J50" s="13" t="s">
        <v>799</v>
      </c>
      <c r="K50" s="13">
        <v>4000</v>
      </c>
      <c r="L50" s="13">
        <v>4400</v>
      </c>
      <c r="M50" s="13">
        <v>1000</v>
      </c>
      <c r="N50" s="13" t="s">
        <v>1208</v>
      </c>
      <c r="O50" s="13"/>
      <c r="P50" s="13"/>
      <c r="Q50" s="13"/>
      <c r="R50" s="13"/>
      <c r="S50" s="13"/>
      <c r="T50" s="13"/>
      <c r="U50" s="13"/>
      <c r="V50" s="13">
        <v>2200</v>
      </c>
      <c r="W50" s="13" t="s">
        <v>1208</v>
      </c>
      <c r="X50" s="13"/>
      <c r="Y50" s="13"/>
      <c r="Z50" s="13"/>
      <c r="AA50" s="13"/>
      <c r="AB50" s="13"/>
      <c r="AC50" s="13"/>
      <c r="AD50" s="13"/>
      <c r="AE50" s="13">
        <v>3200</v>
      </c>
      <c r="AF50" s="13" t="s">
        <v>1208</v>
      </c>
      <c r="AG50" s="13"/>
      <c r="AH50" s="13"/>
      <c r="AI50" s="13"/>
      <c r="AJ50" s="13"/>
      <c r="AK50" s="13"/>
      <c r="AL50" s="13"/>
      <c r="AM50" s="13"/>
      <c r="AN50" s="13">
        <v>4400</v>
      </c>
      <c r="AO50" s="13" t="s">
        <v>1208</v>
      </c>
      <c r="AP50" s="13"/>
      <c r="AQ50" s="13"/>
      <c r="AR50" s="13"/>
      <c r="AS50" s="13"/>
      <c r="AT50" s="13"/>
      <c r="AU50" s="13"/>
      <c r="AV50" s="13"/>
      <c r="AW50" s="13">
        <v>4400</v>
      </c>
      <c r="AX50" s="13">
        <v>4400</v>
      </c>
    </row>
    <row r="51" spans="1:50" ht="58.5" customHeight="1" x14ac:dyDescent="0.25">
      <c r="A51" s="13" t="s">
        <v>885</v>
      </c>
      <c r="B51" s="13" t="s">
        <v>800</v>
      </c>
      <c r="C51" s="13">
        <v>25</v>
      </c>
      <c r="D51" s="13" t="s">
        <v>801</v>
      </c>
      <c r="E51" s="52" t="s">
        <v>802</v>
      </c>
      <c r="F51" s="13">
        <v>25.1</v>
      </c>
      <c r="G51" s="52" t="s">
        <v>803</v>
      </c>
      <c r="H51" s="13" t="s">
        <v>804</v>
      </c>
      <c r="I51" s="71" t="s">
        <v>1205</v>
      </c>
      <c r="J51" s="13" t="s">
        <v>799</v>
      </c>
      <c r="K51" s="20">
        <v>9076</v>
      </c>
      <c r="L51" s="13">
        <v>5000</v>
      </c>
      <c r="M51" s="13">
        <v>800</v>
      </c>
      <c r="N51" s="13" t="s">
        <v>1209</v>
      </c>
      <c r="O51" s="13"/>
      <c r="P51" s="13"/>
      <c r="Q51" s="13"/>
      <c r="R51" s="13"/>
      <c r="S51" s="13"/>
      <c r="T51" s="13"/>
      <c r="U51" s="13"/>
      <c r="V51" s="13">
        <v>2000</v>
      </c>
      <c r="W51" s="13" t="s">
        <v>1209</v>
      </c>
      <c r="X51" s="13"/>
      <c r="Y51" s="13"/>
      <c r="Z51" s="13"/>
      <c r="AA51" s="13"/>
      <c r="AB51" s="13"/>
      <c r="AC51" s="13"/>
      <c r="AD51" s="13"/>
      <c r="AE51" s="13">
        <v>3500</v>
      </c>
      <c r="AF51" s="13" t="s">
        <v>1209</v>
      </c>
      <c r="AG51" s="13"/>
      <c r="AH51" s="13"/>
      <c r="AI51" s="13"/>
      <c r="AJ51" s="13"/>
      <c r="AK51" s="13"/>
      <c r="AL51" s="13"/>
      <c r="AM51" s="13"/>
      <c r="AN51" s="13">
        <v>5000</v>
      </c>
      <c r="AO51" s="13" t="s">
        <v>1209</v>
      </c>
      <c r="AP51" s="13"/>
      <c r="AQ51" s="13"/>
      <c r="AR51" s="13"/>
      <c r="AS51" s="13"/>
      <c r="AT51" s="13"/>
      <c r="AU51" s="13"/>
      <c r="AV51" s="13"/>
      <c r="AW51" s="13">
        <v>6000</v>
      </c>
      <c r="AX51" s="13">
        <v>5500</v>
      </c>
    </row>
    <row r="52" spans="1:50" ht="80.25" customHeight="1" x14ac:dyDescent="0.25">
      <c r="A52" s="18" t="s">
        <v>887</v>
      </c>
      <c r="B52" s="52" t="s">
        <v>1484</v>
      </c>
      <c r="C52" s="13">
        <v>26</v>
      </c>
      <c r="D52" s="18" t="s">
        <v>526</v>
      </c>
      <c r="E52" s="18" t="s">
        <v>527</v>
      </c>
      <c r="F52" s="13">
        <v>26.1</v>
      </c>
      <c r="G52" s="21" t="s">
        <v>525</v>
      </c>
      <c r="H52" s="21" t="s">
        <v>525</v>
      </c>
      <c r="I52" s="13" t="s">
        <v>322</v>
      </c>
      <c r="J52" s="13" t="s">
        <v>177</v>
      </c>
      <c r="K52" s="18" t="s">
        <v>528</v>
      </c>
      <c r="L52" s="18" t="s">
        <v>529</v>
      </c>
      <c r="M52" s="18" t="s">
        <v>530</v>
      </c>
      <c r="N52" s="18" t="s">
        <v>1566</v>
      </c>
      <c r="O52" s="18"/>
      <c r="P52" s="18"/>
      <c r="Q52" s="18"/>
      <c r="R52" s="18"/>
      <c r="S52" s="18"/>
      <c r="T52" s="18"/>
      <c r="U52" s="18"/>
      <c r="V52" s="13" t="s">
        <v>531</v>
      </c>
      <c r="W52" s="13" t="s">
        <v>1567</v>
      </c>
      <c r="X52" s="13"/>
      <c r="Y52" s="13"/>
      <c r="Z52" s="13"/>
      <c r="AA52" s="13"/>
      <c r="AB52" s="13"/>
      <c r="AC52" s="13"/>
      <c r="AD52" s="13"/>
      <c r="AE52" s="13" t="s">
        <v>646</v>
      </c>
      <c r="AF52" s="13" t="s">
        <v>1568</v>
      </c>
      <c r="AG52" s="13"/>
      <c r="AH52" s="13"/>
      <c r="AI52" s="13"/>
      <c r="AJ52" s="13"/>
      <c r="AK52" s="13"/>
      <c r="AL52" s="13"/>
      <c r="AM52" s="13"/>
      <c r="AN52" s="13" t="s">
        <v>532</v>
      </c>
      <c r="AO52" s="91" t="s">
        <v>1569</v>
      </c>
      <c r="AP52" s="13"/>
      <c r="AQ52" s="13"/>
      <c r="AR52" s="13"/>
      <c r="AS52" s="13"/>
      <c r="AT52" s="13"/>
      <c r="AU52" s="13"/>
      <c r="AV52" s="13"/>
      <c r="AW52" s="18" t="s">
        <v>533</v>
      </c>
      <c r="AX52" s="18" t="s">
        <v>533</v>
      </c>
    </row>
    <row r="53" spans="1:50" ht="61.5" customHeight="1" x14ac:dyDescent="0.25">
      <c r="A53" s="13" t="s">
        <v>647</v>
      </c>
      <c r="B53" s="13" t="s">
        <v>1485</v>
      </c>
      <c r="C53" s="13">
        <v>27</v>
      </c>
      <c r="D53" s="13" t="s">
        <v>534</v>
      </c>
      <c r="E53" s="13" t="s">
        <v>323</v>
      </c>
      <c r="F53" s="13">
        <v>27.1</v>
      </c>
      <c r="G53" s="21" t="s">
        <v>324</v>
      </c>
      <c r="H53" s="21" t="s">
        <v>324</v>
      </c>
      <c r="I53" s="13" t="s">
        <v>536</v>
      </c>
      <c r="J53" s="13" t="s">
        <v>177</v>
      </c>
      <c r="K53" s="18" t="s">
        <v>535</v>
      </c>
      <c r="L53" s="17">
        <v>50000000</v>
      </c>
      <c r="M53" s="17">
        <v>5000000</v>
      </c>
      <c r="N53" s="17" t="s">
        <v>1570</v>
      </c>
      <c r="O53" s="18"/>
      <c r="P53" s="18"/>
      <c r="Q53" s="18"/>
      <c r="R53" s="18"/>
      <c r="S53" s="18"/>
      <c r="T53" s="18"/>
      <c r="U53" s="18"/>
      <c r="V53" s="17">
        <v>25000000</v>
      </c>
      <c r="W53" s="17" t="s">
        <v>1571</v>
      </c>
      <c r="X53" s="18"/>
      <c r="Y53" s="18"/>
      <c r="Z53" s="18"/>
      <c r="AA53" s="18"/>
      <c r="AB53" s="18"/>
      <c r="AC53" s="18"/>
      <c r="AD53" s="18"/>
      <c r="AE53" s="17">
        <v>30000000</v>
      </c>
      <c r="AF53" s="17" t="s">
        <v>1571</v>
      </c>
      <c r="AG53" s="18"/>
      <c r="AH53" s="18"/>
      <c r="AI53" s="18"/>
      <c r="AJ53" s="18"/>
      <c r="AK53" s="18"/>
      <c r="AL53" s="18"/>
      <c r="AM53" s="18"/>
      <c r="AN53" s="17">
        <v>50000000</v>
      </c>
      <c r="AO53" s="92" t="s">
        <v>1571</v>
      </c>
      <c r="AP53" s="18"/>
      <c r="AQ53" s="18"/>
      <c r="AR53" s="18"/>
      <c r="AS53" s="18"/>
      <c r="AT53" s="18"/>
      <c r="AU53" s="18"/>
      <c r="AV53" s="18"/>
      <c r="AW53" s="17">
        <v>50000000</v>
      </c>
      <c r="AX53" s="17">
        <v>50000000</v>
      </c>
    </row>
    <row r="54" spans="1:50" ht="81.75" customHeight="1" x14ac:dyDescent="0.25">
      <c r="A54" s="13" t="s">
        <v>52</v>
      </c>
      <c r="B54" s="52" t="s">
        <v>142</v>
      </c>
      <c r="C54" s="52">
        <v>28</v>
      </c>
      <c r="D54" s="13" t="s">
        <v>888</v>
      </c>
      <c r="E54" s="52" t="s">
        <v>161</v>
      </c>
      <c r="F54" s="13">
        <v>28.1</v>
      </c>
      <c r="G54" s="13" t="s">
        <v>53</v>
      </c>
      <c r="H54" s="13" t="s">
        <v>53</v>
      </c>
      <c r="I54" s="158"/>
      <c r="J54" s="13" t="s">
        <v>177</v>
      </c>
      <c r="K54" s="13" t="s">
        <v>54</v>
      </c>
      <c r="L54" s="18" t="s">
        <v>1021</v>
      </c>
      <c r="M54" s="13" t="s">
        <v>889</v>
      </c>
      <c r="N54" s="158" t="s">
        <v>619</v>
      </c>
      <c r="O54" s="13"/>
      <c r="P54" s="13"/>
      <c r="Q54" s="13"/>
      <c r="R54" s="13"/>
      <c r="S54" s="13"/>
      <c r="T54" s="13"/>
      <c r="U54" s="13"/>
      <c r="V54" s="13" t="s">
        <v>890</v>
      </c>
      <c r="W54" s="13" t="s">
        <v>889</v>
      </c>
      <c r="X54" s="13"/>
      <c r="Y54" s="13"/>
      <c r="Z54" s="13"/>
      <c r="AA54" s="13"/>
      <c r="AB54" s="13"/>
      <c r="AC54" s="13"/>
      <c r="AD54" s="13"/>
      <c r="AE54" s="13" t="s">
        <v>891</v>
      </c>
      <c r="AF54" s="158" t="s">
        <v>619</v>
      </c>
      <c r="AG54" s="13"/>
      <c r="AH54" s="13"/>
      <c r="AI54" s="13"/>
      <c r="AJ54" s="13"/>
      <c r="AK54" s="13"/>
      <c r="AL54" s="13"/>
      <c r="AM54" s="13"/>
      <c r="AN54" s="13" t="s">
        <v>54</v>
      </c>
      <c r="AO54" s="158"/>
      <c r="AP54" s="13"/>
      <c r="AQ54" s="13"/>
      <c r="AR54" s="13"/>
      <c r="AS54" s="13"/>
      <c r="AT54" s="13"/>
      <c r="AU54" s="13"/>
      <c r="AV54" s="13"/>
      <c r="AW54" s="13" t="s">
        <v>55</v>
      </c>
      <c r="AX54" s="13" t="s">
        <v>56</v>
      </c>
    </row>
    <row r="55" spans="1:50" ht="72" customHeight="1" x14ac:dyDescent="0.25">
      <c r="A55" s="762" t="s">
        <v>703</v>
      </c>
      <c r="B55" s="13" t="s">
        <v>537</v>
      </c>
      <c r="C55" s="13">
        <v>29</v>
      </c>
      <c r="D55" s="13" t="s">
        <v>704</v>
      </c>
      <c r="E55" s="52" t="s">
        <v>705</v>
      </c>
      <c r="F55" s="13">
        <v>29.1</v>
      </c>
      <c r="G55" s="13" t="s">
        <v>706</v>
      </c>
      <c r="H55" s="13" t="s">
        <v>57</v>
      </c>
      <c r="I55" s="13" t="s">
        <v>707</v>
      </c>
      <c r="J55" s="13" t="s">
        <v>177</v>
      </c>
      <c r="K55" s="13" t="s">
        <v>892</v>
      </c>
      <c r="L55" s="13" t="s">
        <v>893</v>
      </c>
      <c r="M55" s="13" t="s">
        <v>538</v>
      </c>
      <c r="N55" s="13" t="s">
        <v>708</v>
      </c>
      <c r="O55" s="13"/>
      <c r="P55" s="13"/>
      <c r="Q55" s="13"/>
      <c r="R55" s="13"/>
      <c r="S55" s="13"/>
      <c r="T55" s="13"/>
      <c r="U55" s="13"/>
      <c r="V55" s="13" t="s">
        <v>709</v>
      </c>
      <c r="W55" s="13" t="s">
        <v>710</v>
      </c>
      <c r="X55" s="13"/>
      <c r="Y55" s="13"/>
      <c r="Z55" s="13"/>
      <c r="AA55" s="13"/>
      <c r="AB55" s="13"/>
      <c r="AC55" s="13"/>
      <c r="AD55" s="13"/>
      <c r="AE55" s="13" t="s">
        <v>711</v>
      </c>
      <c r="AF55" s="13" t="s">
        <v>712</v>
      </c>
      <c r="AG55" s="13"/>
      <c r="AH55" s="13"/>
      <c r="AI55" s="13"/>
      <c r="AJ55" s="13"/>
      <c r="AK55" s="13"/>
      <c r="AL55" s="13"/>
      <c r="AM55" s="13"/>
      <c r="AN55" s="13">
        <v>1500</v>
      </c>
      <c r="AO55" s="13" t="s">
        <v>713</v>
      </c>
      <c r="AP55" s="13"/>
      <c r="AQ55" s="13"/>
      <c r="AR55" s="13"/>
      <c r="AS55" s="13"/>
      <c r="AT55" s="13"/>
      <c r="AU55" s="13"/>
      <c r="AV55" s="13"/>
      <c r="AW55" s="13">
        <v>500</v>
      </c>
      <c r="AX55" s="13">
        <v>1000</v>
      </c>
    </row>
    <row r="56" spans="1:50" ht="111" customHeight="1" x14ac:dyDescent="0.25">
      <c r="A56" s="763"/>
      <c r="B56" s="13"/>
      <c r="C56" s="13"/>
      <c r="D56" s="13" t="s">
        <v>1022</v>
      </c>
      <c r="E56" s="13" t="s">
        <v>1493</v>
      </c>
      <c r="F56" s="13">
        <v>29.2</v>
      </c>
      <c r="G56" s="13" t="s">
        <v>1388</v>
      </c>
      <c r="H56" s="13" t="s">
        <v>1388</v>
      </c>
      <c r="I56" s="13" t="s">
        <v>1522</v>
      </c>
      <c r="J56" s="13" t="s">
        <v>177</v>
      </c>
      <c r="K56" s="81" t="s">
        <v>1389</v>
      </c>
      <c r="L56" s="13" t="s">
        <v>1390</v>
      </c>
      <c r="M56" s="13" t="s">
        <v>1342</v>
      </c>
      <c r="N56" s="13" t="s">
        <v>1572</v>
      </c>
      <c r="O56" s="13"/>
      <c r="P56" s="13"/>
      <c r="Q56" s="13"/>
      <c r="R56" s="13"/>
      <c r="S56" s="13"/>
      <c r="T56" s="13"/>
      <c r="U56" s="13"/>
      <c r="V56" s="13" t="s">
        <v>1342</v>
      </c>
      <c r="W56" s="13" t="s">
        <v>1572</v>
      </c>
      <c r="X56" s="13"/>
      <c r="Y56" s="13"/>
      <c r="Z56" s="13"/>
      <c r="AA56" s="13"/>
      <c r="AB56" s="13"/>
      <c r="AC56" s="13"/>
      <c r="AD56" s="13"/>
      <c r="AE56" s="13" t="s">
        <v>1342</v>
      </c>
      <c r="AF56" s="13" t="s">
        <v>1572</v>
      </c>
      <c r="AG56" s="13"/>
      <c r="AH56" s="13"/>
      <c r="AI56" s="13"/>
      <c r="AJ56" s="13"/>
      <c r="AK56" s="13"/>
      <c r="AL56" s="13"/>
      <c r="AM56" s="13"/>
      <c r="AN56" s="13">
        <v>64000</v>
      </c>
      <c r="AO56" s="13" t="s">
        <v>1572</v>
      </c>
      <c r="AP56" s="13"/>
      <c r="AQ56" s="13"/>
      <c r="AR56" s="13"/>
      <c r="AS56" s="13"/>
      <c r="AT56" s="13"/>
      <c r="AU56" s="13"/>
      <c r="AV56" s="13"/>
      <c r="AW56" s="13" t="s">
        <v>1391</v>
      </c>
      <c r="AX56" s="13" t="s">
        <v>1392</v>
      </c>
    </row>
    <row r="57" spans="1:50" ht="63" x14ac:dyDescent="0.25">
      <c r="A57" s="764"/>
      <c r="B57" s="13"/>
      <c r="C57" s="13"/>
      <c r="D57" s="13" t="s">
        <v>1393</v>
      </c>
      <c r="E57" s="13"/>
      <c r="F57" s="13"/>
      <c r="G57" s="13" t="s">
        <v>1394</v>
      </c>
      <c r="H57" s="13" t="s">
        <v>1394</v>
      </c>
      <c r="I57" s="13" t="s">
        <v>1574</v>
      </c>
      <c r="J57" s="13"/>
      <c r="K57" s="13" t="s">
        <v>1395</v>
      </c>
      <c r="L57" s="13" t="s">
        <v>1396</v>
      </c>
      <c r="M57" s="13">
        <v>0</v>
      </c>
      <c r="N57" s="13" t="s">
        <v>1573</v>
      </c>
      <c r="O57" s="13"/>
      <c r="P57" s="13"/>
      <c r="Q57" s="13"/>
      <c r="R57" s="13"/>
      <c r="S57" s="13"/>
      <c r="T57" s="13"/>
      <c r="U57" s="13"/>
      <c r="V57" s="13">
        <v>0</v>
      </c>
      <c r="W57" s="13" t="s">
        <v>1573</v>
      </c>
      <c r="X57" s="13"/>
      <c r="Y57" s="13"/>
      <c r="Z57" s="13"/>
      <c r="AA57" s="13"/>
      <c r="AB57" s="13"/>
      <c r="AC57" s="13"/>
      <c r="AD57" s="13"/>
      <c r="AE57" s="13">
        <v>200</v>
      </c>
      <c r="AF57" s="13" t="s">
        <v>1573</v>
      </c>
      <c r="AG57" s="13"/>
      <c r="AH57" s="13"/>
      <c r="AI57" s="13"/>
      <c r="AJ57" s="13"/>
      <c r="AK57" s="13"/>
      <c r="AL57" s="13"/>
      <c r="AM57" s="13"/>
      <c r="AN57" s="13" t="s">
        <v>539</v>
      </c>
      <c r="AO57" s="13" t="s">
        <v>1573</v>
      </c>
      <c r="AP57" s="13"/>
      <c r="AQ57" s="13"/>
      <c r="AR57" s="13"/>
      <c r="AS57" s="13"/>
      <c r="AT57" s="13"/>
      <c r="AU57" s="13"/>
      <c r="AV57" s="13"/>
      <c r="AW57" s="13" t="s">
        <v>1395</v>
      </c>
      <c r="AX57" s="13" t="s">
        <v>1395</v>
      </c>
    </row>
    <row r="58" spans="1:50" ht="60.75" customHeight="1" x14ac:dyDescent="0.25">
      <c r="A58" s="765" t="s">
        <v>1024</v>
      </c>
      <c r="B58" s="13" t="s">
        <v>811</v>
      </c>
      <c r="C58" s="13">
        <v>30</v>
      </c>
      <c r="D58" s="18" t="s">
        <v>509</v>
      </c>
      <c r="E58" s="18" t="s">
        <v>334</v>
      </c>
      <c r="F58" s="13">
        <v>30.1</v>
      </c>
      <c r="G58" s="762" t="s">
        <v>812</v>
      </c>
      <c r="H58" s="18" t="s">
        <v>519</v>
      </c>
      <c r="I58" s="13" t="s">
        <v>333</v>
      </c>
      <c r="J58" s="13" t="s">
        <v>177</v>
      </c>
      <c r="K58" s="13" t="s">
        <v>332</v>
      </c>
      <c r="L58" s="13" t="s">
        <v>331</v>
      </c>
      <c r="M58" s="13" t="s">
        <v>511</v>
      </c>
      <c r="N58" s="13" t="s">
        <v>510</v>
      </c>
      <c r="O58" s="13"/>
      <c r="P58" s="13"/>
      <c r="Q58" s="13"/>
      <c r="R58" s="13"/>
      <c r="S58" s="13"/>
      <c r="T58" s="13"/>
      <c r="U58" s="13"/>
      <c r="V58" s="13" t="s">
        <v>512</v>
      </c>
      <c r="W58" s="13" t="s">
        <v>510</v>
      </c>
      <c r="X58" s="13"/>
      <c r="Y58" s="13"/>
      <c r="Z58" s="13"/>
      <c r="AA58" s="13"/>
      <c r="AB58" s="13"/>
      <c r="AC58" s="13"/>
      <c r="AD58" s="13"/>
      <c r="AE58" s="13" t="s">
        <v>513</v>
      </c>
      <c r="AF58" s="13" t="s">
        <v>510</v>
      </c>
      <c r="AG58" s="13"/>
      <c r="AH58" s="13"/>
      <c r="AI58" s="13"/>
      <c r="AJ58" s="13"/>
      <c r="AK58" s="13"/>
      <c r="AL58" s="13"/>
      <c r="AM58" s="13"/>
      <c r="AN58" s="13" t="s">
        <v>514</v>
      </c>
      <c r="AO58" s="13" t="s">
        <v>510</v>
      </c>
      <c r="AP58" s="13"/>
      <c r="AQ58" s="13"/>
      <c r="AR58" s="13"/>
      <c r="AS58" s="13"/>
      <c r="AT58" s="13"/>
      <c r="AU58" s="13"/>
      <c r="AV58" s="13"/>
      <c r="AW58" s="13" t="s">
        <v>331</v>
      </c>
      <c r="AX58" s="13" t="s">
        <v>330</v>
      </c>
    </row>
    <row r="59" spans="1:50" ht="86.25" customHeight="1" x14ac:dyDescent="0.25">
      <c r="A59" s="766"/>
      <c r="B59" s="18"/>
      <c r="C59" s="13"/>
      <c r="D59" s="18"/>
      <c r="E59" s="13"/>
      <c r="F59" s="13"/>
      <c r="G59" s="763"/>
      <c r="H59" s="18" t="s">
        <v>63</v>
      </c>
      <c r="I59" s="13" t="s">
        <v>328</v>
      </c>
      <c r="J59" s="13" t="s">
        <v>177</v>
      </c>
      <c r="K59" s="73" t="s">
        <v>327</v>
      </c>
      <c r="L59" s="73" t="s">
        <v>327</v>
      </c>
      <c r="M59" s="13" t="s">
        <v>516</v>
      </c>
      <c r="N59" s="18" t="s">
        <v>813</v>
      </c>
      <c r="O59" s="18"/>
      <c r="P59" s="18"/>
      <c r="Q59" s="18"/>
      <c r="R59" s="18"/>
      <c r="S59" s="18"/>
      <c r="T59" s="18"/>
      <c r="U59" s="18"/>
      <c r="V59" s="73" t="s">
        <v>515</v>
      </c>
      <c r="W59" s="18" t="s">
        <v>813</v>
      </c>
      <c r="X59" s="18"/>
      <c r="Y59" s="18"/>
      <c r="Z59" s="18"/>
      <c r="AA59" s="18"/>
      <c r="AB59" s="18"/>
      <c r="AC59" s="18"/>
      <c r="AD59" s="18"/>
      <c r="AE59" s="13" t="s">
        <v>517</v>
      </c>
      <c r="AF59" s="18" t="s">
        <v>813</v>
      </c>
      <c r="AG59" s="18"/>
      <c r="AH59" s="18"/>
      <c r="AI59" s="18"/>
      <c r="AJ59" s="18"/>
      <c r="AK59" s="18"/>
      <c r="AL59" s="18"/>
      <c r="AM59" s="18"/>
      <c r="AN59" s="73" t="s">
        <v>327</v>
      </c>
      <c r="AO59" s="18" t="s">
        <v>813</v>
      </c>
      <c r="AP59" s="18"/>
      <c r="AQ59" s="18"/>
      <c r="AR59" s="18"/>
      <c r="AS59" s="18"/>
      <c r="AT59" s="18"/>
      <c r="AU59" s="18"/>
      <c r="AV59" s="18"/>
      <c r="AW59" s="13" t="s">
        <v>64</v>
      </c>
      <c r="AX59" s="18" t="s">
        <v>65</v>
      </c>
    </row>
    <row r="60" spans="1:50" s="11" customFormat="1" ht="86.25" customHeight="1" x14ac:dyDescent="0.25">
      <c r="A60" s="14" t="s">
        <v>31</v>
      </c>
      <c r="B60" s="14" t="s">
        <v>32</v>
      </c>
      <c r="C60" s="14" t="s">
        <v>186</v>
      </c>
      <c r="D60" s="14" t="s">
        <v>22</v>
      </c>
      <c r="E60" s="14" t="s">
        <v>0</v>
      </c>
      <c r="F60" s="14" t="s">
        <v>1</v>
      </c>
      <c r="G60" s="14" t="s">
        <v>35</v>
      </c>
      <c r="H60" s="14" t="s">
        <v>36</v>
      </c>
      <c r="I60" s="14" t="s">
        <v>2</v>
      </c>
      <c r="J60" s="14" t="s">
        <v>4</v>
      </c>
      <c r="K60" s="14" t="s">
        <v>3</v>
      </c>
      <c r="L60" s="14" t="s">
        <v>23</v>
      </c>
      <c r="M60" s="14" t="s">
        <v>24</v>
      </c>
      <c r="N60" s="14" t="s">
        <v>5</v>
      </c>
      <c r="O60" s="14" t="s">
        <v>1525</v>
      </c>
      <c r="P60" s="14" t="s">
        <v>1529</v>
      </c>
      <c r="Q60" s="14" t="s">
        <v>1530</v>
      </c>
      <c r="R60" s="14"/>
      <c r="S60" s="14"/>
      <c r="T60" s="14"/>
      <c r="U60" s="14"/>
      <c r="V60" s="14" t="s">
        <v>25</v>
      </c>
      <c r="W60" s="14" t="s">
        <v>5</v>
      </c>
      <c r="X60" s="14" t="s">
        <v>1526</v>
      </c>
      <c r="Y60" s="14" t="s">
        <v>1529</v>
      </c>
      <c r="Z60" s="14" t="s">
        <v>1530</v>
      </c>
      <c r="AA60" s="14"/>
      <c r="AB60" s="14"/>
      <c r="AC60" s="14"/>
      <c r="AD60" s="14"/>
      <c r="AE60" s="14" t="s">
        <v>26</v>
      </c>
      <c r="AF60" s="14" t="s">
        <v>5</v>
      </c>
      <c r="AG60" s="14" t="s">
        <v>1527</v>
      </c>
      <c r="AH60" s="14" t="s">
        <v>1529</v>
      </c>
      <c r="AI60" s="14" t="s">
        <v>1530</v>
      </c>
      <c r="AJ60" s="14"/>
      <c r="AK60" s="14"/>
      <c r="AL60" s="14"/>
      <c r="AM60" s="14"/>
      <c r="AN60" s="14" t="s">
        <v>27</v>
      </c>
      <c r="AO60" s="18"/>
      <c r="AP60" s="18"/>
      <c r="AQ60" s="18"/>
      <c r="AR60" s="18"/>
      <c r="AS60" s="18"/>
      <c r="AT60" s="18"/>
      <c r="AU60" s="18"/>
      <c r="AV60" s="18"/>
      <c r="AW60" s="13"/>
      <c r="AX60" s="18"/>
    </row>
    <row r="61" spans="1:50" ht="82.5" customHeight="1" x14ac:dyDescent="0.25">
      <c r="A61" s="765" t="s">
        <v>1024</v>
      </c>
      <c r="B61" s="18"/>
      <c r="C61" s="13"/>
      <c r="D61" s="18"/>
      <c r="E61" s="13"/>
      <c r="F61" s="13"/>
      <c r="G61" s="173" t="s">
        <v>1700</v>
      </c>
      <c r="H61" s="18" t="s">
        <v>326</v>
      </c>
      <c r="I61" s="13" t="s">
        <v>520</v>
      </c>
      <c r="J61" s="13" t="s">
        <v>342</v>
      </c>
      <c r="K61" s="18" t="s">
        <v>325</v>
      </c>
      <c r="L61" s="18" t="s">
        <v>325</v>
      </c>
      <c r="M61" s="18" t="s">
        <v>817</v>
      </c>
      <c r="N61" s="18" t="s">
        <v>818</v>
      </c>
      <c r="O61" s="18"/>
      <c r="P61" s="18"/>
      <c r="Q61" s="18"/>
      <c r="R61" s="18"/>
      <c r="S61" s="18"/>
      <c r="T61" s="18"/>
      <c r="U61" s="18"/>
      <c r="V61" s="18" t="s">
        <v>819</v>
      </c>
      <c r="W61" s="18" t="s">
        <v>820</v>
      </c>
      <c r="X61" s="18"/>
      <c r="Y61" s="18"/>
      <c r="Z61" s="18"/>
      <c r="AA61" s="18"/>
      <c r="AB61" s="18"/>
      <c r="AC61" s="18"/>
      <c r="AD61" s="18"/>
      <c r="AE61" s="18" t="s">
        <v>821</v>
      </c>
      <c r="AF61" s="18" t="s">
        <v>820</v>
      </c>
      <c r="AG61" s="18"/>
      <c r="AH61" s="18"/>
      <c r="AI61" s="18"/>
      <c r="AJ61" s="18"/>
      <c r="AK61" s="18"/>
      <c r="AL61" s="18"/>
      <c r="AM61" s="18"/>
      <c r="AN61" s="18" t="s">
        <v>325</v>
      </c>
      <c r="AO61" s="18" t="s">
        <v>820</v>
      </c>
      <c r="AP61" s="18"/>
      <c r="AQ61" s="18"/>
      <c r="AR61" s="18"/>
      <c r="AS61" s="18"/>
      <c r="AT61" s="18"/>
      <c r="AU61" s="18"/>
      <c r="AV61" s="18"/>
      <c r="AW61" s="18" t="s">
        <v>325</v>
      </c>
      <c r="AX61" s="18" t="s">
        <v>521</v>
      </c>
    </row>
    <row r="62" spans="1:50" ht="84" customHeight="1" x14ac:dyDescent="0.25">
      <c r="A62" s="766"/>
      <c r="B62" s="18"/>
      <c r="C62" s="13"/>
      <c r="D62" s="18"/>
      <c r="E62" s="13"/>
      <c r="F62" s="13"/>
      <c r="G62" s="13" t="e">
        <f>'D ComS-PP'!$L$11</f>
        <v>#REF!</v>
      </c>
      <c r="H62" s="18" t="s">
        <v>1025</v>
      </c>
      <c r="I62" s="13" t="s">
        <v>1523</v>
      </c>
      <c r="J62" s="13"/>
      <c r="K62" s="18" t="s">
        <v>522</v>
      </c>
      <c r="L62" s="18" t="s">
        <v>1026</v>
      </c>
      <c r="M62" s="18" t="s">
        <v>1341</v>
      </c>
      <c r="N62" s="18"/>
      <c r="O62" s="18"/>
      <c r="P62" s="18"/>
      <c r="Q62" s="18"/>
      <c r="R62" s="18"/>
      <c r="S62" s="18"/>
      <c r="T62" s="18"/>
      <c r="U62" s="18"/>
      <c r="V62" s="18" t="s">
        <v>1341</v>
      </c>
      <c r="W62" s="159"/>
      <c r="X62" s="18"/>
      <c r="Y62" s="18"/>
      <c r="Z62" s="18"/>
      <c r="AA62" s="18"/>
      <c r="AB62" s="18"/>
      <c r="AC62" s="18"/>
      <c r="AD62" s="18"/>
      <c r="AE62" s="18" t="s">
        <v>1341</v>
      </c>
      <c r="AF62" s="159"/>
      <c r="AG62" s="18"/>
      <c r="AH62" s="18"/>
      <c r="AI62" s="18"/>
      <c r="AJ62" s="18"/>
      <c r="AK62" s="18"/>
      <c r="AL62" s="18"/>
      <c r="AM62" s="18"/>
      <c r="AN62" s="18" t="s">
        <v>1343</v>
      </c>
      <c r="AO62" s="159"/>
      <c r="AP62" s="18"/>
      <c r="AQ62" s="18"/>
      <c r="AR62" s="18"/>
      <c r="AS62" s="18"/>
      <c r="AT62" s="18"/>
      <c r="AU62" s="18"/>
      <c r="AV62" s="18"/>
      <c r="AW62" s="18" t="s">
        <v>1027</v>
      </c>
      <c r="AX62" s="18">
        <v>0</v>
      </c>
    </row>
    <row r="63" spans="1:50" ht="51" customHeight="1" x14ac:dyDescent="0.25">
      <c r="A63" s="767"/>
      <c r="B63" s="18"/>
      <c r="C63" s="13"/>
      <c r="D63" s="18"/>
      <c r="E63" s="13"/>
      <c r="F63" s="13"/>
      <c r="G63" s="13">
        <v>0</v>
      </c>
      <c r="H63" s="18" t="s">
        <v>1028</v>
      </c>
      <c r="I63" s="13"/>
      <c r="J63" s="13"/>
      <c r="K63" s="18" t="s">
        <v>341</v>
      </c>
      <c r="L63" s="18" t="s">
        <v>1029</v>
      </c>
      <c r="M63" s="18" t="s">
        <v>1341</v>
      </c>
      <c r="N63" s="18" t="s">
        <v>1341</v>
      </c>
      <c r="O63" s="18"/>
      <c r="P63" s="18"/>
      <c r="Q63" s="18"/>
      <c r="R63" s="18"/>
      <c r="S63" s="18"/>
      <c r="T63" s="18"/>
      <c r="U63" s="18"/>
      <c r="V63" s="18" t="s">
        <v>1341</v>
      </c>
      <c r="W63" s="18" t="s">
        <v>1341</v>
      </c>
      <c r="X63" s="18"/>
      <c r="Y63" s="18"/>
      <c r="Z63" s="18"/>
      <c r="AA63" s="18"/>
      <c r="AB63" s="18"/>
      <c r="AC63" s="18"/>
      <c r="AD63" s="18"/>
      <c r="AE63" s="18" t="s">
        <v>1341</v>
      </c>
      <c r="AF63" s="159">
        <v>0</v>
      </c>
      <c r="AG63" s="18"/>
      <c r="AH63" s="18"/>
      <c r="AI63" s="18"/>
      <c r="AJ63" s="18"/>
      <c r="AK63" s="18"/>
      <c r="AL63" s="18"/>
      <c r="AM63" s="18"/>
      <c r="AN63" s="18" t="s">
        <v>1029</v>
      </c>
      <c r="AO63" s="159">
        <v>0</v>
      </c>
      <c r="AP63" s="18"/>
      <c r="AQ63" s="18"/>
      <c r="AR63" s="18"/>
      <c r="AS63" s="18"/>
      <c r="AT63" s="18"/>
      <c r="AU63" s="18"/>
      <c r="AV63" s="18"/>
      <c r="AW63" s="18" t="s">
        <v>523</v>
      </c>
      <c r="AX63" s="18" t="s">
        <v>524</v>
      </c>
    </row>
    <row r="64" spans="1:50" ht="124.5" customHeight="1" x14ac:dyDescent="0.25">
      <c r="A64" s="18" t="s">
        <v>540</v>
      </c>
      <c r="B64" s="18" t="s">
        <v>66</v>
      </c>
      <c r="C64" s="13">
        <v>31</v>
      </c>
      <c r="D64" s="18" t="s">
        <v>1030</v>
      </c>
      <c r="E64" s="18" t="s">
        <v>66</v>
      </c>
      <c r="F64" s="13">
        <v>31.1</v>
      </c>
      <c r="G64" s="18" t="s">
        <v>67</v>
      </c>
      <c r="H64" s="18" t="s">
        <v>67</v>
      </c>
      <c r="I64" s="13" t="s">
        <v>822</v>
      </c>
      <c r="J64" s="13"/>
      <c r="K64" s="18" t="s">
        <v>1031</v>
      </c>
      <c r="L64" s="18" t="s">
        <v>1032</v>
      </c>
      <c r="M64" s="18" t="s">
        <v>894</v>
      </c>
      <c r="N64" s="18" t="s">
        <v>823</v>
      </c>
      <c r="O64" s="18"/>
      <c r="P64" s="18"/>
      <c r="Q64" s="18"/>
      <c r="R64" s="18"/>
      <c r="S64" s="18"/>
      <c r="T64" s="18"/>
      <c r="U64" s="18"/>
      <c r="V64" s="18">
        <v>3</v>
      </c>
      <c r="W64" s="18" t="s">
        <v>824</v>
      </c>
      <c r="X64" s="18"/>
      <c r="Y64" s="18"/>
      <c r="Z64" s="18"/>
      <c r="AA64" s="18"/>
      <c r="AB64" s="18"/>
      <c r="AC64" s="18"/>
      <c r="AD64" s="18"/>
      <c r="AE64" s="18">
        <v>3</v>
      </c>
      <c r="AF64" s="18" t="s">
        <v>824</v>
      </c>
      <c r="AG64" s="18"/>
      <c r="AH64" s="18"/>
      <c r="AI64" s="18"/>
      <c r="AJ64" s="18"/>
      <c r="AK64" s="18"/>
      <c r="AL64" s="18"/>
      <c r="AM64" s="18"/>
      <c r="AN64" s="18">
        <v>3</v>
      </c>
      <c r="AO64" s="18" t="s">
        <v>824</v>
      </c>
      <c r="AP64" s="18"/>
      <c r="AQ64" s="18"/>
      <c r="AR64" s="18"/>
      <c r="AS64" s="18"/>
      <c r="AT64" s="18"/>
      <c r="AU64" s="18"/>
      <c r="AV64" s="18"/>
      <c r="AW64" s="18" t="s">
        <v>1033</v>
      </c>
      <c r="AX64" s="18" t="s">
        <v>1034</v>
      </c>
    </row>
    <row r="65" spans="1:50" ht="94.5" customHeight="1" x14ac:dyDescent="0.25">
      <c r="A65" s="18" t="s">
        <v>1036</v>
      </c>
      <c r="B65" s="18" t="s">
        <v>1486</v>
      </c>
      <c r="C65" s="13">
        <v>32</v>
      </c>
      <c r="D65" s="18" t="s">
        <v>1037</v>
      </c>
      <c r="E65" s="18" t="s">
        <v>1575</v>
      </c>
      <c r="F65" s="13">
        <v>32.1</v>
      </c>
      <c r="G65" s="82" t="s">
        <v>1397</v>
      </c>
      <c r="H65" s="82" t="s">
        <v>1397</v>
      </c>
      <c r="I65" s="49" t="s">
        <v>1577</v>
      </c>
      <c r="J65" s="13"/>
      <c r="K65" s="18" t="s">
        <v>1038</v>
      </c>
      <c r="L65" s="74" t="s">
        <v>1039</v>
      </c>
      <c r="M65" s="18" t="s">
        <v>1341</v>
      </c>
      <c r="N65" s="18" t="s">
        <v>1341</v>
      </c>
      <c r="O65" s="18"/>
      <c r="P65" s="18"/>
      <c r="Q65" s="18"/>
      <c r="R65" s="18"/>
      <c r="S65" s="18"/>
      <c r="T65" s="18"/>
      <c r="U65" s="18"/>
      <c r="V65" s="18" t="s">
        <v>1341</v>
      </c>
      <c r="W65" s="18" t="s">
        <v>1341</v>
      </c>
      <c r="X65" s="18"/>
      <c r="Y65" s="18"/>
      <c r="Z65" s="18"/>
      <c r="AA65" s="18"/>
      <c r="AB65" s="18"/>
      <c r="AC65" s="18"/>
      <c r="AD65" s="18"/>
      <c r="AE65" s="18" t="s">
        <v>1341</v>
      </c>
      <c r="AF65" s="159"/>
      <c r="AG65" s="18"/>
      <c r="AH65" s="18"/>
      <c r="AI65" s="18"/>
      <c r="AJ65" s="18"/>
      <c r="AK65" s="18"/>
      <c r="AL65" s="18"/>
      <c r="AM65" s="18"/>
      <c r="AN65" s="74" t="s">
        <v>1039</v>
      </c>
      <c r="AO65" s="159"/>
      <c r="AP65" s="18"/>
      <c r="AQ65" s="18"/>
      <c r="AR65" s="18"/>
      <c r="AS65" s="18"/>
      <c r="AT65" s="18"/>
      <c r="AU65" s="18"/>
      <c r="AV65" s="18"/>
      <c r="AW65" s="75" t="s">
        <v>1039</v>
      </c>
      <c r="AX65" s="18" t="s">
        <v>1040</v>
      </c>
    </row>
    <row r="66" spans="1:50" ht="73.5" customHeight="1" x14ac:dyDescent="0.25">
      <c r="A66" s="18" t="s">
        <v>1042</v>
      </c>
      <c r="B66" s="18" t="s">
        <v>1487</v>
      </c>
      <c r="C66" s="13">
        <v>33</v>
      </c>
      <c r="D66" s="18" t="s">
        <v>1043</v>
      </c>
      <c r="E66" s="18" t="s">
        <v>1494</v>
      </c>
      <c r="F66" s="13">
        <v>33.1</v>
      </c>
      <c r="G66" s="21" t="s">
        <v>337</v>
      </c>
      <c r="H66" s="21" t="s">
        <v>1398</v>
      </c>
      <c r="I66" s="21" t="s">
        <v>831</v>
      </c>
      <c r="J66" s="13"/>
      <c r="K66" s="20" t="s">
        <v>1399</v>
      </c>
      <c r="L66" s="20" t="s">
        <v>1400</v>
      </c>
      <c r="M66" s="18" t="s">
        <v>895</v>
      </c>
      <c r="N66" s="18" t="s">
        <v>832</v>
      </c>
      <c r="O66" s="18"/>
      <c r="P66" s="18"/>
      <c r="Q66" s="18"/>
      <c r="R66" s="18"/>
      <c r="S66" s="18"/>
      <c r="T66" s="18"/>
      <c r="U66" s="18"/>
      <c r="V66" s="18" t="s">
        <v>895</v>
      </c>
      <c r="W66" s="18" t="s">
        <v>832</v>
      </c>
      <c r="X66" s="18"/>
      <c r="Y66" s="18"/>
      <c r="Z66" s="18"/>
      <c r="AA66" s="18"/>
      <c r="AB66" s="18"/>
      <c r="AC66" s="18"/>
      <c r="AD66" s="18"/>
      <c r="AE66" s="18" t="s">
        <v>895</v>
      </c>
      <c r="AF66" s="18" t="s">
        <v>832</v>
      </c>
      <c r="AG66" s="18"/>
      <c r="AH66" s="18"/>
      <c r="AI66" s="18"/>
      <c r="AJ66" s="18"/>
      <c r="AK66" s="18"/>
      <c r="AL66" s="18"/>
      <c r="AM66" s="18"/>
      <c r="AN66" s="20">
        <v>1400</v>
      </c>
      <c r="AO66" s="18" t="s">
        <v>464</v>
      </c>
      <c r="AP66" s="18"/>
      <c r="AQ66" s="18"/>
      <c r="AR66" s="18"/>
      <c r="AS66" s="18"/>
      <c r="AT66" s="18"/>
      <c r="AU66" s="18"/>
      <c r="AV66" s="18"/>
      <c r="AW66" s="18" t="s">
        <v>1401</v>
      </c>
      <c r="AX66" s="18" t="s">
        <v>1402</v>
      </c>
    </row>
    <row r="67" spans="1:50" ht="83.25" customHeight="1" x14ac:dyDescent="0.25">
      <c r="A67" s="18" t="s">
        <v>1036</v>
      </c>
      <c r="B67" s="13" t="s">
        <v>1261</v>
      </c>
      <c r="C67" s="13">
        <v>34</v>
      </c>
      <c r="D67" s="18"/>
      <c r="E67" s="18" t="s">
        <v>1576</v>
      </c>
      <c r="F67" s="13">
        <v>34.1</v>
      </c>
      <c r="G67" s="18" t="s">
        <v>68</v>
      </c>
      <c r="H67" s="18" t="s">
        <v>68</v>
      </c>
      <c r="I67" s="13" t="s">
        <v>1262</v>
      </c>
      <c r="J67" s="13"/>
      <c r="K67" s="18" t="s">
        <v>542</v>
      </c>
      <c r="L67" s="18" t="s">
        <v>543</v>
      </c>
      <c r="M67" s="60">
        <v>0.45</v>
      </c>
      <c r="N67" s="13" t="s">
        <v>1263</v>
      </c>
      <c r="O67" s="13"/>
      <c r="P67" s="13"/>
      <c r="Q67" s="13"/>
      <c r="R67" s="13"/>
      <c r="S67" s="13"/>
      <c r="T67" s="13"/>
      <c r="U67" s="13"/>
      <c r="V67" s="60">
        <v>0.5</v>
      </c>
      <c r="W67" s="13" t="s">
        <v>1264</v>
      </c>
      <c r="X67" s="13"/>
      <c r="Y67" s="13"/>
      <c r="Z67" s="13"/>
      <c r="AA67" s="13"/>
      <c r="AB67" s="13"/>
      <c r="AC67" s="13"/>
      <c r="AD67" s="13"/>
      <c r="AE67" s="60">
        <v>0.55000000000000004</v>
      </c>
      <c r="AF67" s="13" t="s">
        <v>1265</v>
      </c>
      <c r="AG67" s="13"/>
      <c r="AH67" s="13"/>
      <c r="AI67" s="13"/>
      <c r="AJ67" s="13"/>
      <c r="AK67" s="13"/>
      <c r="AL67" s="13"/>
      <c r="AM67" s="13"/>
      <c r="AN67" s="60">
        <v>0.6</v>
      </c>
      <c r="AO67" s="13" t="s">
        <v>1266</v>
      </c>
      <c r="AP67" s="13"/>
      <c r="AQ67" s="13"/>
      <c r="AR67" s="13"/>
      <c r="AS67" s="13"/>
      <c r="AT67" s="13"/>
      <c r="AU67" s="13"/>
      <c r="AV67" s="13"/>
      <c r="AW67" s="18" t="s">
        <v>544</v>
      </c>
      <c r="AX67" s="18" t="s">
        <v>545</v>
      </c>
    </row>
    <row r="68" spans="1:50" ht="88.5" customHeight="1" x14ac:dyDescent="0.25">
      <c r="A68" s="18" t="s">
        <v>1331</v>
      </c>
      <c r="B68" s="13" t="s">
        <v>1495</v>
      </c>
      <c r="C68" s="13">
        <v>35</v>
      </c>
      <c r="D68" s="18" t="s">
        <v>1330</v>
      </c>
      <c r="E68" s="13" t="s">
        <v>1496</v>
      </c>
      <c r="F68" s="13">
        <v>35.1</v>
      </c>
      <c r="G68" s="21" t="s">
        <v>335</v>
      </c>
      <c r="H68" s="21" t="s">
        <v>1403</v>
      </c>
      <c r="I68" s="13" t="s">
        <v>825</v>
      </c>
      <c r="J68" s="13"/>
      <c r="K68" s="18" t="s">
        <v>1404</v>
      </c>
      <c r="L68" s="18" t="s">
        <v>1405</v>
      </c>
      <c r="M68" s="18" t="s">
        <v>826</v>
      </c>
      <c r="N68" s="18" t="s">
        <v>827</v>
      </c>
      <c r="O68" s="18"/>
      <c r="P68" s="18"/>
      <c r="Q68" s="18"/>
      <c r="R68" s="18"/>
      <c r="S68" s="18"/>
      <c r="T68" s="18"/>
      <c r="U68" s="18"/>
      <c r="V68" s="18" t="s">
        <v>828</v>
      </c>
      <c r="W68" s="18" t="s">
        <v>827</v>
      </c>
      <c r="X68" s="18"/>
      <c r="Y68" s="18"/>
      <c r="Z68" s="18"/>
      <c r="AA68" s="18"/>
      <c r="AB68" s="18"/>
      <c r="AC68" s="18"/>
      <c r="AD68" s="18"/>
      <c r="AE68" s="18" t="s">
        <v>829</v>
      </c>
      <c r="AF68" s="18" t="s">
        <v>827</v>
      </c>
      <c r="AG68" s="18"/>
      <c r="AH68" s="18"/>
      <c r="AI68" s="18"/>
      <c r="AJ68" s="18"/>
      <c r="AK68" s="18"/>
      <c r="AL68" s="18"/>
      <c r="AM68" s="18"/>
      <c r="AN68" s="18" t="s">
        <v>830</v>
      </c>
      <c r="AO68" s="18" t="s">
        <v>827</v>
      </c>
      <c r="AP68" s="18"/>
      <c r="AQ68" s="18"/>
      <c r="AR68" s="18"/>
      <c r="AS68" s="18"/>
      <c r="AT68" s="18"/>
      <c r="AU68" s="18"/>
      <c r="AV68" s="18"/>
      <c r="AW68" s="18" t="s">
        <v>1406</v>
      </c>
      <c r="AX68" s="18" t="s">
        <v>1407</v>
      </c>
    </row>
    <row r="69" spans="1:50" s="11" customFormat="1" ht="67.5" customHeight="1" x14ac:dyDescent="0.25">
      <c r="A69" s="762" t="s">
        <v>101</v>
      </c>
      <c r="B69" s="13"/>
      <c r="C69" s="13">
        <v>46</v>
      </c>
      <c r="D69" s="13" t="s">
        <v>58</v>
      </c>
      <c r="E69" s="13" t="s">
        <v>1498</v>
      </c>
      <c r="F69" s="13">
        <v>46.1</v>
      </c>
      <c r="G69" s="13" t="s">
        <v>1513</v>
      </c>
      <c r="H69" s="13" t="s">
        <v>59</v>
      </c>
      <c r="I69" s="158"/>
      <c r="J69" s="13" t="s">
        <v>177</v>
      </c>
      <c r="K69" s="13">
        <v>2</v>
      </c>
      <c r="L69" s="13">
        <v>2</v>
      </c>
      <c r="M69" s="13" t="s">
        <v>1341</v>
      </c>
      <c r="N69" s="158"/>
      <c r="O69" s="13"/>
      <c r="P69" s="13"/>
      <c r="Q69" s="13"/>
      <c r="R69" s="13"/>
      <c r="S69" s="13"/>
      <c r="T69" s="13"/>
      <c r="U69" s="13"/>
      <c r="V69" s="13" t="s">
        <v>1341</v>
      </c>
      <c r="W69" s="13" t="s">
        <v>1341</v>
      </c>
      <c r="X69" s="13"/>
      <c r="Y69" s="13"/>
      <c r="Z69" s="13"/>
      <c r="AA69" s="13"/>
      <c r="AB69" s="13"/>
      <c r="AC69" s="13"/>
      <c r="AD69" s="13"/>
      <c r="AE69" s="13" t="s">
        <v>1341</v>
      </c>
      <c r="AF69" s="158"/>
      <c r="AG69" s="13"/>
      <c r="AH69" s="13"/>
      <c r="AI69" s="13"/>
      <c r="AJ69" s="13"/>
      <c r="AK69" s="13"/>
      <c r="AL69" s="13"/>
      <c r="AM69" s="13"/>
      <c r="AN69" s="13">
        <v>2</v>
      </c>
      <c r="AO69" s="158"/>
      <c r="AP69" s="13"/>
      <c r="AQ69" s="13"/>
      <c r="AR69" s="13"/>
      <c r="AS69" s="13"/>
      <c r="AT69" s="13"/>
      <c r="AU69" s="13"/>
      <c r="AV69" s="13"/>
      <c r="AW69" s="13">
        <v>2</v>
      </c>
      <c r="AX69" s="13">
        <v>2</v>
      </c>
    </row>
    <row r="70" spans="1:50" s="11" customFormat="1" ht="69.75" customHeight="1" x14ac:dyDescent="0.25">
      <c r="A70" s="764"/>
      <c r="B70" s="13"/>
      <c r="C70" s="13"/>
      <c r="D70" s="13"/>
      <c r="E70" s="13"/>
      <c r="F70" s="13"/>
      <c r="G70" s="13" t="s">
        <v>1514</v>
      </c>
      <c r="H70" s="13" t="s">
        <v>60</v>
      </c>
      <c r="I70" s="158"/>
      <c r="J70" s="13" t="s">
        <v>15</v>
      </c>
      <c r="K70" s="13" t="s">
        <v>61</v>
      </c>
      <c r="L70" s="13" t="s">
        <v>62</v>
      </c>
      <c r="M70" s="13" t="s">
        <v>61</v>
      </c>
      <c r="N70" s="13" t="s">
        <v>61</v>
      </c>
      <c r="O70" s="13"/>
      <c r="P70" s="13"/>
      <c r="Q70" s="13"/>
      <c r="R70" s="13"/>
      <c r="S70" s="13"/>
      <c r="T70" s="13"/>
      <c r="U70" s="13"/>
      <c r="V70" s="13" t="s">
        <v>61</v>
      </c>
      <c r="W70" s="13" t="s">
        <v>61</v>
      </c>
      <c r="X70" s="13"/>
      <c r="Y70" s="13"/>
      <c r="Z70" s="13"/>
      <c r="AA70" s="13"/>
      <c r="AB70" s="13"/>
      <c r="AC70" s="13"/>
      <c r="AD70" s="13"/>
      <c r="AE70" s="13" t="s">
        <v>61</v>
      </c>
      <c r="AF70" s="13" t="s">
        <v>61</v>
      </c>
      <c r="AG70" s="13"/>
      <c r="AH70" s="13"/>
      <c r="AI70" s="13"/>
      <c r="AJ70" s="13"/>
      <c r="AK70" s="13"/>
      <c r="AL70" s="13"/>
      <c r="AM70" s="13"/>
      <c r="AN70" s="13" t="s">
        <v>61</v>
      </c>
      <c r="AO70" s="13" t="s">
        <v>61</v>
      </c>
      <c r="AP70" s="13"/>
      <c r="AQ70" s="13"/>
      <c r="AR70" s="13"/>
      <c r="AS70" s="13"/>
      <c r="AT70" s="13"/>
      <c r="AU70" s="13"/>
      <c r="AV70" s="13"/>
      <c r="AW70" s="13" t="s">
        <v>62</v>
      </c>
      <c r="AX70" s="13" t="s">
        <v>62</v>
      </c>
    </row>
    <row r="71" spans="1:50" s="11" customFormat="1" ht="69.75" customHeight="1" x14ac:dyDescent="0.25">
      <c r="A71" s="14" t="s">
        <v>31</v>
      </c>
      <c r="B71" s="14" t="s">
        <v>32</v>
      </c>
      <c r="C71" s="14" t="s">
        <v>186</v>
      </c>
      <c r="D71" s="14" t="s">
        <v>22</v>
      </c>
      <c r="E71" s="14" t="s">
        <v>0</v>
      </c>
      <c r="F71" s="14" t="s">
        <v>1</v>
      </c>
      <c r="G71" s="14" t="s">
        <v>35</v>
      </c>
      <c r="H71" s="14" t="s">
        <v>36</v>
      </c>
      <c r="I71" s="14" t="s">
        <v>2</v>
      </c>
      <c r="J71" s="14" t="s">
        <v>4</v>
      </c>
      <c r="K71" s="14" t="s">
        <v>3</v>
      </c>
      <c r="L71" s="14" t="s">
        <v>23</v>
      </c>
      <c r="M71" s="14" t="s">
        <v>24</v>
      </c>
      <c r="N71" s="14" t="s">
        <v>5</v>
      </c>
      <c r="O71" s="14" t="s">
        <v>1525</v>
      </c>
      <c r="P71" s="14" t="s">
        <v>1529</v>
      </c>
      <c r="Q71" s="14" t="s">
        <v>1530</v>
      </c>
      <c r="R71" s="14"/>
      <c r="S71" s="14"/>
      <c r="T71" s="14"/>
      <c r="U71" s="14"/>
      <c r="V71" s="14" t="s">
        <v>25</v>
      </c>
      <c r="W71" s="14" t="s">
        <v>5</v>
      </c>
      <c r="X71" s="14" t="s">
        <v>1526</v>
      </c>
      <c r="Y71" s="14" t="s">
        <v>1529</v>
      </c>
      <c r="Z71" s="14" t="s">
        <v>1530</v>
      </c>
      <c r="AA71" s="14"/>
      <c r="AB71" s="14"/>
      <c r="AC71" s="14"/>
      <c r="AD71" s="14"/>
      <c r="AE71" s="14" t="s">
        <v>26</v>
      </c>
      <c r="AF71" s="14" t="s">
        <v>5</v>
      </c>
      <c r="AG71" s="14" t="s">
        <v>1527</v>
      </c>
      <c r="AH71" s="14" t="s">
        <v>1529</v>
      </c>
      <c r="AI71" s="14" t="s">
        <v>1530</v>
      </c>
      <c r="AJ71" s="14"/>
      <c r="AK71" s="14"/>
      <c r="AL71" s="14"/>
      <c r="AM71" s="14"/>
      <c r="AN71" s="14" t="s">
        <v>27</v>
      </c>
      <c r="AO71" s="13"/>
      <c r="AP71" s="13"/>
      <c r="AQ71" s="13"/>
      <c r="AR71" s="13"/>
      <c r="AS71" s="13"/>
      <c r="AT71" s="13"/>
      <c r="AU71" s="13"/>
      <c r="AV71" s="13"/>
      <c r="AW71" s="13"/>
      <c r="AX71" s="13"/>
    </row>
    <row r="72" spans="1:50" s="11" customFormat="1" ht="80.25" customHeight="1" x14ac:dyDescent="0.25">
      <c r="A72" s="13" t="s">
        <v>417</v>
      </c>
      <c r="B72" s="13" t="s">
        <v>418</v>
      </c>
      <c r="C72" s="13">
        <v>47</v>
      </c>
      <c r="D72" s="13" t="s">
        <v>419</v>
      </c>
      <c r="E72" s="13" t="s">
        <v>1349</v>
      </c>
      <c r="F72" s="13">
        <v>47.1</v>
      </c>
      <c r="G72" s="13" t="s">
        <v>420</v>
      </c>
      <c r="H72" s="13" t="s">
        <v>421</v>
      </c>
      <c r="I72" s="158">
        <v>0</v>
      </c>
      <c r="J72" s="13" t="s">
        <v>177</v>
      </c>
      <c r="K72" s="13" t="s">
        <v>132</v>
      </c>
      <c r="L72" s="13" t="s">
        <v>422</v>
      </c>
      <c r="M72" s="13" t="s">
        <v>401</v>
      </c>
      <c r="N72" s="13" t="s">
        <v>402</v>
      </c>
      <c r="O72" s="13"/>
      <c r="P72" s="13"/>
      <c r="Q72" s="13"/>
      <c r="R72" s="13"/>
      <c r="S72" s="13"/>
      <c r="T72" s="13"/>
      <c r="U72" s="13"/>
      <c r="V72" s="13" t="s">
        <v>423</v>
      </c>
      <c r="W72" s="13" t="s">
        <v>424</v>
      </c>
      <c r="X72" s="13"/>
      <c r="Y72" s="13"/>
      <c r="Z72" s="13"/>
      <c r="AA72" s="13"/>
      <c r="AB72" s="13"/>
      <c r="AC72" s="13"/>
      <c r="AD72" s="13"/>
      <c r="AE72" s="13" t="s">
        <v>425</v>
      </c>
      <c r="AF72" s="13" t="s">
        <v>426</v>
      </c>
      <c r="AG72" s="13"/>
      <c r="AH72" s="13"/>
      <c r="AI72" s="13"/>
      <c r="AJ72" s="13"/>
      <c r="AK72" s="13"/>
      <c r="AL72" s="13"/>
      <c r="AM72" s="13"/>
      <c r="AN72" s="13" t="s">
        <v>427</v>
      </c>
      <c r="AO72" s="13" t="s">
        <v>428</v>
      </c>
      <c r="AP72" s="13"/>
      <c r="AQ72" s="13"/>
      <c r="AR72" s="13"/>
      <c r="AS72" s="13"/>
      <c r="AT72" s="13"/>
      <c r="AU72" s="13"/>
      <c r="AV72" s="13"/>
      <c r="AW72" s="13" t="s">
        <v>429</v>
      </c>
      <c r="AX72" s="13" t="s">
        <v>429</v>
      </c>
    </row>
    <row r="73" spans="1:50" s="11" customFormat="1" ht="134.25" customHeight="1" x14ac:dyDescent="0.25">
      <c r="A73" s="13" t="s">
        <v>302</v>
      </c>
      <c r="B73" s="13" t="s">
        <v>301</v>
      </c>
      <c r="C73" s="13">
        <v>48</v>
      </c>
      <c r="D73" s="13" t="s">
        <v>300</v>
      </c>
      <c r="E73" s="13" t="s">
        <v>299</v>
      </c>
      <c r="F73" s="13">
        <v>48.1</v>
      </c>
      <c r="G73" s="13" t="s">
        <v>298</v>
      </c>
      <c r="H73" s="13" t="s">
        <v>430</v>
      </c>
      <c r="I73" s="13" t="s">
        <v>431</v>
      </c>
      <c r="J73" s="13" t="s">
        <v>15</v>
      </c>
      <c r="K73" s="13" t="s">
        <v>432</v>
      </c>
      <c r="L73" s="13" t="s">
        <v>1054</v>
      </c>
      <c r="M73" s="13" t="s">
        <v>433</v>
      </c>
      <c r="N73" s="13" t="s">
        <v>434</v>
      </c>
      <c r="O73" s="13"/>
      <c r="P73" s="13"/>
      <c r="Q73" s="13"/>
      <c r="R73" s="13"/>
      <c r="S73" s="13"/>
      <c r="T73" s="13"/>
      <c r="U73" s="13"/>
      <c r="V73" s="13" t="s">
        <v>435</v>
      </c>
      <c r="W73" s="13" t="s">
        <v>434</v>
      </c>
      <c r="X73" s="13"/>
      <c r="Y73" s="13"/>
      <c r="Z73" s="13"/>
      <c r="AA73" s="13"/>
      <c r="AB73" s="13"/>
      <c r="AC73" s="13"/>
      <c r="AD73" s="13"/>
      <c r="AE73" s="13" t="s">
        <v>436</v>
      </c>
      <c r="AF73" s="13" t="s">
        <v>434</v>
      </c>
      <c r="AG73" s="13"/>
      <c r="AH73" s="13"/>
      <c r="AI73" s="13"/>
      <c r="AJ73" s="13"/>
      <c r="AK73" s="13"/>
      <c r="AL73" s="13"/>
      <c r="AM73" s="13"/>
      <c r="AN73" s="13" t="s">
        <v>437</v>
      </c>
      <c r="AO73" s="13" t="s">
        <v>434</v>
      </c>
      <c r="AP73" s="13"/>
      <c r="AQ73" s="13"/>
      <c r="AR73" s="13"/>
      <c r="AS73" s="13"/>
      <c r="AT73" s="13"/>
      <c r="AU73" s="13"/>
      <c r="AV73" s="13"/>
      <c r="AW73" s="13" t="s">
        <v>1054</v>
      </c>
      <c r="AX73" s="13" t="s">
        <v>1054</v>
      </c>
    </row>
    <row r="74" spans="1:50" s="11" customFormat="1" ht="120.75" customHeight="1" x14ac:dyDescent="0.25">
      <c r="A74" s="13" t="s">
        <v>297</v>
      </c>
      <c r="B74" s="13" t="s">
        <v>296</v>
      </c>
      <c r="C74" s="13">
        <v>49</v>
      </c>
      <c r="D74" s="13" t="s">
        <v>105</v>
      </c>
      <c r="E74" s="13" t="s">
        <v>1350</v>
      </c>
      <c r="F74" s="13">
        <v>49.1</v>
      </c>
      <c r="G74" s="13" t="s">
        <v>295</v>
      </c>
      <c r="H74" s="13" t="s">
        <v>954</v>
      </c>
      <c r="I74" s="158">
        <v>0</v>
      </c>
      <c r="J74" s="13"/>
      <c r="K74" s="13">
        <v>0</v>
      </c>
      <c r="L74" s="13" t="s">
        <v>955</v>
      </c>
      <c r="M74" s="13" t="s">
        <v>956</v>
      </c>
      <c r="N74" s="71" t="s">
        <v>1531</v>
      </c>
      <c r="O74" s="13"/>
      <c r="P74" s="13"/>
      <c r="Q74" s="13"/>
      <c r="R74" s="13"/>
      <c r="S74" s="13"/>
      <c r="T74" s="13"/>
      <c r="U74" s="13"/>
      <c r="V74" s="13" t="s">
        <v>957</v>
      </c>
      <c r="W74" s="71" t="s">
        <v>402</v>
      </c>
      <c r="X74" s="13"/>
      <c r="Y74" s="13"/>
      <c r="Z74" s="13"/>
      <c r="AA74" s="13"/>
      <c r="AB74" s="13"/>
      <c r="AC74" s="13"/>
      <c r="AD74" s="13"/>
      <c r="AE74" s="13" t="s">
        <v>958</v>
      </c>
      <c r="AF74" s="158"/>
      <c r="AG74" s="13"/>
      <c r="AH74" s="13"/>
      <c r="AI74" s="13"/>
      <c r="AJ74" s="13"/>
      <c r="AK74" s="13"/>
      <c r="AL74" s="13"/>
      <c r="AM74" s="13"/>
      <c r="AN74" s="13" t="s">
        <v>959</v>
      </c>
      <c r="AO74" s="158"/>
      <c r="AP74" s="13"/>
      <c r="AQ74" s="13"/>
      <c r="AR74" s="13"/>
      <c r="AS74" s="13"/>
      <c r="AT74" s="13"/>
      <c r="AU74" s="13"/>
      <c r="AV74" s="13"/>
      <c r="AW74" s="13" t="s">
        <v>960</v>
      </c>
      <c r="AX74" s="13" t="s">
        <v>960</v>
      </c>
    </row>
    <row r="75" spans="1:50" s="11" customFormat="1" ht="90" customHeight="1" x14ac:dyDescent="0.25">
      <c r="A75" s="13" t="s">
        <v>438</v>
      </c>
      <c r="B75" s="13" t="s">
        <v>439</v>
      </c>
      <c r="C75" s="13">
        <v>50</v>
      </c>
      <c r="D75" s="13" t="s">
        <v>307</v>
      </c>
      <c r="E75" s="13" t="s">
        <v>320</v>
      </c>
      <c r="F75" s="13">
        <v>50.1</v>
      </c>
      <c r="G75" s="13" t="s">
        <v>343</v>
      </c>
      <c r="H75" s="13" t="s">
        <v>318</v>
      </c>
      <c r="I75" s="13" t="s">
        <v>317</v>
      </c>
      <c r="J75" s="13" t="s">
        <v>15</v>
      </c>
      <c r="K75" s="13" t="s">
        <v>440</v>
      </c>
      <c r="L75" s="13" t="s">
        <v>1055</v>
      </c>
      <c r="M75" s="13" t="s">
        <v>441</v>
      </c>
      <c r="N75" s="13" t="s">
        <v>442</v>
      </c>
      <c r="O75" s="13"/>
      <c r="P75" s="13"/>
      <c r="Q75" s="13"/>
      <c r="R75" s="13"/>
      <c r="S75" s="13"/>
      <c r="T75" s="13"/>
      <c r="U75" s="13"/>
      <c r="V75" s="13" t="s">
        <v>443</v>
      </c>
      <c r="W75" s="13" t="s">
        <v>444</v>
      </c>
      <c r="X75" s="13"/>
      <c r="Y75" s="13"/>
      <c r="Z75" s="13"/>
      <c r="AA75" s="13"/>
      <c r="AB75" s="13"/>
      <c r="AC75" s="13"/>
      <c r="AD75" s="13"/>
      <c r="AE75" s="13" t="s">
        <v>445</v>
      </c>
      <c r="AF75" s="13" t="s">
        <v>446</v>
      </c>
      <c r="AG75" s="13"/>
      <c r="AH75" s="13"/>
      <c r="AI75" s="13"/>
      <c r="AJ75" s="13"/>
      <c r="AK75" s="13"/>
      <c r="AL75" s="13"/>
      <c r="AM75" s="13"/>
      <c r="AN75" s="13">
        <v>0</v>
      </c>
      <c r="AO75" s="13" t="s">
        <v>210</v>
      </c>
      <c r="AP75" s="13"/>
      <c r="AQ75" s="13"/>
      <c r="AR75" s="13"/>
      <c r="AS75" s="13"/>
      <c r="AT75" s="13"/>
      <c r="AU75" s="13"/>
      <c r="AV75" s="13"/>
      <c r="AW75" s="13" t="s">
        <v>447</v>
      </c>
      <c r="AX75" s="13" t="s">
        <v>448</v>
      </c>
    </row>
    <row r="76" spans="1:50" s="11" customFormat="1" ht="86.25" customHeight="1" x14ac:dyDescent="0.25">
      <c r="A76" s="13" t="s">
        <v>608</v>
      </c>
      <c r="B76" s="13" t="s">
        <v>609</v>
      </c>
      <c r="C76" s="13">
        <v>51</v>
      </c>
      <c r="D76" s="13" t="s">
        <v>595</v>
      </c>
      <c r="E76" s="13" t="s">
        <v>308</v>
      </c>
      <c r="F76" s="13">
        <v>51.1</v>
      </c>
      <c r="G76" s="13" t="s">
        <v>319</v>
      </c>
      <c r="H76" s="13" t="s">
        <v>596</v>
      </c>
      <c r="I76" s="13" t="s">
        <v>597</v>
      </c>
      <c r="J76" s="13" t="s">
        <v>15</v>
      </c>
      <c r="K76" s="13">
        <v>0</v>
      </c>
      <c r="L76" s="13" t="s">
        <v>598</v>
      </c>
      <c r="M76" s="13" t="s">
        <v>600</v>
      </c>
      <c r="N76" s="13" t="s">
        <v>601</v>
      </c>
      <c r="O76" s="13"/>
      <c r="P76" s="13"/>
      <c r="Q76" s="13"/>
      <c r="R76" s="13"/>
      <c r="S76" s="13"/>
      <c r="T76" s="13"/>
      <c r="U76" s="13"/>
      <c r="V76" s="13" t="s">
        <v>599</v>
      </c>
      <c r="W76" s="13" t="s">
        <v>402</v>
      </c>
      <c r="X76" s="13"/>
      <c r="Y76" s="13"/>
      <c r="Z76" s="13"/>
      <c r="AA76" s="13"/>
      <c r="AB76" s="13"/>
      <c r="AC76" s="13"/>
      <c r="AD76" s="13"/>
      <c r="AE76" s="13" t="s">
        <v>603</v>
      </c>
      <c r="AF76" s="13" t="s">
        <v>602</v>
      </c>
      <c r="AG76" s="13"/>
      <c r="AH76" s="13"/>
      <c r="AI76" s="13"/>
      <c r="AJ76" s="13"/>
      <c r="AK76" s="13"/>
      <c r="AL76" s="13"/>
      <c r="AM76" s="13"/>
      <c r="AN76" s="13" t="s">
        <v>604</v>
      </c>
      <c r="AO76" s="13" t="s">
        <v>605</v>
      </c>
      <c r="AP76" s="13"/>
      <c r="AQ76" s="13"/>
      <c r="AR76" s="13"/>
      <c r="AS76" s="13"/>
      <c r="AT76" s="13"/>
      <c r="AU76" s="13"/>
      <c r="AV76" s="13"/>
      <c r="AW76" s="13" t="s">
        <v>606</v>
      </c>
      <c r="AX76" s="13" t="s">
        <v>607</v>
      </c>
    </row>
    <row r="77" spans="1:50" s="11" customFormat="1" ht="64.5" customHeight="1" x14ac:dyDescent="0.25">
      <c r="A77" s="762" t="s">
        <v>438</v>
      </c>
      <c r="B77" s="13"/>
      <c r="C77" s="13"/>
      <c r="D77" s="13" t="s">
        <v>610</v>
      </c>
      <c r="E77" s="13" t="s">
        <v>611</v>
      </c>
      <c r="F77" s="13">
        <v>51.2</v>
      </c>
      <c r="G77" s="762" t="s">
        <v>319</v>
      </c>
      <c r="H77" s="13" t="s">
        <v>306</v>
      </c>
      <c r="I77" s="13" t="s">
        <v>613</v>
      </c>
      <c r="J77" s="13" t="s">
        <v>15</v>
      </c>
      <c r="K77" s="13">
        <v>2</v>
      </c>
      <c r="L77" s="13" t="s">
        <v>620</v>
      </c>
      <c r="M77" s="13" t="s">
        <v>614</v>
      </c>
      <c r="N77" s="13" t="s">
        <v>402</v>
      </c>
      <c r="O77" s="13"/>
      <c r="P77" s="13"/>
      <c r="Q77" s="13"/>
      <c r="R77" s="13"/>
      <c r="S77" s="13"/>
      <c r="T77" s="13"/>
      <c r="U77" s="13"/>
      <c r="V77" s="13" t="s">
        <v>615</v>
      </c>
      <c r="W77" s="13" t="s">
        <v>616</v>
      </c>
      <c r="X77" s="13"/>
      <c r="Y77" s="13"/>
      <c r="Z77" s="13"/>
      <c r="AA77" s="13"/>
      <c r="AB77" s="13"/>
      <c r="AC77" s="13"/>
      <c r="AD77" s="13"/>
      <c r="AE77" s="13" t="s">
        <v>617</v>
      </c>
      <c r="AF77" s="13" t="s">
        <v>402</v>
      </c>
      <c r="AG77" s="13"/>
      <c r="AH77" s="13"/>
      <c r="AI77" s="13"/>
      <c r="AJ77" s="13"/>
      <c r="AK77" s="13"/>
      <c r="AL77" s="13"/>
      <c r="AM77" s="13"/>
      <c r="AN77" s="13" t="s">
        <v>621</v>
      </c>
      <c r="AO77" s="13" t="s">
        <v>619</v>
      </c>
      <c r="AP77" s="13"/>
      <c r="AQ77" s="13"/>
      <c r="AR77" s="13"/>
      <c r="AS77" s="13"/>
      <c r="AT77" s="13"/>
      <c r="AU77" s="13"/>
      <c r="AV77" s="13"/>
      <c r="AW77" s="13" t="s">
        <v>618</v>
      </c>
      <c r="AX77" s="13" t="s">
        <v>622</v>
      </c>
    </row>
    <row r="78" spans="1:50" s="11" customFormat="1" ht="110.25" customHeight="1" x14ac:dyDescent="0.25">
      <c r="A78" s="763"/>
      <c r="B78" s="13"/>
      <c r="C78" s="13"/>
      <c r="D78" s="13"/>
      <c r="E78" s="13"/>
      <c r="F78" s="13"/>
      <c r="G78" s="764"/>
      <c r="H78" s="13" t="s">
        <v>612</v>
      </c>
      <c r="I78" s="13" t="s">
        <v>623</v>
      </c>
      <c r="J78" s="13"/>
      <c r="K78" s="13">
        <v>0</v>
      </c>
      <c r="L78" s="13" t="s">
        <v>639</v>
      </c>
      <c r="M78" s="13" t="s">
        <v>635</v>
      </c>
      <c r="N78" s="13" t="s">
        <v>1475</v>
      </c>
      <c r="O78" s="13"/>
      <c r="P78" s="13"/>
      <c r="Q78" s="13"/>
      <c r="R78" s="13"/>
      <c r="S78" s="13"/>
      <c r="T78" s="13"/>
      <c r="U78" s="13"/>
      <c r="V78" s="13" t="s">
        <v>453</v>
      </c>
      <c r="W78" s="13" t="s">
        <v>1476</v>
      </c>
      <c r="X78" s="13"/>
      <c r="Y78" s="13"/>
      <c r="Z78" s="13"/>
      <c r="AA78" s="13"/>
      <c r="AB78" s="13"/>
      <c r="AC78" s="13"/>
      <c r="AD78" s="13"/>
      <c r="AE78" s="13" t="s">
        <v>636</v>
      </c>
      <c r="AF78" s="13" t="s">
        <v>1478</v>
      </c>
      <c r="AG78" s="13"/>
      <c r="AH78" s="13"/>
      <c r="AI78" s="13"/>
      <c r="AJ78" s="13"/>
      <c r="AK78" s="13"/>
      <c r="AL78" s="13"/>
      <c r="AM78" s="13"/>
      <c r="AN78" s="13" t="s">
        <v>637</v>
      </c>
      <c r="AO78" s="13" t="s">
        <v>1477</v>
      </c>
      <c r="AP78" s="13"/>
      <c r="AQ78" s="13"/>
      <c r="AR78" s="13"/>
      <c r="AS78" s="13"/>
      <c r="AT78" s="13"/>
      <c r="AU78" s="13"/>
      <c r="AV78" s="13"/>
      <c r="AW78" s="13" t="s">
        <v>638</v>
      </c>
      <c r="AX78" s="13" t="s">
        <v>638</v>
      </c>
    </row>
    <row r="79" spans="1:50" s="11" customFormat="1" ht="154.5" customHeight="1" x14ac:dyDescent="0.25">
      <c r="A79" s="764"/>
      <c r="B79" s="13"/>
      <c r="C79" s="13"/>
      <c r="D79" s="13" t="s">
        <v>1057</v>
      </c>
      <c r="E79" s="13" t="s">
        <v>1271</v>
      </c>
      <c r="F79" s="13">
        <v>51.3</v>
      </c>
      <c r="G79" s="13" t="s">
        <v>319</v>
      </c>
      <c r="H79" s="13" t="s">
        <v>624</v>
      </c>
      <c r="I79" s="13" t="s">
        <v>625</v>
      </c>
      <c r="J79" s="13"/>
      <c r="K79" s="70">
        <v>0.70399999999999996</v>
      </c>
      <c r="L79" s="60">
        <v>0.8</v>
      </c>
      <c r="M79" s="13" t="s">
        <v>1346</v>
      </c>
      <c r="N79" s="13" t="s">
        <v>1272</v>
      </c>
      <c r="O79" s="13"/>
      <c r="P79" s="13"/>
      <c r="Q79" s="13"/>
      <c r="R79" s="13"/>
      <c r="S79" s="13"/>
      <c r="T79" s="13"/>
      <c r="U79" s="13"/>
      <c r="V79" s="13" t="s">
        <v>1347</v>
      </c>
      <c r="W79" s="13" t="s">
        <v>1345</v>
      </c>
      <c r="X79" s="13"/>
      <c r="Y79" s="13"/>
      <c r="Z79" s="13"/>
      <c r="AA79" s="13"/>
      <c r="AB79" s="13"/>
      <c r="AC79" s="13"/>
      <c r="AD79" s="13"/>
      <c r="AE79" s="13" t="s">
        <v>1347</v>
      </c>
      <c r="AF79" s="13" t="s">
        <v>1272</v>
      </c>
      <c r="AG79" s="13"/>
      <c r="AH79" s="13"/>
      <c r="AI79" s="13"/>
      <c r="AJ79" s="13"/>
      <c r="AK79" s="13"/>
      <c r="AL79" s="13"/>
      <c r="AM79" s="13"/>
      <c r="AN79" s="60">
        <v>0.8</v>
      </c>
      <c r="AO79" s="13" t="s">
        <v>1272</v>
      </c>
      <c r="AP79" s="13"/>
      <c r="AQ79" s="13"/>
      <c r="AR79" s="13"/>
      <c r="AS79" s="13"/>
      <c r="AT79" s="13"/>
      <c r="AU79" s="13"/>
      <c r="AV79" s="13"/>
      <c r="AW79" s="60">
        <v>0.85</v>
      </c>
      <c r="AX79" s="60">
        <v>0.9</v>
      </c>
    </row>
    <row r="80" spans="1:50" s="11" customFormat="1" x14ac:dyDescent="0.25"/>
    <row r="81" spans="1:50" s="11" customFormat="1" x14ac:dyDescent="0.25"/>
    <row r="82" spans="1:50" x14ac:dyDescent="0.25">
      <c r="H82" s="45" t="s">
        <v>1701</v>
      </c>
    </row>
    <row r="83" spans="1:50" s="11" customFormat="1" x14ac:dyDescent="0.25">
      <c r="J83" s="45"/>
    </row>
    <row r="84" spans="1:50" ht="51.75" customHeight="1" x14ac:dyDescent="0.25">
      <c r="A84" s="14" t="s">
        <v>31</v>
      </c>
      <c r="B84" s="14" t="s">
        <v>32</v>
      </c>
      <c r="C84" s="14" t="s">
        <v>186</v>
      </c>
      <c r="D84" s="14" t="s">
        <v>22</v>
      </c>
      <c r="E84" s="14" t="s">
        <v>0</v>
      </c>
      <c r="F84" s="14" t="s">
        <v>1</v>
      </c>
      <c r="G84" s="14" t="s">
        <v>35</v>
      </c>
      <c r="H84" s="14" t="s">
        <v>36</v>
      </c>
      <c r="I84" s="14" t="s">
        <v>2</v>
      </c>
      <c r="J84" s="14" t="s">
        <v>4</v>
      </c>
      <c r="K84" s="14" t="s">
        <v>3</v>
      </c>
      <c r="L84" s="14" t="s">
        <v>23</v>
      </c>
      <c r="M84" s="14" t="s">
        <v>24</v>
      </c>
      <c r="N84" s="14" t="s">
        <v>5</v>
      </c>
      <c r="O84" s="14" t="s">
        <v>1525</v>
      </c>
      <c r="P84" s="14" t="s">
        <v>1529</v>
      </c>
      <c r="Q84" s="14" t="s">
        <v>1530</v>
      </c>
      <c r="R84" s="14"/>
      <c r="S84" s="14"/>
      <c r="T84" s="14"/>
      <c r="U84" s="14"/>
      <c r="V84" s="14" t="s">
        <v>25</v>
      </c>
      <c r="W84" s="14" t="s">
        <v>5</v>
      </c>
      <c r="X84" s="14" t="s">
        <v>1526</v>
      </c>
      <c r="Y84" s="14" t="s">
        <v>1529</v>
      </c>
      <c r="Z84" s="14" t="s">
        <v>1530</v>
      </c>
      <c r="AA84" s="14"/>
      <c r="AB84" s="14"/>
      <c r="AC84" s="14"/>
      <c r="AD84" s="14"/>
      <c r="AE84" s="14" t="s">
        <v>26</v>
      </c>
      <c r="AF84" s="14" t="s">
        <v>5</v>
      </c>
      <c r="AG84" s="14" t="s">
        <v>1527</v>
      </c>
      <c r="AH84" s="14" t="s">
        <v>1529</v>
      </c>
      <c r="AI84" s="14" t="s">
        <v>1530</v>
      </c>
      <c r="AJ84" s="14"/>
      <c r="AK84" s="14"/>
      <c r="AL84" s="14"/>
      <c r="AM84" s="14"/>
      <c r="AN84" s="14" t="s">
        <v>27</v>
      </c>
      <c r="AO84" s="14" t="s">
        <v>5</v>
      </c>
      <c r="AP84" s="14" t="s">
        <v>1528</v>
      </c>
      <c r="AQ84" s="14" t="s">
        <v>1529</v>
      </c>
      <c r="AR84" s="14" t="s">
        <v>1530</v>
      </c>
      <c r="AS84" s="14"/>
      <c r="AT84" s="14"/>
      <c r="AU84" s="14"/>
      <c r="AV84" s="14"/>
      <c r="AW84" s="14" t="s">
        <v>28</v>
      </c>
      <c r="AX84" s="14" t="s">
        <v>29</v>
      </c>
    </row>
    <row r="85" spans="1:50" ht="98.25" customHeight="1" x14ac:dyDescent="0.25">
      <c r="A85" s="13" t="e">
        <f>'IDP 2013-14 Rev'!#REF!</f>
        <v>#REF!</v>
      </c>
      <c r="B85" s="52">
        <v>36</v>
      </c>
      <c r="C85" s="13" t="s">
        <v>69</v>
      </c>
      <c r="D85" s="13" t="s">
        <v>1497</v>
      </c>
      <c r="E85" s="13">
        <v>36.1</v>
      </c>
      <c r="F85" s="13" t="s">
        <v>1505</v>
      </c>
      <c r="G85" s="13" t="e">
        <f>'IDP 2013-14 Rev'!#REF!</f>
        <v>#REF!</v>
      </c>
      <c r="H85" s="49" t="e">
        <f>'IDP 2013-14 Rev'!#REF!</f>
        <v>#REF!</v>
      </c>
      <c r="I85" s="13"/>
      <c r="J85" s="60">
        <v>0.4</v>
      </c>
      <c r="K85" s="60" t="e">
        <f>'IDP 2013-14 Rev'!#REF!</f>
        <v>#REF!</v>
      </c>
      <c r="L85" s="60" t="e">
        <f>'IDP 2013-14 Rev'!#REF!</f>
        <v>#REF!</v>
      </c>
      <c r="M85" s="13" t="e">
        <f>'IDP 2013-14 Rev'!#REF!</f>
        <v>#REF!</v>
      </c>
      <c r="N85" s="13"/>
      <c r="O85" s="13"/>
      <c r="P85" s="13"/>
      <c r="Q85" s="13"/>
      <c r="R85" s="13"/>
      <c r="S85" s="13"/>
      <c r="T85" s="13"/>
      <c r="U85" s="18" t="s">
        <v>1344</v>
      </c>
      <c r="V85" s="18" t="e">
        <f>'IDP 2013-14 Rev'!#REF!</f>
        <v>#REF!</v>
      </c>
      <c r="W85" s="18"/>
      <c r="X85" s="18"/>
      <c r="Y85" s="18"/>
      <c r="Z85" s="18"/>
      <c r="AA85" s="18"/>
      <c r="AB85" s="18"/>
      <c r="AC85" s="18"/>
      <c r="AD85" s="18" t="s">
        <v>1344</v>
      </c>
      <c r="AE85" s="13" t="e">
        <f>'IDP 2013-14 Rev'!#REF!</f>
        <v>#REF!</v>
      </c>
      <c r="AF85" s="13"/>
      <c r="AG85" s="13"/>
      <c r="AH85" s="13"/>
      <c r="AI85" s="13"/>
      <c r="AJ85" s="13"/>
      <c r="AK85" s="13"/>
      <c r="AL85" s="13"/>
      <c r="AM85" s="60">
        <v>0.35</v>
      </c>
      <c r="AN85" s="60" t="e">
        <f>'IDP 2013-14 Rev'!#REF!</f>
        <v>#REF!</v>
      </c>
      <c r="AO85" s="13"/>
      <c r="AP85" s="13"/>
      <c r="AQ85" s="13"/>
      <c r="AR85" s="13"/>
      <c r="AS85" s="13"/>
      <c r="AT85" s="13"/>
      <c r="AU85" s="13"/>
      <c r="AV85" s="60">
        <v>0.3</v>
      </c>
      <c r="AW85" s="60">
        <v>0.25</v>
      </c>
    </row>
    <row r="86" spans="1:50" ht="196.5" customHeight="1" x14ac:dyDescent="0.25">
      <c r="A86" s="52" t="e">
        <f>'IDP 2013-14 Rev'!#REF!</f>
        <v>#REF!</v>
      </c>
      <c r="B86" s="52">
        <v>37</v>
      </c>
      <c r="C86" s="13" t="s">
        <v>78</v>
      </c>
      <c r="D86" s="52" t="s">
        <v>163</v>
      </c>
      <c r="E86" s="13">
        <v>37.1</v>
      </c>
      <c r="F86" s="13" t="s">
        <v>1506</v>
      </c>
      <c r="G86" s="13" t="e">
        <f>'IDP 2013-14 Rev'!#REF!</f>
        <v>#REF!</v>
      </c>
      <c r="H86" s="13" t="e">
        <f>'IDP 2013-14 Rev'!#REF!</f>
        <v>#REF!</v>
      </c>
      <c r="I86" s="13" t="s">
        <v>177</v>
      </c>
      <c r="J86" s="13" t="s">
        <v>79</v>
      </c>
      <c r="K86" s="13" t="e">
        <f>'IDP 2013-14 Rev'!#REF!</f>
        <v>#REF!</v>
      </c>
      <c r="L86" s="13" t="e">
        <f>'IDP 2013-14 Rev'!#REF!</f>
        <v>#REF!</v>
      </c>
      <c r="M86" s="13" t="e">
        <f>'IDP 2013-14 Rev'!#REF!</f>
        <v>#REF!</v>
      </c>
      <c r="N86" s="13"/>
      <c r="O86" s="13"/>
      <c r="P86" s="13"/>
      <c r="Q86" s="13"/>
      <c r="R86" s="13"/>
      <c r="S86" s="13"/>
      <c r="T86" s="13"/>
      <c r="U86" s="13" t="s">
        <v>1556</v>
      </c>
      <c r="V86" s="13" t="e">
        <f>'IDP 2013-14 Rev'!#REF!</f>
        <v>#REF!</v>
      </c>
      <c r="W86" s="13"/>
      <c r="X86" s="13"/>
      <c r="Y86" s="13"/>
      <c r="Z86" s="13"/>
      <c r="AA86" s="13"/>
      <c r="AB86" s="13"/>
      <c r="AC86" s="13"/>
      <c r="AD86" s="13" t="s">
        <v>1558</v>
      </c>
      <c r="AE86" s="13" t="e">
        <f>'IDP 2013-14 Rev'!#REF!</f>
        <v>#REF!</v>
      </c>
      <c r="AF86" s="13"/>
      <c r="AG86" s="13"/>
      <c r="AH86" s="13"/>
      <c r="AI86" s="13"/>
      <c r="AJ86" s="13"/>
      <c r="AK86" s="13"/>
      <c r="AL86" s="13"/>
      <c r="AM86" s="85" t="s">
        <v>1560</v>
      </c>
      <c r="AN86" s="13" t="e">
        <f>'IDP 2013-14 Rev'!#REF!</f>
        <v>#REF!</v>
      </c>
      <c r="AO86" s="13"/>
      <c r="AP86" s="13"/>
      <c r="AQ86" s="13"/>
      <c r="AR86" s="13"/>
      <c r="AS86" s="13"/>
      <c r="AT86" s="13"/>
      <c r="AU86" s="13"/>
      <c r="AV86" s="13" t="s">
        <v>80</v>
      </c>
      <c r="AW86" s="13" t="s">
        <v>81</v>
      </c>
    </row>
    <row r="87" spans="1:50" ht="84" customHeight="1" x14ac:dyDescent="0.25">
      <c r="A87" s="13" t="e">
        <f>'IDP 2013-14 Rev'!#REF!</f>
        <v>#REF!</v>
      </c>
      <c r="B87" s="13">
        <v>38</v>
      </c>
      <c r="C87" s="13" t="s">
        <v>82</v>
      </c>
      <c r="D87" s="52" t="s">
        <v>164</v>
      </c>
      <c r="E87" s="13">
        <v>38.1</v>
      </c>
      <c r="F87" s="13" t="s">
        <v>1507</v>
      </c>
      <c r="G87" s="13" t="e">
        <f>'IDP 2013-14 Rev'!#REF!</f>
        <v>#REF!</v>
      </c>
      <c r="H87" s="13" t="e">
        <f>'IDP 2013-14 Rev'!#REF!</f>
        <v>#REF!</v>
      </c>
      <c r="I87" s="13" t="s">
        <v>177</v>
      </c>
      <c r="J87" s="13">
        <v>2</v>
      </c>
      <c r="K87" s="13" t="e">
        <f>'IDP 2013-14 Rev'!#REF!</f>
        <v>#REF!</v>
      </c>
      <c r="L87" s="13" t="e">
        <f>'IDP 2013-14 Rev'!#REF!</f>
        <v>#REF!</v>
      </c>
      <c r="M87" s="13" t="e">
        <f>'IDP 2013-14 Rev'!#REF!</f>
        <v>#REF!</v>
      </c>
      <c r="N87" s="13"/>
      <c r="O87" s="13"/>
      <c r="P87" s="13"/>
      <c r="Q87" s="13"/>
      <c r="R87" s="13"/>
      <c r="S87" s="13"/>
      <c r="T87" s="13"/>
      <c r="U87" s="13" t="s">
        <v>896</v>
      </c>
      <c r="V87" s="13" t="e">
        <f>'IDP 2013-14 Rev'!#REF!</f>
        <v>#REF!</v>
      </c>
      <c r="W87" s="13"/>
      <c r="X87" s="13"/>
      <c r="Y87" s="13"/>
      <c r="Z87" s="13"/>
      <c r="AA87" s="13"/>
      <c r="AB87" s="13"/>
      <c r="AC87" s="13"/>
      <c r="AD87" s="13" t="s">
        <v>897</v>
      </c>
      <c r="AE87" s="13" t="e">
        <f>'IDP 2013-14 Rev'!#REF!</f>
        <v>#REF!</v>
      </c>
      <c r="AF87" s="13"/>
      <c r="AG87" s="13"/>
      <c r="AH87" s="13"/>
      <c r="AI87" s="13"/>
      <c r="AJ87" s="13"/>
      <c r="AK87" s="13"/>
      <c r="AL87" s="13"/>
      <c r="AM87" s="13" t="s">
        <v>898</v>
      </c>
      <c r="AN87" s="13" t="e">
        <f>'IDP 2013-14 Rev'!#REF!</f>
        <v>#REF!</v>
      </c>
      <c r="AO87" s="13"/>
      <c r="AP87" s="13"/>
      <c r="AQ87" s="13"/>
      <c r="AR87" s="13"/>
      <c r="AS87" s="13"/>
      <c r="AT87" s="13"/>
      <c r="AU87" s="13"/>
      <c r="AV87" s="13">
        <v>3</v>
      </c>
      <c r="AW87" s="13">
        <v>3</v>
      </c>
    </row>
    <row r="88" spans="1:50" ht="149.25" customHeight="1" x14ac:dyDescent="0.25">
      <c r="A88" s="52" t="e">
        <f>'IDP 2013-14 Rev'!#REF!</f>
        <v>#REF!</v>
      </c>
      <c r="B88" s="52">
        <v>39</v>
      </c>
      <c r="C88" s="13" t="s">
        <v>83</v>
      </c>
      <c r="D88" s="52" t="s">
        <v>165</v>
      </c>
      <c r="E88" s="13">
        <v>39.1</v>
      </c>
      <c r="F88" s="13" t="s">
        <v>1508</v>
      </c>
      <c r="G88" s="13" t="e">
        <f>'IDP 2013-14 Rev'!#REF!</f>
        <v>#REF!</v>
      </c>
      <c r="H88" s="13" t="e">
        <f>'IDP 2013-14 Rev'!#REF!</f>
        <v>#REF!</v>
      </c>
      <c r="I88" s="13" t="s">
        <v>177</v>
      </c>
      <c r="J88" s="13" t="s">
        <v>84</v>
      </c>
      <c r="K88" s="13" t="e">
        <f>'IDP 2013-14 Rev'!#REF!</f>
        <v>#REF!</v>
      </c>
      <c r="L88" s="13" t="e">
        <f>'IDP 2013-14 Rev'!#REF!</f>
        <v>#REF!</v>
      </c>
      <c r="M88" s="13" t="e">
        <f>'IDP 2013-14 Rev'!#REF!</f>
        <v>#REF!</v>
      </c>
      <c r="N88" s="13"/>
      <c r="O88" s="13"/>
      <c r="P88" s="13"/>
      <c r="Q88" s="13"/>
      <c r="R88" s="13"/>
      <c r="S88" s="13"/>
      <c r="T88" s="13"/>
      <c r="U88" s="13" t="s">
        <v>1562</v>
      </c>
      <c r="V88" s="13" t="e">
        <f>'IDP 2013-14 Rev'!#REF!</f>
        <v>#REF!</v>
      </c>
      <c r="W88" s="13"/>
      <c r="X88" s="13"/>
      <c r="Y88" s="13"/>
      <c r="Z88" s="13"/>
      <c r="AA88" s="13"/>
      <c r="AB88" s="13"/>
      <c r="AC88" s="13"/>
      <c r="AD88" s="13" t="s">
        <v>1563</v>
      </c>
      <c r="AE88" s="13" t="e">
        <f>'IDP 2013-14 Rev'!#REF!</f>
        <v>#REF!</v>
      </c>
      <c r="AF88" s="13"/>
      <c r="AG88" s="13"/>
      <c r="AH88" s="13"/>
      <c r="AI88" s="13"/>
      <c r="AJ88" s="13"/>
      <c r="AK88" s="13"/>
      <c r="AL88" s="13"/>
      <c r="AM88" s="13" t="s">
        <v>1564</v>
      </c>
      <c r="AN88" s="13" t="e">
        <f>'IDP 2013-14 Rev'!#REF!</f>
        <v>#REF!</v>
      </c>
      <c r="AO88" s="13"/>
      <c r="AP88" s="13"/>
      <c r="AQ88" s="13"/>
      <c r="AR88" s="13"/>
      <c r="AS88" s="13"/>
      <c r="AT88" s="13"/>
      <c r="AU88" s="13"/>
      <c r="AV88" s="13" t="s">
        <v>85</v>
      </c>
      <c r="AW88" s="13" t="s">
        <v>85</v>
      </c>
    </row>
    <row r="89" spans="1:50" ht="100.5" customHeight="1" x14ac:dyDescent="0.25">
      <c r="A89" s="52" t="e">
        <f>'IDP 2013-14 Rev'!#REF!</f>
        <v>#REF!</v>
      </c>
      <c r="B89" s="52">
        <v>40</v>
      </c>
      <c r="C89" s="13" t="s">
        <v>1338</v>
      </c>
      <c r="D89" s="52" t="s">
        <v>166</v>
      </c>
      <c r="E89" s="13">
        <v>40.1</v>
      </c>
      <c r="F89" s="13" t="s">
        <v>1509</v>
      </c>
      <c r="G89" s="13" t="e">
        <f>'IDP 2013-14 Rev'!#REF!</f>
        <v>#REF!</v>
      </c>
      <c r="H89" s="13" t="e">
        <f>'IDP 2013-14 Rev'!#REF!</f>
        <v>#REF!</v>
      </c>
      <c r="I89" s="13" t="s">
        <v>177</v>
      </c>
      <c r="J89" s="13" t="s">
        <v>899</v>
      </c>
      <c r="K89" s="13" t="e">
        <f>'IDP 2013-14 Rev'!#REF!</f>
        <v>#REF!</v>
      </c>
      <c r="L89" s="13" t="e">
        <f>'IDP 2013-14 Rev'!#REF!</f>
        <v>#REF!</v>
      </c>
      <c r="M89" s="13" t="e">
        <f>'IDP 2013-14 Rev'!#REF!</f>
        <v>#REF!</v>
      </c>
      <c r="N89" s="13"/>
      <c r="O89" s="13"/>
      <c r="P89" s="13"/>
      <c r="Q89" s="13"/>
      <c r="R89" s="13"/>
      <c r="S89" s="13"/>
      <c r="T89" s="13"/>
      <c r="U89" s="13" t="s">
        <v>900</v>
      </c>
      <c r="V89" s="13" t="e">
        <f>'IDP 2013-14 Rev'!#REF!</f>
        <v>#REF!</v>
      </c>
      <c r="W89" s="13"/>
      <c r="X89" s="13"/>
      <c r="Y89" s="13"/>
      <c r="Z89" s="13"/>
      <c r="AA89" s="13"/>
      <c r="AB89" s="13"/>
      <c r="AC89" s="13"/>
      <c r="AD89" s="13" t="s">
        <v>901</v>
      </c>
      <c r="AE89" s="13" t="e">
        <f>'IDP 2013-14 Rev'!#REF!</f>
        <v>#REF!</v>
      </c>
      <c r="AF89" s="13"/>
      <c r="AG89" s="13"/>
      <c r="AH89" s="13"/>
      <c r="AI89" s="13"/>
      <c r="AJ89" s="13"/>
      <c r="AK89" s="13"/>
      <c r="AL89" s="13"/>
      <c r="AM89" s="13" t="s">
        <v>902</v>
      </c>
      <c r="AN89" s="13" t="e">
        <f>'IDP 2013-14 Rev'!#REF!</f>
        <v>#REF!</v>
      </c>
      <c r="AO89" s="13"/>
      <c r="AP89" s="13"/>
      <c r="AQ89" s="13"/>
      <c r="AR89" s="13"/>
      <c r="AS89" s="13"/>
      <c r="AT89" s="13"/>
      <c r="AU89" s="13"/>
      <c r="AV89" s="13">
        <v>2</v>
      </c>
      <c r="AW89" s="13">
        <v>2</v>
      </c>
    </row>
    <row r="90" spans="1:50" ht="134.25" customHeight="1" x14ac:dyDescent="0.25">
      <c r="A90" s="13" t="e">
        <f>'IDP 2013-14 Rev'!#REF!</f>
        <v>#REF!</v>
      </c>
      <c r="B90" s="13">
        <v>41</v>
      </c>
      <c r="C90" s="13" t="s">
        <v>88</v>
      </c>
      <c r="D90" s="52" t="s">
        <v>167</v>
      </c>
      <c r="E90" s="13">
        <v>41.1</v>
      </c>
      <c r="F90" s="13" t="s">
        <v>1510</v>
      </c>
      <c r="G90" s="13" t="e">
        <f>'IDP 2013-14 Rev'!#REF!</f>
        <v>#REF!</v>
      </c>
      <c r="H90" s="13" t="e">
        <f>'IDP 2013-14 Rev'!#REF!</f>
        <v>#REF!</v>
      </c>
      <c r="I90" s="13" t="s">
        <v>177</v>
      </c>
      <c r="J90" s="13" t="s">
        <v>90</v>
      </c>
      <c r="K90" s="13" t="e">
        <f>'IDP 2013-14 Rev'!#REF!</f>
        <v>#REF!</v>
      </c>
      <c r="L90" s="13" t="e">
        <f>'IDP 2013-14 Rev'!#REF!</f>
        <v>#REF!</v>
      </c>
      <c r="M90" s="13" t="e">
        <f>'IDP 2013-14 Rev'!#REF!</f>
        <v>#REF!</v>
      </c>
      <c r="N90" s="13"/>
      <c r="O90" s="13"/>
      <c r="P90" s="13"/>
      <c r="Q90" s="13"/>
      <c r="R90" s="13"/>
      <c r="S90" s="13"/>
      <c r="T90" s="13"/>
      <c r="U90" s="13" t="s">
        <v>904</v>
      </c>
      <c r="V90" s="13" t="e">
        <f>'IDP 2013-14 Rev'!#REF!</f>
        <v>#REF!</v>
      </c>
      <c r="W90" s="13"/>
      <c r="X90" s="13"/>
      <c r="Y90" s="13"/>
      <c r="Z90" s="13"/>
      <c r="AA90" s="13"/>
      <c r="AB90" s="13"/>
      <c r="AC90" s="13"/>
      <c r="AD90" s="13" t="s">
        <v>905</v>
      </c>
      <c r="AE90" s="13" t="e">
        <f>'IDP 2013-14 Rev'!#REF!</f>
        <v>#REF!</v>
      </c>
      <c r="AF90" s="13"/>
      <c r="AG90" s="13"/>
      <c r="AH90" s="13"/>
      <c r="AI90" s="13"/>
      <c r="AJ90" s="13"/>
      <c r="AK90" s="13"/>
      <c r="AL90" s="13"/>
      <c r="AM90" s="13" t="s">
        <v>906</v>
      </c>
      <c r="AN90" s="13" t="e">
        <f>'IDP 2013-14 Rev'!#REF!</f>
        <v>#REF!</v>
      </c>
      <c r="AO90" s="13"/>
      <c r="AP90" s="13"/>
      <c r="AQ90" s="13"/>
      <c r="AR90" s="13"/>
      <c r="AS90" s="13"/>
      <c r="AT90" s="13"/>
      <c r="AU90" s="13"/>
      <c r="AV90" s="13">
        <v>2</v>
      </c>
      <c r="AW90" s="13">
        <v>2</v>
      </c>
    </row>
    <row r="91" spans="1:50" s="11" customFormat="1" ht="105" customHeight="1" x14ac:dyDescent="0.25">
      <c r="A91" s="14" t="s">
        <v>31</v>
      </c>
      <c r="B91" s="14" t="s">
        <v>32</v>
      </c>
      <c r="C91" s="14" t="s">
        <v>186</v>
      </c>
      <c r="D91" s="14" t="s">
        <v>22</v>
      </c>
      <c r="E91" s="14" t="s">
        <v>0</v>
      </c>
      <c r="F91" s="14" t="s">
        <v>1</v>
      </c>
      <c r="G91" s="14" t="s">
        <v>35</v>
      </c>
      <c r="H91" s="14" t="s">
        <v>36</v>
      </c>
      <c r="I91" s="14" t="s">
        <v>2</v>
      </c>
      <c r="J91" s="14" t="s">
        <v>4</v>
      </c>
      <c r="K91" s="14" t="s">
        <v>3</v>
      </c>
      <c r="L91" s="14" t="s">
        <v>23</v>
      </c>
      <c r="M91" s="14" t="s">
        <v>24</v>
      </c>
      <c r="N91" s="14" t="s">
        <v>5</v>
      </c>
      <c r="O91" s="14" t="s">
        <v>1525</v>
      </c>
      <c r="P91" s="14" t="s">
        <v>1529</v>
      </c>
      <c r="Q91" s="14" t="s">
        <v>1530</v>
      </c>
      <c r="R91" s="14"/>
      <c r="S91" s="14"/>
      <c r="T91" s="14"/>
      <c r="U91" s="14"/>
      <c r="V91" s="14" t="s">
        <v>25</v>
      </c>
      <c r="W91" s="14" t="s">
        <v>5</v>
      </c>
      <c r="X91" s="14" t="s">
        <v>1526</v>
      </c>
      <c r="Y91" s="14" t="s">
        <v>1529</v>
      </c>
      <c r="Z91" s="14" t="s">
        <v>1530</v>
      </c>
      <c r="AA91" s="14"/>
      <c r="AB91" s="14"/>
      <c r="AC91" s="14"/>
      <c r="AD91" s="14"/>
      <c r="AE91" s="14" t="s">
        <v>26</v>
      </c>
      <c r="AF91" s="14" t="s">
        <v>5</v>
      </c>
      <c r="AG91" s="14" t="s">
        <v>1527</v>
      </c>
      <c r="AH91" s="14" t="s">
        <v>1529</v>
      </c>
      <c r="AI91" s="14" t="s">
        <v>1530</v>
      </c>
      <c r="AJ91" s="14"/>
      <c r="AK91" s="14"/>
      <c r="AL91" s="14"/>
      <c r="AM91" s="14"/>
      <c r="AN91" s="14" t="s">
        <v>27</v>
      </c>
      <c r="AO91" s="13"/>
      <c r="AP91" s="13"/>
      <c r="AQ91" s="13"/>
      <c r="AR91" s="13"/>
      <c r="AS91" s="13"/>
      <c r="AT91" s="13"/>
      <c r="AU91" s="13"/>
      <c r="AV91" s="13"/>
      <c r="AW91" s="13"/>
    </row>
    <row r="92" spans="1:50" ht="115.5" customHeight="1" x14ac:dyDescent="0.25">
      <c r="A92" s="768" t="e">
        <f>'IDP 2013-14 Rev'!#REF!</f>
        <v>#REF!</v>
      </c>
      <c r="B92" s="52">
        <v>42</v>
      </c>
      <c r="C92" s="13" t="s">
        <v>92</v>
      </c>
      <c r="D92" s="52" t="s">
        <v>147</v>
      </c>
      <c r="E92" s="13">
        <v>42.1</v>
      </c>
      <c r="F92" s="13" t="s">
        <v>1511</v>
      </c>
      <c r="G92" s="13" t="e">
        <f>'IDP 2013-14 Rev'!#REF!</f>
        <v>#REF!</v>
      </c>
      <c r="H92" s="13" t="e">
        <f>'IDP 2013-14 Rev'!#REF!</f>
        <v>#REF!</v>
      </c>
      <c r="I92" s="13" t="s">
        <v>177</v>
      </c>
      <c r="J92" s="13" t="s">
        <v>93</v>
      </c>
      <c r="K92" s="13" t="e">
        <f>'IDP 2013-14 Rev'!#REF!</f>
        <v>#REF!</v>
      </c>
      <c r="L92" s="13" t="e">
        <f>'IDP 2013-14 Rev'!#REF!</f>
        <v>#REF!</v>
      </c>
      <c r="M92" s="13" t="e">
        <f>'IDP 2013-14 Rev'!#REF!</f>
        <v>#REF!</v>
      </c>
      <c r="N92" s="13"/>
      <c r="O92" s="13"/>
      <c r="P92" s="13"/>
      <c r="Q92" s="13"/>
      <c r="R92" s="13"/>
      <c r="S92" s="13"/>
      <c r="T92" s="13"/>
      <c r="U92" s="13" t="s">
        <v>908</v>
      </c>
      <c r="V92" s="13" t="e">
        <f>'IDP 2013-14 Rev'!#REF!</f>
        <v>#REF!</v>
      </c>
      <c r="W92" s="13"/>
      <c r="X92" s="13"/>
      <c r="Y92" s="13"/>
      <c r="Z92" s="13"/>
      <c r="AA92" s="13"/>
      <c r="AB92" s="13"/>
      <c r="AC92" s="13"/>
      <c r="AD92" s="13" t="s">
        <v>909</v>
      </c>
      <c r="AE92" s="13" t="e">
        <f>'IDP 2013-14 Rev'!#REF!</f>
        <v>#REF!</v>
      </c>
      <c r="AF92" s="13"/>
      <c r="AG92" s="13"/>
      <c r="AH92" s="13"/>
      <c r="AI92" s="13"/>
      <c r="AJ92" s="13"/>
      <c r="AK92" s="13"/>
      <c r="AL92" s="13"/>
      <c r="AM92" s="13" t="s">
        <v>910</v>
      </c>
      <c r="AN92" s="13" t="e">
        <f>'IDP 2013-14 Rev'!#REF!</f>
        <v>#REF!</v>
      </c>
      <c r="AO92" s="13"/>
      <c r="AP92" s="13"/>
      <c r="AQ92" s="13"/>
      <c r="AR92" s="13"/>
      <c r="AS92" s="13"/>
      <c r="AT92" s="13"/>
      <c r="AU92" s="13"/>
      <c r="AV92" s="13" t="s">
        <v>1409</v>
      </c>
      <c r="AW92" s="13" t="s">
        <v>1408</v>
      </c>
    </row>
    <row r="93" spans="1:50" ht="39" customHeight="1" x14ac:dyDescent="0.25">
      <c r="A93" s="769"/>
      <c r="B93" s="13"/>
      <c r="C93" s="13" t="s">
        <v>1048</v>
      </c>
      <c r="D93" s="62"/>
      <c r="E93" s="13">
        <v>42.2</v>
      </c>
      <c r="F93" s="13" t="s">
        <v>1512</v>
      </c>
      <c r="G93" s="13" t="e">
        <f>'DDP-PP'!L18</f>
        <v>#REF!</v>
      </c>
      <c r="H93" s="13" t="e">
        <f>'IDP 2013-14 Rev'!#REF!</f>
        <v>#REF!</v>
      </c>
      <c r="I93" s="13" t="s">
        <v>177</v>
      </c>
      <c r="J93" s="13" t="s">
        <v>911</v>
      </c>
      <c r="K93" s="13" t="e">
        <f>'IDP 2013-14 Rev'!#REF!</f>
        <v>#REF!</v>
      </c>
      <c r="L93" s="13" t="e">
        <f>'IDP 2013-14 Rev'!#REF!</f>
        <v>#REF!</v>
      </c>
      <c r="M93" s="13" t="e">
        <f>'IDP 2013-14 Rev'!#REF!</f>
        <v>#REF!</v>
      </c>
      <c r="N93" s="77"/>
      <c r="O93" s="77"/>
      <c r="P93" s="77"/>
      <c r="Q93" s="77"/>
      <c r="R93" s="77"/>
      <c r="S93" s="77"/>
      <c r="T93" s="77"/>
      <c r="U93" s="13" t="s">
        <v>914</v>
      </c>
      <c r="V93" s="13" t="e">
        <f>'IDP 2013-14 Rev'!#REF!</f>
        <v>#REF!</v>
      </c>
      <c r="W93" s="13"/>
      <c r="X93" s="13"/>
      <c r="Y93" s="13"/>
      <c r="Z93" s="13"/>
      <c r="AA93" s="13"/>
      <c r="AB93" s="13"/>
      <c r="AC93" s="13"/>
      <c r="AD93" s="13" t="s">
        <v>915</v>
      </c>
      <c r="AE93" s="13" t="e">
        <f>'IDP 2013-14 Rev'!#REF!</f>
        <v>#REF!</v>
      </c>
      <c r="AF93" s="13"/>
      <c r="AG93" s="13"/>
      <c r="AH93" s="13"/>
      <c r="AI93" s="13"/>
      <c r="AJ93" s="13"/>
      <c r="AK93" s="13"/>
      <c r="AL93" s="13"/>
      <c r="AM93" s="13" t="s">
        <v>912</v>
      </c>
      <c r="AN93" s="13" t="e">
        <f>'IDP 2013-14 Rev'!#REF!</f>
        <v>#REF!</v>
      </c>
      <c r="AO93" s="77"/>
      <c r="AP93" s="77"/>
      <c r="AQ93" s="77"/>
      <c r="AR93" s="77"/>
      <c r="AS93" s="77"/>
      <c r="AT93" s="77"/>
      <c r="AU93" s="77"/>
      <c r="AV93" s="13" t="s">
        <v>1410</v>
      </c>
      <c r="AW93" s="13" t="s">
        <v>1411</v>
      </c>
    </row>
    <row r="94" spans="1:50" ht="49.5" customHeight="1" x14ac:dyDescent="0.25">
      <c r="A94" s="770"/>
      <c r="B94" s="13"/>
      <c r="C94" s="13"/>
      <c r="D94" s="13"/>
      <c r="E94" s="13"/>
      <c r="F94" s="13"/>
      <c r="G94" s="13" t="e">
        <f>'DDP-PP'!L19</f>
        <v>#REF!</v>
      </c>
      <c r="H94" s="13" t="e">
        <f>'IDP 2013-14 Rev'!#REF!</f>
        <v>#REF!</v>
      </c>
      <c r="I94" s="13"/>
      <c r="J94" s="13">
        <v>0</v>
      </c>
      <c r="K94" s="13" t="e">
        <f>'IDP 2013-14 Rev'!#REF!</f>
        <v>#REF!</v>
      </c>
      <c r="L94" s="13" t="e">
        <f>'IDP 2013-14 Rev'!#REF!</f>
        <v>#REF!</v>
      </c>
      <c r="M94" s="13" t="e">
        <f>'IDP 2013-14 Rev'!#REF!</f>
        <v>#REF!</v>
      </c>
      <c r="N94" s="13"/>
      <c r="O94" s="13"/>
      <c r="P94" s="13"/>
      <c r="Q94" s="13"/>
      <c r="R94" s="13"/>
      <c r="S94" s="13"/>
      <c r="T94" s="13"/>
      <c r="U94" s="13" t="s">
        <v>1341</v>
      </c>
      <c r="V94" s="13" t="e">
        <f>'IDP 2013-14 Rev'!#REF!</f>
        <v>#REF!</v>
      </c>
      <c r="W94" s="13"/>
      <c r="X94" s="13"/>
      <c r="Y94" s="13"/>
      <c r="Z94" s="13"/>
      <c r="AA94" s="13"/>
      <c r="AB94" s="13"/>
      <c r="AC94" s="13"/>
      <c r="AD94" s="13" t="s">
        <v>1341</v>
      </c>
      <c r="AE94" s="13" t="e">
        <f>'IDP 2013-14 Rev'!#REF!</f>
        <v>#REF!</v>
      </c>
      <c r="AF94" s="13"/>
      <c r="AG94" s="13"/>
      <c r="AH94" s="13"/>
      <c r="AI94" s="13"/>
      <c r="AJ94" s="13"/>
      <c r="AK94" s="13"/>
      <c r="AL94" s="13"/>
      <c r="AM94" s="13" t="s">
        <v>1050</v>
      </c>
      <c r="AN94" s="13" t="e">
        <f>'IDP 2013-14 Rev'!#REF!</f>
        <v>#REF!</v>
      </c>
      <c r="AO94" s="13"/>
      <c r="AP94" s="13"/>
      <c r="AQ94" s="13"/>
      <c r="AR94" s="13"/>
      <c r="AS94" s="13"/>
      <c r="AT94" s="13"/>
      <c r="AU94" s="13"/>
      <c r="AV94" s="13" t="s">
        <v>1051</v>
      </c>
      <c r="AW94" s="13" t="s">
        <v>1051</v>
      </c>
    </row>
    <row r="95" spans="1:50" ht="346.5" customHeight="1" x14ac:dyDescent="0.25">
      <c r="A95" s="13" t="e">
        <f>$A$92</f>
        <v>#REF!</v>
      </c>
      <c r="B95" s="13"/>
      <c r="C95" s="13"/>
      <c r="D95" s="13"/>
      <c r="E95" s="13"/>
      <c r="F95" s="13"/>
      <c r="G95" s="13" t="e">
        <f>$G$92</f>
        <v>#REF!</v>
      </c>
      <c r="H95" s="13" t="e">
        <f>'IDP 2013-14 Rev'!#REF!</f>
        <v>#REF!</v>
      </c>
      <c r="I95" s="13"/>
      <c r="J95" s="13" t="s">
        <v>1413</v>
      </c>
      <c r="K95" s="13" t="e">
        <f>'IDP 2013-14 Rev'!#REF!</f>
        <v>#REF!</v>
      </c>
      <c r="L95" s="13" t="e">
        <f>'IDP 2013-14 Rev'!#REF!</f>
        <v>#REF!</v>
      </c>
      <c r="M95" s="13" t="s">
        <v>1341</v>
      </c>
      <c r="N95" s="13"/>
      <c r="O95" s="13"/>
      <c r="P95" s="13"/>
      <c r="Q95" s="13"/>
      <c r="R95" s="13"/>
      <c r="S95" s="13"/>
      <c r="T95" s="13"/>
      <c r="U95" s="13" t="s">
        <v>1341</v>
      </c>
      <c r="V95" s="13" t="s">
        <v>1341</v>
      </c>
      <c r="W95" s="13"/>
      <c r="X95" s="13"/>
      <c r="Y95" s="13"/>
      <c r="Z95" s="13"/>
      <c r="AA95" s="13"/>
      <c r="AB95" s="13"/>
      <c r="AC95" s="13"/>
      <c r="AD95" s="13" t="s">
        <v>1341</v>
      </c>
      <c r="AE95" s="13" t="e">
        <f>'IDP 2013-14 Rev'!#REF!</f>
        <v>#REF!</v>
      </c>
      <c r="AF95" s="13"/>
      <c r="AG95" s="13"/>
      <c r="AH95" s="13"/>
      <c r="AI95" s="13"/>
      <c r="AJ95" s="13"/>
      <c r="AK95" s="13"/>
      <c r="AL95" s="13"/>
      <c r="AM95" s="13" t="s">
        <v>1052</v>
      </c>
      <c r="AN95" s="13" t="e">
        <f>'IDP 2013-14 Rev'!#REF!</f>
        <v>#REF!</v>
      </c>
      <c r="AO95" s="13"/>
      <c r="AP95" s="13"/>
      <c r="AQ95" s="13"/>
      <c r="AR95" s="13"/>
      <c r="AS95" s="13"/>
      <c r="AT95" s="13"/>
      <c r="AU95" s="13"/>
      <c r="AV95" s="13" t="s">
        <v>1414</v>
      </c>
      <c r="AW95" s="13" t="s">
        <v>1415</v>
      </c>
    </row>
    <row r="96" spans="1:50" ht="89.25" customHeight="1" x14ac:dyDescent="0.25">
      <c r="A96" s="13" t="e">
        <f>'IDP 2013-14 Rev'!#REF!</f>
        <v>#REF!</v>
      </c>
      <c r="B96" s="13">
        <v>43</v>
      </c>
      <c r="C96" s="13" t="s">
        <v>916</v>
      </c>
      <c r="D96" s="71" t="s">
        <v>1267</v>
      </c>
      <c r="E96" s="13">
        <v>43.1</v>
      </c>
      <c r="F96" s="13" t="s">
        <v>806</v>
      </c>
      <c r="G96" s="13" t="e">
        <f>'IDP 2013-14 Rev'!#REF!</f>
        <v>#REF!</v>
      </c>
      <c r="H96" s="13" t="e">
        <f>'IDP 2013-14 Rev'!#REF!</f>
        <v>#REF!</v>
      </c>
      <c r="I96" s="13" t="s">
        <v>15</v>
      </c>
      <c r="J96" s="13" t="s">
        <v>808</v>
      </c>
      <c r="K96" s="13" t="e">
        <f>'IDP 2013-14 Rev'!#REF!</f>
        <v>#REF!</v>
      </c>
      <c r="L96" s="13" t="e">
        <f>'IDP 2013-14 Rev'!#REF!</f>
        <v>#REF!</v>
      </c>
      <c r="M96" s="13" t="e">
        <f>'IDP 2013-14 Rev'!#REF!</f>
        <v>#REF!</v>
      </c>
      <c r="N96" s="13"/>
      <c r="O96" s="13"/>
      <c r="P96" s="13"/>
      <c r="Q96" s="13"/>
      <c r="R96" s="13"/>
      <c r="S96" s="13"/>
      <c r="T96" s="13"/>
      <c r="U96" s="13" t="s">
        <v>918</v>
      </c>
      <c r="V96" s="13" t="e">
        <f>'IDP 2013-14 Rev'!#REF!</f>
        <v>#REF!</v>
      </c>
      <c r="W96" s="13"/>
      <c r="X96" s="13"/>
      <c r="Y96" s="13"/>
      <c r="Z96" s="13"/>
      <c r="AA96" s="13"/>
      <c r="AB96" s="13"/>
      <c r="AC96" s="13"/>
      <c r="AD96" s="13" t="s">
        <v>919</v>
      </c>
      <c r="AE96" s="13" t="e">
        <f>'IDP 2013-14 Rev'!#REF!</f>
        <v>#REF!</v>
      </c>
      <c r="AF96" s="13"/>
      <c r="AG96" s="13"/>
      <c r="AH96" s="13"/>
      <c r="AI96" s="13"/>
      <c r="AJ96" s="13"/>
      <c r="AK96" s="13"/>
      <c r="AL96" s="13"/>
      <c r="AM96" s="13" t="s">
        <v>809</v>
      </c>
      <c r="AN96" s="13" t="e">
        <f>'IDP 2013-14 Rev'!#REF!</f>
        <v>#REF!</v>
      </c>
      <c r="AO96" s="13"/>
      <c r="AP96" s="13"/>
      <c r="AQ96" s="13"/>
      <c r="AR96" s="13"/>
      <c r="AS96" s="13"/>
      <c r="AT96" s="13"/>
      <c r="AU96" s="13"/>
      <c r="AV96" s="13" t="s">
        <v>920</v>
      </c>
      <c r="AW96" s="13" t="s">
        <v>921</v>
      </c>
    </row>
    <row r="97" spans="1:50" ht="101.25" hidden="1" customHeight="1" x14ac:dyDescent="0.25">
      <c r="A97" s="13"/>
      <c r="B97" s="13"/>
      <c r="C97" s="13"/>
      <c r="D97" s="13"/>
      <c r="E97" s="13"/>
      <c r="F97" s="13"/>
      <c r="G97" s="13" t="s">
        <v>922</v>
      </c>
      <c r="H97" s="158" t="s">
        <v>210</v>
      </c>
      <c r="I97" s="13" t="s">
        <v>15</v>
      </c>
      <c r="J97" s="13" t="s">
        <v>810</v>
      </c>
      <c r="K97" s="13" t="s">
        <v>923</v>
      </c>
      <c r="L97" s="13" t="s">
        <v>924</v>
      </c>
      <c r="M97" s="18" t="s">
        <v>1269</v>
      </c>
      <c r="N97" s="18"/>
      <c r="O97" s="18"/>
      <c r="P97" s="18"/>
      <c r="Q97" s="18"/>
      <c r="R97" s="18"/>
      <c r="S97" s="18"/>
      <c r="T97" s="18"/>
      <c r="U97" s="13" t="s">
        <v>925</v>
      </c>
      <c r="V97" s="13" t="s">
        <v>1270</v>
      </c>
      <c r="W97" s="13"/>
      <c r="X97" s="13"/>
      <c r="Y97" s="13"/>
      <c r="Z97" s="13"/>
      <c r="AA97" s="13"/>
      <c r="AB97" s="13"/>
      <c r="AC97" s="13"/>
      <c r="AD97" s="13" t="s">
        <v>926</v>
      </c>
      <c r="AE97" s="13" t="s">
        <v>1270</v>
      </c>
      <c r="AF97" s="13"/>
      <c r="AG97" s="13"/>
      <c r="AH97" s="13"/>
      <c r="AI97" s="13"/>
      <c r="AJ97" s="13"/>
      <c r="AK97" s="13"/>
      <c r="AL97" s="13"/>
      <c r="AM97" s="13" t="s">
        <v>927</v>
      </c>
      <c r="AN97" s="13" t="s">
        <v>1270</v>
      </c>
      <c r="AO97" s="13"/>
      <c r="AP97" s="13"/>
      <c r="AQ97" s="13"/>
      <c r="AR97" s="13"/>
      <c r="AS97" s="13"/>
      <c r="AT97" s="13"/>
      <c r="AU97" s="13"/>
      <c r="AV97" s="13" t="s">
        <v>928</v>
      </c>
      <c r="AW97" s="13" t="s">
        <v>929</v>
      </c>
    </row>
    <row r="98" spans="1:50" ht="152.25" customHeight="1" x14ac:dyDescent="0.25">
      <c r="A98" s="52" t="e">
        <f>'IDP 2013-14 Rev'!#REF!</f>
        <v>#REF!</v>
      </c>
      <c r="B98" s="52">
        <v>44</v>
      </c>
      <c r="C98" s="13" t="s">
        <v>95</v>
      </c>
      <c r="D98" s="52" t="s">
        <v>168</v>
      </c>
      <c r="E98" s="13">
        <v>44.1</v>
      </c>
      <c r="F98" s="52" t="s">
        <v>1546</v>
      </c>
      <c r="G98" s="13" t="e">
        <f>'IDP 2013-14 Rev'!#REF!</f>
        <v>#REF!</v>
      </c>
      <c r="H98" s="13" t="e">
        <f>'IDP 2013-14 Rev'!#REF!</f>
        <v>#REF!</v>
      </c>
      <c r="I98" s="13" t="s">
        <v>177</v>
      </c>
      <c r="J98" s="13" t="s">
        <v>97</v>
      </c>
      <c r="K98" s="13" t="e">
        <f>'IDP 2013-14 Rev'!#REF!</f>
        <v>#REF!</v>
      </c>
      <c r="L98" s="13" t="e">
        <f>'IDP 2013-14 Rev'!#REF!</f>
        <v>#REF!</v>
      </c>
      <c r="M98" s="13" t="e">
        <f>'IDP 2013-14 Rev'!#REF!</f>
        <v>#REF!</v>
      </c>
      <c r="N98" s="13"/>
      <c r="O98" s="13"/>
      <c r="P98" s="13"/>
      <c r="Q98" s="13"/>
      <c r="R98" s="13"/>
      <c r="S98" s="13"/>
      <c r="T98" s="13"/>
      <c r="U98" s="13" t="s">
        <v>1549</v>
      </c>
      <c r="V98" s="13" t="e">
        <f>'IDP 2013-14 Rev'!#REF!</f>
        <v>#REF!</v>
      </c>
      <c r="W98" s="13"/>
      <c r="X98" s="13"/>
      <c r="Y98" s="13"/>
      <c r="Z98" s="13"/>
      <c r="AA98" s="13"/>
      <c r="AB98" s="13"/>
      <c r="AC98" s="13"/>
      <c r="AD98" s="13" t="s">
        <v>1551</v>
      </c>
      <c r="AE98" s="13" t="e">
        <f>'IDP 2013-14 Rev'!#REF!</f>
        <v>#REF!</v>
      </c>
      <c r="AF98" s="13"/>
      <c r="AG98" s="13"/>
      <c r="AH98" s="13"/>
      <c r="AI98" s="13"/>
      <c r="AJ98" s="13"/>
      <c r="AK98" s="13"/>
      <c r="AL98" s="13"/>
      <c r="AM98" s="13" t="s">
        <v>98</v>
      </c>
      <c r="AN98" s="13" t="e">
        <f>'IDP 2013-14 Rev'!#REF!</f>
        <v>#REF!</v>
      </c>
      <c r="AO98" s="13"/>
      <c r="AP98" s="13"/>
      <c r="AQ98" s="13"/>
      <c r="AR98" s="13"/>
      <c r="AS98" s="13"/>
      <c r="AT98" s="13"/>
      <c r="AU98" s="13"/>
      <c r="AV98" s="13" t="s">
        <v>99</v>
      </c>
      <c r="AW98" s="13" t="s">
        <v>100</v>
      </c>
    </row>
    <row r="99" spans="1:50" s="11" customFormat="1" ht="84" customHeight="1" x14ac:dyDescent="0.25">
      <c r="A99" s="14" t="s">
        <v>31</v>
      </c>
      <c r="B99" s="14" t="s">
        <v>32</v>
      </c>
      <c r="C99" s="14" t="s">
        <v>186</v>
      </c>
      <c r="D99" s="14" t="s">
        <v>22</v>
      </c>
      <c r="E99" s="14" t="s">
        <v>0</v>
      </c>
      <c r="F99" s="14" t="s">
        <v>1</v>
      </c>
      <c r="G99" s="14" t="s">
        <v>35</v>
      </c>
      <c r="H99" s="14" t="s">
        <v>36</v>
      </c>
      <c r="I99" s="14" t="s">
        <v>2</v>
      </c>
      <c r="J99" s="14" t="s">
        <v>4</v>
      </c>
      <c r="K99" s="14" t="s">
        <v>3</v>
      </c>
      <c r="L99" s="14" t="s">
        <v>23</v>
      </c>
      <c r="M99" s="14" t="s">
        <v>24</v>
      </c>
      <c r="N99" s="14" t="s">
        <v>5</v>
      </c>
      <c r="O99" s="14" t="s">
        <v>1525</v>
      </c>
      <c r="P99" s="14" t="s">
        <v>1529</v>
      </c>
      <c r="Q99" s="14" t="s">
        <v>1530</v>
      </c>
      <c r="R99" s="14"/>
      <c r="S99" s="14"/>
      <c r="T99" s="14"/>
      <c r="U99" s="14"/>
      <c r="V99" s="14" t="s">
        <v>25</v>
      </c>
      <c r="W99" s="14" t="s">
        <v>5</v>
      </c>
      <c r="X99" s="14" t="s">
        <v>1526</v>
      </c>
      <c r="Y99" s="14" t="s">
        <v>1529</v>
      </c>
      <c r="Z99" s="14" t="s">
        <v>1530</v>
      </c>
      <c r="AA99" s="14"/>
      <c r="AB99" s="14"/>
      <c r="AC99" s="14"/>
      <c r="AD99" s="14"/>
      <c r="AE99" s="14" t="s">
        <v>26</v>
      </c>
      <c r="AF99" s="14" t="s">
        <v>5</v>
      </c>
      <c r="AG99" s="14" t="s">
        <v>1527</v>
      </c>
      <c r="AH99" s="14" t="s">
        <v>1529</v>
      </c>
      <c r="AI99" s="14" t="s">
        <v>1530</v>
      </c>
      <c r="AJ99" s="14"/>
      <c r="AK99" s="14"/>
      <c r="AL99" s="14"/>
      <c r="AM99" s="14"/>
      <c r="AN99" s="14" t="s">
        <v>27</v>
      </c>
      <c r="AO99" s="13"/>
      <c r="AP99" s="13"/>
      <c r="AQ99" s="13"/>
      <c r="AR99" s="13"/>
      <c r="AS99" s="13"/>
      <c r="AT99" s="13"/>
      <c r="AU99" s="13"/>
      <c r="AV99" s="13"/>
      <c r="AW99" s="13"/>
    </row>
    <row r="100" spans="1:50" ht="115.5" customHeight="1" x14ac:dyDescent="0.25">
      <c r="A100" s="52" t="e">
        <f>'IDP 2013-14 Rev'!#REF!</f>
        <v>#REF!</v>
      </c>
      <c r="B100" s="52">
        <v>45</v>
      </c>
      <c r="C100" s="13" t="s">
        <v>102</v>
      </c>
      <c r="D100" s="52" t="s">
        <v>169</v>
      </c>
      <c r="E100" s="13">
        <v>45.1</v>
      </c>
      <c r="F100" s="13" t="s">
        <v>1251</v>
      </c>
      <c r="G100" s="52" t="e">
        <f>'IDP 2013-14 Rev'!#REF!</f>
        <v>#REF!</v>
      </c>
      <c r="H100" s="13" t="s">
        <v>103</v>
      </c>
      <c r="I100" s="13" t="s">
        <v>177</v>
      </c>
      <c r="J100" s="13" t="s">
        <v>104</v>
      </c>
      <c r="K100" s="13" t="e">
        <f>'IDP 2013-14 Rev'!#REF!</f>
        <v>#REF!</v>
      </c>
      <c r="L100" s="13" t="e">
        <f>'IDP 2013-14 Rev'!#REF!</f>
        <v>#REF!</v>
      </c>
      <c r="M100" s="13" t="e">
        <f>'IDP 2013-14 Rev'!#REF!</f>
        <v>#REF!</v>
      </c>
      <c r="N100" s="13"/>
      <c r="O100" s="13"/>
      <c r="P100" s="13"/>
      <c r="Q100" s="13"/>
      <c r="R100" s="13"/>
      <c r="S100" s="13"/>
      <c r="T100" s="13"/>
      <c r="U100" s="13" t="s">
        <v>1341</v>
      </c>
      <c r="V100" s="13" t="e">
        <f>'IDP 2013-14 Rev'!#REF!</f>
        <v>#REF!</v>
      </c>
      <c r="W100" s="13"/>
      <c r="X100" s="13"/>
      <c r="Y100" s="13"/>
      <c r="Z100" s="13"/>
      <c r="AA100" s="13"/>
      <c r="AB100" s="13"/>
      <c r="AC100" s="13"/>
      <c r="AD100" s="13" t="s">
        <v>1341</v>
      </c>
      <c r="AE100" s="13" t="e">
        <f>'IDP 2013-14 Rev'!#REF!</f>
        <v>#REF!</v>
      </c>
      <c r="AF100" s="13"/>
      <c r="AG100" s="13"/>
      <c r="AH100" s="13"/>
      <c r="AI100" s="13"/>
      <c r="AJ100" s="13"/>
      <c r="AK100" s="13"/>
      <c r="AL100" s="13"/>
      <c r="AM100" s="13">
        <v>1</v>
      </c>
      <c r="AN100" s="13" t="e">
        <f>'IDP 2013-14 Rev'!#REF!</f>
        <v>#REF!</v>
      </c>
      <c r="AO100" s="13"/>
      <c r="AP100" s="13"/>
      <c r="AQ100" s="13"/>
      <c r="AR100" s="13"/>
      <c r="AS100" s="13"/>
      <c r="AT100" s="13"/>
      <c r="AU100" s="13"/>
      <c r="AV100" s="13">
        <v>1</v>
      </c>
      <c r="AW100" s="13">
        <v>1</v>
      </c>
    </row>
    <row r="101" spans="1:50" s="11" customFormat="1" ht="33.75" hidden="1" customHeight="1" x14ac:dyDescent="0.25">
      <c r="A101" s="145"/>
      <c r="B101" s="145"/>
      <c r="C101" s="144"/>
      <c r="D101" s="145"/>
      <c r="E101" s="144"/>
      <c r="F101" s="144"/>
      <c r="G101" s="144"/>
      <c r="H101" s="160"/>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60"/>
      <c r="AF101" s="144"/>
      <c r="AG101" s="144"/>
      <c r="AH101" s="144"/>
      <c r="AI101" s="144"/>
      <c r="AJ101" s="144"/>
      <c r="AK101" s="144"/>
      <c r="AL101" s="144"/>
      <c r="AM101" s="144"/>
      <c r="AN101" s="160"/>
      <c r="AO101" s="144"/>
      <c r="AP101" s="144"/>
      <c r="AQ101" s="144"/>
      <c r="AR101" s="144"/>
      <c r="AS101" s="144"/>
      <c r="AT101" s="144"/>
      <c r="AU101" s="144"/>
      <c r="AV101" s="144"/>
      <c r="AW101" s="144"/>
    </row>
    <row r="102" spans="1:50" s="11" customFormat="1" ht="88.5" customHeight="1" x14ac:dyDescent="0.25">
      <c r="A102" s="13" t="str">
        <f>'IDP 2013-14 Rev'!H182</f>
        <v>To ensure that BCMM obtains an unqualified  audit report by 2015</v>
      </c>
      <c r="B102" s="13" t="s">
        <v>697</v>
      </c>
      <c r="C102" s="13">
        <v>57</v>
      </c>
      <c r="D102" s="13" t="s">
        <v>871</v>
      </c>
      <c r="E102" s="52" t="s">
        <v>698</v>
      </c>
      <c r="F102" s="13">
        <v>57.1</v>
      </c>
      <c r="G102" s="13" t="s">
        <v>699</v>
      </c>
      <c r="H102" s="13" t="s">
        <v>1066</v>
      </c>
      <c r="I102" s="13" t="s">
        <v>700</v>
      </c>
      <c r="J102" s="13" t="s">
        <v>177</v>
      </c>
      <c r="K102" s="13" t="s">
        <v>696</v>
      </c>
      <c r="L102" s="13" t="s">
        <v>701</v>
      </c>
      <c r="M102" s="13" t="s">
        <v>872</v>
      </c>
      <c r="N102" s="13" t="s">
        <v>570</v>
      </c>
      <c r="O102" s="13"/>
      <c r="P102" s="13"/>
      <c r="Q102" s="13"/>
      <c r="R102" s="13"/>
      <c r="S102" s="13"/>
      <c r="T102" s="13"/>
      <c r="U102" s="13"/>
      <c r="V102" s="13" t="s">
        <v>872</v>
      </c>
      <c r="W102" s="13" t="s">
        <v>872</v>
      </c>
      <c r="X102" s="13"/>
      <c r="Y102" s="13"/>
      <c r="Z102" s="13"/>
      <c r="AA102" s="13"/>
      <c r="AB102" s="13"/>
      <c r="AC102" s="13"/>
      <c r="AD102" s="13"/>
      <c r="AE102" s="13" t="s">
        <v>872</v>
      </c>
      <c r="AF102" s="13" t="s">
        <v>872</v>
      </c>
      <c r="AG102" s="13"/>
      <c r="AH102" s="13"/>
      <c r="AI102" s="13"/>
      <c r="AJ102" s="13"/>
      <c r="AK102" s="13"/>
      <c r="AL102" s="13"/>
      <c r="AM102" s="13"/>
      <c r="AN102" s="13" t="s">
        <v>872</v>
      </c>
      <c r="AO102" s="13" t="s">
        <v>872</v>
      </c>
      <c r="AP102" s="13"/>
      <c r="AQ102" s="13"/>
      <c r="AR102" s="13"/>
      <c r="AS102" s="13"/>
      <c r="AT102" s="13"/>
      <c r="AU102" s="13"/>
      <c r="AV102" s="13"/>
      <c r="AW102" s="13" t="s">
        <v>701</v>
      </c>
      <c r="AX102" s="13" t="s">
        <v>701</v>
      </c>
    </row>
    <row r="103" spans="1:50" s="11" customFormat="1" ht="58.5" customHeight="1" x14ac:dyDescent="0.25">
      <c r="A103" s="13" t="s">
        <v>1697</v>
      </c>
      <c r="B103" s="52"/>
      <c r="C103" s="13"/>
      <c r="D103" s="13" t="s">
        <v>202</v>
      </c>
      <c r="E103" s="52" t="s">
        <v>256</v>
      </c>
      <c r="F103" s="13">
        <v>57.2</v>
      </c>
      <c r="G103" s="13" t="s">
        <v>252</v>
      </c>
      <c r="H103" s="13" t="s">
        <v>1419</v>
      </c>
      <c r="I103" s="13" t="s">
        <v>693</v>
      </c>
      <c r="J103" s="13" t="s">
        <v>177</v>
      </c>
      <c r="K103" s="13" t="s">
        <v>640</v>
      </c>
      <c r="L103" s="13" t="s">
        <v>641</v>
      </c>
      <c r="M103" s="60" t="s">
        <v>642</v>
      </c>
      <c r="N103" s="13" t="s">
        <v>643</v>
      </c>
      <c r="O103" s="13"/>
      <c r="P103" s="13"/>
      <c r="Q103" s="13"/>
      <c r="R103" s="13"/>
      <c r="S103" s="13"/>
      <c r="T103" s="13"/>
      <c r="U103" s="13"/>
      <c r="V103" s="60" t="s">
        <v>253</v>
      </c>
      <c r="W103" s="13" t="s">
        <v>643</v>
      </c>
      <c r="X103" s="13"/>
      <c r="Y103" s="13"/>
      <c r="Z103" s="13"/>
      <c r="AA103" s="13"/>
      <c r="AB103" s="13"/>
      <c r="AC103" s="13"/>
      <c r="AD103" s="13"/>
      <c r="AE103" s="60" t="s">
        <v>254</v>
      </c>
      <c r="AF103" s="13" t="s">
        <v>643</v>
      </c>
      <c r="AG103" s="13"/>
      <c r="AH103" s="13"/>
      <c r="AI103" s="13"/>
      <c r="AJ103" s="13"/>
      <c r="AK103" s="13"/>
      <c r="AL103" s="13"/>
      <c r="AM103" s="13"/>
      <c r="AN103" s="60" t="s">
        <v>255</v>
      </c>
      <c r="AO103" s="13" t="s">
        <v>643</v>
      </c>
      <c r="AP103" s="13"/>
      <c r="AQ103" s="13"/>
      <c r="AR103" s="13"/>
      <c r="AS103" s="13"/>
      <c r="AT103" s="13"/>
      <c r="AU103" s="13"/>
      <c r="AV103" s="13"/>
      <c r="AW103" s="13" t="s">
        <v>644</v>
      </c>
      <c r="AX103" s="13" t="s">
        <v>644</v>
      </c>
    </row>
    <row r="104" spans="1:50" s="11" customFormat="1" ht="74.25" customHeight="1" x14ac:dyDescent="0.25">
      <c r="A104" s="13" t="s">
        <v>1698</v>
      </c>
      <c r="B104" s="13"/>
      <c r="C104" s="13">
        <v>58</v>
      </c>
      <c r="D104" s="13" t="s">
        <v>408</v>
      </c>
      <c r="E104" s="52" t="s">
        <v>409</v>
      </c>
      <c r="F104" s="13">
        <v>58.1</v>
      </c>
      <c r="G104" s="13" t="s">
        <v>410</v>
      </c>
      <c r="H104" s="13" t="s">
        <v>411</v>
      </c>
      <c r="I104" s="13" t="s">
        <v>489</v>
      </c>
      <c r="J104" s="13" t="s">
        <v>177</v>
      </c>
      <c r="K104" s="13" t="s">
        <v>412</v>
      </c>
      <c r="L104" s="13" t="s">
        <v>1420</v>
      </c>
      <c r="M104" s="13" t="s">
        <v>413</v>
      </c>
      <c r="N104" s="13" t="s">
        <v>414</v>
      </c>
      <c r="O104" s="13"/>
      <c r="P104" s="13"/>
      <c r="Q104" s="13"/>
      <c r="R104" s="13"/>
      <c r="S104" s="13"/>
      <c r="T104" s="13"/>
      <c r="U104" s="13"/>
      <c r="V104" s="13" t="s">
        <v>415</v>
      </c>
      <c r="W104" s="13" t="s">
        <v>416</v>
      </c>
      <c r="X104" s="13"/>
      <c r="Y104" s="13"/>
      <c r="Z104" s="13"/>
      <c r="AA104" s="13"/>
      <c r="AB104" s="13"/>
      <c r="AC104" s="13"/>
      <c r="AD104" s="13"/>
      <c r="AE104" s="13" t="s">
        <v>840</v>
      </c>
      <c r="AF104" s="13"/>
      <c r="AG104" s="13"/>
      <c r="AH104" s="13"/>
      <c r="AI104" s="13"/>
      <c r="AJ104" s="13"/>
      <c r="AK104" s="13"/>
      <c r="AL104" s="13"/>
      <c r="AM104" s="13"/>
      <c r="AN104" s="13" t="s">
        <v>841</v>
      </c>
      <c r="AO104" s="13"/>
      <c r="AP104" s="13"/>
      <c r="AQ104" s="13"/>
      <c r="AR104" s="13"/>
      <c r="AS104" s="13"/>
      <c r="AT104" s="13"/>
      <c r="AU104" s="13"/>
      <c r="AV104" s="13"/>
      <c r="AW104" s="13">
        <v>0</v>
      </c>
      <c r="AX104" s="13">
        <v>0</v>
      </c>
    </row>
    <row r="105" spans="1:50" s="11" customFormat="1" ht="62.25" customHeight="1" x14ac:dyDescent="0.25">
      <c r="A105" s="762" t="str">
        <f>'IDP 2013-14 Rev'!H184</f>
        <v xml:space="preserve">To ensure that BCMM is financially viable </v>
      </c>
      <c r="B105" s="52" t="s">
        <v>257</v>
      </c>
      <c r="C105" s="13">
        <v>59</v>
      </c>
      <c r="D105" s="13" t="s">
        <v>258</v>
      </c>
      <c r="E105" s="52" t="s">
        <v>259</v>
      </c>
      <c r="F105" s="13">
        <v>59.1</v>
      </c>
      <c r="G105" s="13" t="s">
        <v>694</v>
      </c>
      <c r="H105" s="13" t="s">
        <v>873</v>
      </c>
      <c r="I105" s="13" t="s">
        <v>695</v>
      </c>
      <c r="J105" s="13" t="s">
        <v>177</v>
      </c>
      <c r="K105" s="60">
        <v>0.91</v>
      </c>
      <c r="L105" s="60">
        <v>0.92</v>
      </c>
      <c r="M105" s="70">
        <v>0.91249999999999998</v>
      </c>
      <c r="N105" s="13" t="s">
        <v>645</v>
      </c>
      <c r="O105" s="13"/>
      <c r="P105" s="13"/>
      <c r="Q105" s="13"/>
      <c r="R105" s="13"/>
      <c r="S105" s="13"/>
      <c r="T105" s="13"/>
      <c r="U105" s="13"/>
      <c r="V105" s="13" t="s">
        <v>874</v>
      </c>
      <c r="W105" s="13" t="s">
        <v>645</v>
      </c>
      <c r="X105" s="13"/>
      <c r="Y105" s="13"/>
      <c r="Z105" s="13"/>
      <c r="AA105" s="13"/>
      <c r="AB105" s="13"/>
      <c r="AC105" s="13"/>
      <c r="AD105" s="13"/>
      <c r="AE105" s="70">
        <v>0.91749999999999998</v>
      </c>
      <c r="AF105" s="13" t="s">
        <v>645</v>
      </c>
      <c r="AG105" s="13"/>
      <c r="AH105" s="13"/>
      <c r="AI105" s="13"/>
      <c r="AJ105" s="13"/>
      <c r="AK105" s="13"/>
      <c r="AL105" s="13"/>
      <c r="AM105" s="13"/>
      <c r="AN105" s="70">
        <v>0.92</v>
      </c>
      <c r="AO105" s="13" t="s">
        <v>645</v>
      </c>
      <c r="AP105" s="13"/>
      <c r="AQ105" s="13"/>
      <c r="AR105" s="13"/>
      <c r="AS105" s="13"/>
      <c r="AT105" s="13"/>
      <c r="AU105" s="13"/>
      <c r="AV105" s="13"/>
      <c r="AW105" s="60">
        <v>0.93</v>
      </c>
      <c r="AX105" s="60">
        <v>0.94</v>
      </c>
    </row>
    <row r="106" spans="1:50" s="11" customFormat="1" ht="50.25" customHeight="1" x14ac:dyDescent="0.25">
      <c r="A106" s="763"/>
      <c r="B106" s="52"/>
      <c r="C106" s="13"/>
      <c r="D106" s="13" t="s">
        <v>264</v>
      </c>
      <c r="E106" s="52" t="s">
        <v>265</v>
      </c>
      <c r="F106" s="13">
        <v>59.2</v>
      </c>
      <c r="G106" s="13" t="s">
        <v>266</v>
      </c>
      <c r="H106" s="13" t="s">
        <v>1421</v>
      </c>
      <c r="I106" s="13" t="s">
        <v>267</v>
      </c>
      <c r="J106" s="13" t="s">
        <v>177</v>
      </c>
      <c r="K106" s="78" t="s">
        <v>119</v>
      </c>
      <c r="L106" s="78" t="s">
        <v>120</v>
      </c>
      <c r="M106" s="78" t="s">
        <v>120</v>
      </c>
      <c r="N106" s="78" t="s">
        <v>695</v>
      </c>
      <c r="O106" s="78"/>
      <c r="P106" s="78"/>
      <c r="Q106" s="78"/>
      <c r="R106" s="78"/>
      <c r="S106" s="78"/>
      <c r="T106" s="78"/>
      <c r="U106" s="78"/>
      <c r="V106" s="78" t="s">
        <v>120</v>
      </c>
      <c r="W106" s="78" t="s">
        <v>695</v>
      </c>
      <c r="X106" s="78"/>
      <c r="Y106" s="78"/>
      <c r="Z106" s="78"/>
      <c r="AA106" s="78"/>
      <c r="AB106" s="78"/>
      <c r="AC106" s="78"/>
      <c r="AD106" s="78"/>
      <c r="AE106" s="78" t="s">
        <v>120</v>
      </c>
      <c r="AF106" s="78" t="s">
        <v>695</v>
      </c>
      <c r="AG106" s="78"/>
      <c r="AH106" s="78"/>
      <c r="AI106" s="78"/>
      <c r="AJ106" s="78"/>
      <c r="AK106" s="78"/>
      <c r="AL106" s="78"/>
      <c r="AM106" s="78"/>
      <c r="AN106" s="78" t="s">
        <v>120</v>
      </c>
      <c r="AO106" s="78" t="s">
        <v>695</v>
      </c>
      <c r="AP106" s="78"/>
      <c r="AQ106" s="78"/>
      <c r="AR106" s="78"/>
      <c r="AS106" s="78"/>
      <c r="AT106" s="78"/>
      <c r="AU106" s="78"/>
      <c r="AV106" s="78"/>
      <c r="AW106" s="78" t="s">
        <v>121</v>
      </c>
      <c r="AX106" s="78" t="s">
        <v>122</v>
      </c>
    </row>
    <row r="107" spans="1:50" s="11" customFormat="1" ht="44.25" customHeight="1" x14ac:dyDescent="0.25">
      <c r="A107" s="763"/>
      <c r="B107" s="52"/>
      <c r="C107" s="13"/>
      <c r="D107" s="13"/>
      <c r="E107" s="52"/>
      <c r="F107" s="13"/>
      <c r="G107" s="13" t="s">
        <v>124</v>
      </c>
      <c r="H107" s="13" t="s">
        <v>1182</v>
      </c>
      <c r="I107" s="13"/>
      <c r="J107" s="13"/>
      <c r="K107" s="60">
        <v>28.58</v>
      </c>
      <c r="L107" s="78" t="s">
        <v>1422</v>
      </c>
      <c r="M107" s="78" t="s">
        <v>1422</v>
      </c>
      <c r="N107" s="78" t="s">
        <v>695</v>
      </c>
      <c r="O107" s="78"/>
      <c r="P107" s="78"/>
      <c r="Q107" s="78"/>
      <c r="R107" s="78"/>
      <c r="S107" s="78"/>
      <c r="T107" s="78"/>
      <c r="U107" s="78"/>
      <c r="V107" s="78" t="s">
        <v>1422</v>
      </c>
      <c r="W107" s="78" t="s">
        <v>695</v>
      </c>
      <c r="X107" s="78"/>
      <c r="Y107" s="78"/>
      <c r="Z107" s="78"/>
      <c r="AA107" s="78"/>
      <c r="AB107" s="78"/>
      <c r="AC107" s="78"/>
      <c r="AD107" s="78"/>
      <c r="AE107" s="78" t="s">
        <v>1422</v>
      </c>
      <c r="AF107" s="78" t="s">
        <v>695</v>
      </c>
      <c r="AG107" s="78"/>
      <c r="AH107" s="78"/>
      <c r="AI107" s="78"/>
      <c r="AJ107" s="78"/>
      <c r="AK107" s="78"/>
      <c r="AL107" s="78"/>
      <c r="AM107" s="78"/>
      <c r="AN107" s="78" t="s">
        <v>1422</v>
      </c>
      <c r="AO107" s="78" t="s">
        <v>695</v>
      </c>
      <c r="AP107" s="78"/>
      <c r="AQ107" s="78"/>
      <c r="AR107" s="78"/>
      <c r="AS107" s="78"/>
      <c r="AT107" s="78"/>
      <c r="AU107" s="78"/>
      <c r="AV107" s="78"/>
      <c r="AW107" s="78" t="s">
        <v>1422</v>
      </c>
      <c r="AX107" s="78" t="s">
        <v>1422</v>
      </c>
    </row>
    <row r="108" spans="1:50" s="11" customFormat="1" ht="39" customHeight="1" x14ac:dyDescent="0.25">
      <c r="A108" s="763"/>
      <c r="B108" s="52"/>
      <c r="C108" s="13"/>
      <c r="D108" s="13" t="s">
        <v>123</v>
      </c>
      <c r="E108" s="52" t="s">
        <v>171</v>
      </c>
      <c r="F108" s="13">
        <v>59.3</v>
      </c>
      <c r="G108" s="13" t="s">
        <v>124</v>
      </c>
      <c r="H108" s="13" t="s">
        <v>124</v>
      </c>
      <c r="I108" s="13" t="s">
        <v>268</v>
      </c>
      <c r="J108" s="13" t="s">
        <v>177</v>
      </c>
      <c r="K108" s="78" t="s">
        <v>125</v>
      </c>
      <c r="L108" s="78" t="s">
        <v>126</v>
      </c>
      <c r="M108" s="78" t="s">
        <v>126</v>
      </c>
      <c r="N108" s="78" t="s">
        <v>695</v>
      </c>
      <c r="O108" s="78"/>
      <c r="P108" s="78"/>
      <c r="Q108" s="78"/>
      <c r="R108" s="78"/>
      <c r="S108" s="78"/>
      <c r="T108" s="78"/>
      <c r="U108" s="78"/>
      <c r="V108" s="78" t="s">
        <v>126</v>
      </c>
      <c r="W108" s="78" t="s">
        <v>695</v>
      </c>
      <c r="X108" s="78"/>
      <c r="Y108" s="78"/>
      <c r="Z108" s="78"/>
      <c r="AA108" s="78"/>
      <c r="AB108" s="78"/>
      <c r="AC108" s="78"/>
      <c r="AD108" s="78"/>
      <c r="AE108" s="78" t="s">
        <v>126</v>
      </c>
      <c r="AF108" s="78" t="s">
        <v>695</v>
      </c>
      <c r="AG108" s="78"/>
      <c r="AH108" s="78"/>
      <c r="AI108" s="78"/>
      <c r="AJ108" s="78"/>
      <c r="AK108" s="78"/>
      <c r="AL108" s="78"/>
      <c r="AM108" s="78"/>
      <c r="AN108" s="78" t="s">
        <v>126</v>
      </c>
      <c r="AO108" s="78" t="s">
        <v>695</v>
      </c>
      <c r="AP108" s="78"/>
      <c r="AQ108" s="78"/>
      <c r="AR108" s="78"/>
      <c r="AS108" s="78"/>
      <c r="AT108" s="78"/>
      <c r="AU108" s="78"/>
      <c r="AV108" s="78"/>
      <c r="AW108" s="78" t="s">
        <v>126</v>
      </c>
      <c r="AX108" s="78" t="s">
        <v>126</v>
      </c>
    </row>
    <row r="109" spans="1:50" s="11" customFormat="1" ht="47.25" customHeight="1" x14ac:dyDescent="0.25">
      <c r="A109" s="763"/>
      <c r="B109" s="52"/>
      <c r="C109" s="13"/>
      <c r="D109" s="13" t="s">
        <v>1339</v>
      </c>
      <c r="E109" s="52" t="s">
        <v>1461</v>
      </c>
      <c r="F109" s="13">
        <v>59.4</v>
      </c>
      <c r="G109" s="13" t="s">
        <v>1462</v>
      </c>
      <c r="H109" s="13" t="s">
        <v>117</v>
      </c>
      <c r="I109" s="13" t="s">
        <v>1301</v>
      </c>
      <c r="J109" s="13" t="s">
        <v>177</v>
      </c>
      <c r="K109" s="13" t="s">
        <v>118</v>
      </c>
      <c r="L109" s="78" t="s">
        <v>1302</v>
      </c>
      <c r="M109" s="78" t="s">
        <v>1302</v>
      </c>
      <c r="N109" s="78" t="s">
        <v>1303</v>
      </c>
      <c r="O109" s="78"/>
      <c r="P109" s="78"/>
      <c r="Q109" s="78"/>
      <c r="R109" s="78"/>
      <c r="S109" s="78"/>
      <c r="T109" s="78"/>
      <c r="U109" s="78"/>
      <c r="V109" s="78" t="s">
        <v>695</v>
      </c>
      <c r="W109" s="78" t="s">
        <v>1304</v>
      </c>
      <c r="X109" s="78"/>
      <c r="Y109" s="78"/>
      <c r="Z109" s="78"/>
      <c r="AA109" s="78"/>
      <c r="AB109" s="78"/>
      <c r="AC109" s="78"/>
      <c r="AD109" s="78"/>
      <c r="AE109" s="78" t="s">
        <v>695</v>
      </c>
      <c r="AF109" s="78" t="s">
        <v>1305</v>
      </c>
      <c r="AG109" s="78"/>
      <c r="AH109" s="78"/>
      <c r="AI109" s="78"/>
      <c r="AJ109" s="78"/>
      <c r="AK109" s="78"/>
      <c r="AL109" s="78"/>
      <c r="AM109" s="78"/>
      <c r="AN109" s="78" t="s">
        <v>695</v>
      </c>
      <c r="AO109" s="78" t="s">
        <v>1302</v>
      </c>
      <c r="AP109" s="78"/>
      <c r="AQ109" s="78"/>
      <c r="AR109" s="78"/>
      <c r="AS109" s="78"/>
      <c r="AT109" s="78"/>
      <c r="AU109" s="78"/>
      <c r="AV109" s="78"/>
      <c r="AW109" s="78" t="s">
        <v>1306</v>
      </c>
      <c r="AX109" s="78" t="s">
        <v>1307</v>
      </c>
    </row>
    <row r="110" spans="1:50" s="11" customFormat="1" ht="85.5" customHeight="1" x14ac:dyDescent="0.25">
      <c r="A110" s="764"/>
      <c r="B110" s="52"/>
      <c r="C110" s="13"/>
      <c r="D110" s="13" t="s">
        <v>260</v>
      </c>
      <c r="E110" s="52" t="s">
        <v>261</v>
      </c>
      <c r="F110" s="13">
        <v>59.5</v>
      </c>
      <c r="G110" s="13" t="s">
        <v>1308</v>
      </c>
      <c r="H110" s="13" t="s">
        <v>262</v>
      </c>
      <c r="I110" s="13" t="s">
        <v>1308</v>
      </c>
      <c r="J110" s="13" t="s">
        <v>177</v>
      </c>
      <c r="K110" s="78" t="s">
        <v>127</v>
      </c>
      <c r="L110" s="78" t="s">
        <v>128</v>
      </c>
      <c r="M110" s="78" t="s">
        <v>1309</v>
      </c>
      <c r="N110" s="78" t="s">
        <v>1310</v>
      </c>
      <c r="O110" s="78"/>
      <c r="P110" s="78"/>
      <c r="Q110" s="78"/>
      <c r="R110" s="78"/>
      <c r="S110" s="78"/>
      <c r="T110" s="78"/>
      <c r="U110" s="78"/>
      <c r="V110" s="78" t="s">
        <v>1311</v>
      </c>
      <c r="W110" s="78" t="s">
        <v>1310</v>
      </c>
      <c r="X110" s="78"/>
      <c r="Y110" s="78"/>
      <c r="Z110" s="78"/>
      <c r="AA110" s="78"/>
      <c r="AB110" s="78"/>
      <c r="AC110" s="78"/>
      <c r="AD110" s="78"/>
      <c r="AE110" s="78" t="s">
        <v>1312</v>
      </c>
      <c r="AF110" s="78" t="s">
        <v>1313</v>
      </c>
      <c r="AG110" s="78"/>
      <c r="AH110" s="78"/>
      <c r="AI110" s="78"/>
      <c r="AJ110" s="78"/>
      <c r="AK110" s="78"/>
      <c r="AL110" s="78"/>
      <c r="AM110" s="78"/>
      <c r="AN110" s="78" t="s">
        <v>1314</v>
      </c>
      <c r="AO110" s="78" t="s">
        <v>1315</v>
      </c>
      <c r="AP110" s="78"/>
      <c r="AQ110" s="78"/>
      <c r="AR110" s="78"/>
      <c r="AS110" s="78"/>
      <c r="AT110" s="78"/>
      <c r="AU110" s="78"/>
      <c r="AV110" s="78"/>
      <c r="AW110" s="78" t="s">
        <v>263</v>
      </c>
      <c r="AX110" s="78" t="s">
        <v>129</v>
      </c>
    </row>
    <row r="111" spans="1:50" s="11" customFormat="1" ht="82.5" customHeight="1" x14ac:dyDescent="0.25">
      <c r="A111" s="13" t="str">
        <f>'IDP 2013-14 Rev'!H191</f>
        <v>Roll out indigent scheme to all indigent households in BCMM</v>
      </c>
      <c r="B111" s="52" t="s">
        <v>1463</v>
      </c>
      <c r="C111" s="13"/>
      <c r="D111" s="13" t="s">
        <v>1425</v>
      </c>
      <c r="E111" s="52" t="s">
        <v>1464</v>
      </c>
      <c r="F111" s="13"/>
      <c r="G111" s="13" t="s">
        <v>1465</v>
      </c>
      <c r="H111" s="13" t="s">
        <v>1426</v>
      </c>
      <c r="I111" s="13"/>
      <c r="J111" s="13"/>
      <c r="K111" s="78" t="s">
        <v>1427</v>
      </c>
      <c r="L111" s="78" t="s">
        <v>1428</v>
      </c>
      <c r="M111" s="78">
        <f>65000+1250</f>
        <v>66250</v>
      </c>
      <c r="N111" s="78" t="s">
        <v>1466</v>
      </c>
      <c r="O111" s="78"/>
      <c r="P111" s="78"/>
      <c r="Q111" s="78"/>
      <c r="R111" s="78"/>
      <c r="S111" s="78"/>
      <c r="T111" s="78"/>
      <c r="U111" s="78"/>
      <c r="V111" s="78">
        <f>66250+1250</f>
        <v>67500</v>
      </c>
      <c r="W111" s="78" t="s">
        <v>1466</v>
      </c>
      <c r="X111" s="78"/>
      <c r="Y111" s="78"/>
      <c r="Z111" s="78"/>
      <c r="AA111" s="78"/>
      <c r="AB111" s="78"/>
      <c r="AC111" s="78"/>
      <c r="AD111" s="78"/>
      <c r="AE111" s="78">
        <f>67500+1250</f>
        <v>68750</v>
      </c>
      <c r="AF111" s="78" t="s">
        <v>1466</v>
      </c>
      <c r="AG111" s="78"/>
      <c r="AH111" s="78"/>
      <c r="AI111" s="78"/>
      <c r="AJ111" s="78"/>
      <c r="AK111" s="78"/>
      <c r="AL111" s="78"/>
      <c r="AM111" s="78"/>
      <c r="AN111" s="78">
        <f>68750+1250</f>
        <v>70000</v>
      </c>
      <c r="AO111" s="78" t="s">
        <v>1466</v>
      </c>
      <c r="AP111" s="78"/>
      <c r="AQ111" s="78"/>
      <c r="AR111" s="78"/>
      <c r="AS111" s="78"/>
      <c r="AT111" s="78"/>
      <c r="AU111" s="78"/>
      <c r="AV111" s="78"/>
      <c r="AW111" s="78" t="s">
        <v>1429</v>
      </c>
      <c r="AX111" s="78" t="s">
        <v>1430</v>
      </c>
    </row>
    <row r="112" spans="1:50" ht="143.25" customHeight="1" x14ac:dyDescent="0.25">
      <c r="A112" s="13" t="e">
        <f>'IDP 2013-14 Rev'!#REF!</f>
        <v>#REF!</v>
      </c>
      <c r="B112" s="52" t="s">
        <v>1479</v>
      </c>
      <c r="C112" s="13"/>
      <c r="D112" s="13" t="s">
        <v>1431</v>
      </c>
      <c r="E112" s="52" t="s">
        <v>1480</v>
      </c>
      <c r="F112" s="13"/>
      <c r="G112" s="13" t="s">
        <v>1481</v>
      </c>
      <c r="H112" s="13" t="s">
        <v>1432</v>
      </c>
      <c r="I112" s="13" t="s">
        <v>1481</v>
      </c>
      <c r="J112" s="13"/>
      <c r="K112" s="83">
        <v>0.38</v>
      </c>
      <c r="L112" s="78" t="s">
        <v>1433</v>
      </c>
      <c r="M112" s="78" t="s">
        <v>1469</v>
      </c>
      <c r="N112" s="78" t="s">
        <v>695</v>
      </c>
      <c r="O112" s="78"/>
      <c r="P112" s="78"/>
      <c r="Q112" s="78"/>
      <c r="R112" s="78"/>
      <c r="S112" s="78"/>
      <c r="T112" s="78"/>
      <c r="U112" s="78"/>
      <c r="V112" s="78" t="s">
        <v>1470</v>
      </c>
      <c r="W112" s="78" t="s">
        <v>695</v>
      </c>
      <c r="X112" s="78"/>
      <c r="Y112" s="78"/>
      <c r="Z112" s="78"/>
      <c r="AA112" s="78"/>
      <c r="AB112" s="78"/>
      <c r="AC112" s="78"/>
      <c r="AD112" s="78"/>
      <c r="AE112" s="78" t="s">
        <v>1471</v>
      </c>
      <c r="AF112" s="78" t="s">
        <v>695</v>
      </c>
      <c r="AG112" s="78"/>
      <c r="AH112" s="78"/>
      <c r="AI112" s="78"/>
      <c r="AJ112" s="78"/>
      <c r="AK112" s="78"/>
      <c r="AL112" s="78"/>
      <c r="AM112" s="78"/>
      <c r="AN112" s="78" t="s">
        <v>1433</v>
      </c>
      <c r="AO112" s="78" t="s">
        <v>695</v>
      </c>
      <c r="AP112" s="78"/>
      <c r="AQ112" s="78"/>
      <c r="AR112" s="78"/>
      <c r="AS112" s="78"/>
      <c r="AT112" s="78"/>
      <c r="AU112" s="78"/>
      <c r="AV112" s="78"/>
      <c r="AW112" s="78" t="s">
        <v>1434</v>
      </c>
      <c r="AX112" s="78" t="s">
        <v>1435</v>
      </c>
    </row>
    <row r="114" spans="1:50" x14ac:dyDescent="0.25">
      <c r="K114" s="45" t="s">
        <v>1609</v>
      </c>
    </row>
    <row r="115" spans="1:50" s="11" customFormat="1" x14ac:dyDescent="0.25">
      <c r="J115" s="45"/>
    </row>
    <row r="116" spans="1:50" ht="77.25" customHeight="1" x14ac:dyDescent="0.25">
      <c r="A116" s="14" t="s">
        <v>31</v>
      </c>
      <c r="B116" s="14" t="s">
        <v>32</v>
      </c>
      <c r="C116" s="14" t="s">
        <v>186</v>
      </c>
      <c r="D116" s="14" t="s">
        <v>22</v>
      </c>
      <c r="E116" s="14" t="s">
        <v>0</v>
      </c>
      <c r="F116" s="14" t="s">
        <v>1</v>
      </c>
      <c r="G116" s="14" t="s">
        <v>35</v>
      </c>
      <c r="H116" s="14" t="s">
        <v>36</v>
      </c>
      <c r="I116" s="14" t="s">
        <v>2</v>
      </c>
      <c r="J116" s="14" t="s">
        <v>4</v>
      </c>
      <c r="K116" s="14" t="s">
        <v>3</v>
      </c>
      <c r="L116" s="14" t="s">
        <v>23</v>
      </c>
      <c r="M116" s="14" t="s">
        <v>24</v>
      </c>
      <c r="N116" s="14" t="s">
        <v>5</v>
      </c>
      <c r="O116" s="14" t="s">
        <v>1525</v>
      </c>
      <c r="P116" s="14" t="s">
        <v>1529</v>
      </c>
      <c r="Q116" s="14" t="s">
        <v>1530</v>
      </c>
      <c r="R116" s="14"/>
      <c r="S116" s="14"/>
      <c r="T116" s="14"/>
      <c r="U116" s="14"/>
      <c r="V116" s="14" t="s">
        <v>25</v>
      </c>
      <c r="W116" s="14" t="s">
        <v>5</v>
      </c>
      <c r="X116" s="14" t="s">
        <v>1526</v>
      </c>
      <c r="Y116" s="14" t="s">
        <v>1529</v>
      </c>
      <c r="Z116" s="14" t="s">
        <v>1530</v>
      </c>
      <c r="AA116" s="14"/>
      <c r="AB116" s="14"/>
      <c r="AC116" s="14"/>
      <c r="AD116" s="14"/>
      <c r="AE116" s="14" t="s">
        <v>26</v>
      </c>
      <c r="AF116" s="14" t="s">
        <v>5</v>
      </c>
      <c r="AG116" s="14" t="s">
        <v>1527</v>
      </c>
      <c r="AH116" s="14" t="s">
        <v>1529</v>
      </c>
      <c r="AI116" s="14" t="s">
        <v>1530</v>
      </c>
      <c r="AJ116" s="14"/>
      <c r="AK116" s="14"/>
      <c r="AL116" s="14"/>
      <c r="AM116" s="14"/>
      <c r="AN116" s="14" t="s">
        <v>27</v>
      </c>
      <c r="AO116" s="14" t="s">
        <v>5</v>
      </c>
      <c r="AP116" s="14" t="s">
        <v>1528</v>
      </c>
      <c r="AQ116" s="14" t="s">
        <v>1529</v>
      </c>
      <c r="AR116" s="14" t="s">
        <v>1530</v>
      </c>
      <c r="AS116" s="14"/>
      <c r="AT116" s="14"/>
      <c r="AU116" s="14"/>
      <c r="AV116" s="14"/>
      <c r="AW116" s="14" t="s">
        <v>28</v>
      </c>
      <c r="AX116" s="14" t="s">
        <v>29</v>
      </c>
    </row>
    <row r="117" spans="1:50" ht="115.5" customHeight="1" x14ac:dyDescent="0.25">
      <c r="A117" s="762" t="s">
        <v>114</v>
      </c>
      <c r="B117" s="13" t="s">
        <v>733</v>
      </c>
      <c r="C117" s="13">
        <v>52</v>
      </c>
      <c r="D117" s="13" t="s">
        <v>734</v>
      </c>
      <c r="E117" s="13" t="s">
        <v>735</v>
      </c>
      <c r="F117" s="13">
        <v>52.1</v>
      </c>
      <c r="G117" s="13" t="s">
        <v>1252</v>
      </c>
      <c r="H117" s="13" t="s">
        <v>1058</v>
      </c>
      <c r="I117" s="71" t="s">
        <v>1257</v>
      </c>
      <c r="J117" s="13" t="s">
        <v>177</v>
      </c>
      <c r="K117" s="13">
        <v>14</v>
      </c>
      <c r="L117" s="13">
        <v>16</v>
      </c>
      <c r="M117" s="13" t="s">
        <v>961</v>
      </c>
      <c r="N117" s="13" t="s">
        <v>736</v>
      </c>
      <c r="O117" s="13"/>
      <c r="P117" s="13"/>
      <c r="Q117" s="13"/>
      <c r="R117" s="13"/>
      <c r="S117" s="13"/>
      <c r="T117" s="13"/>
      <c r="U117" s="13"/>
      <c r="V117" s="13" t="s">
        <v>962</v>
      </c>
      <c r="W117" s="13" t="s">
        <v>736</v>
      </c>
      <c r="X117" s="13"/>
      <c r="Y117" s="13"/>
      <c r="Z117" s="13"/>
      <c r="AA117" s="13"/>
      <c r="AB117" s="13"/>
      <c r="AC117" s="13"/>
      <c r="AD117" s="13"/>
      <c r="AE117" s="13" t="s">
        <v>963</v>
      </c>
      <c r="AF117" s="13" t="s">
        <v>736</v>
      </c>
      <c r="AG117" s="13"/>
      <c r="AH117" s="13"/>
      <c r="AI117" s="13"/>
      <c r="AJ117" s="13"/>
      <c r="AK117" s="13"/>
      <c r="AL117" s="13"/>
      <c r="AM117" s="13"/>
      <c r="AN117" s="13" t="s">
        <v>964</v>
      </c>
      <c r="AO117" s="13" t="s">
        <v>736</v>
      </c>
      <c r="AP117" s="13"/>
      <c r="AQ117" s="13"/>
      <c r="AR117" s="13"/>
      <c r="AS117" s="13"/>
      <c r="AT117" s="13"/>
      <c r="AU117" s="13"/>
      <c r="AV117" s="13"/>
      <c r="AW117" s="13">
        <v>18</v>
      </c>
      <c r="AX117" s="13">
        <v>20</v>
      </c>
    </row>
    <row r="118" spans="1:50" ht="79.5" customHeight="1" x14ac:dyDescent="0.25">
      <c r="A118" s="763"/>
      <c r="B118" s="18"/>
      <c r="C118" s="18"/>
      <c r="D118" s="13" t="s">
        <v>740</v>
      </c>
      <c r="E118" s="13" t="s">
        <v>741</v>
      </c>
      <c r="F118" s="13">
        <v>52.2</v>
      </c>
      <c r="G118" s="13" t="s">
        <v>1252</v>
      </c>
      <c r="H118" s="13" t="s">
        <v>742</v>
      </c>
      <c r="I118" s="71" t="s">
        <v>1258</v>
      </c>
      <c r="J118" s="13"/>
      <c r="K118" s="13">
        <v>3</v>
      </c>
      <c r="L118" s="13">
        <v>3</v>
      </c>
      <c r="M118" s="13" t="s">
        <v>965</v>
      </c>
      <c r="N118" s="13" t="s">
        <v>743</v>
      </c>
      <c r="O118" s="13"/>
      <c r="P118" s="13"/>
      <c r="Q118" s="13"/>
      <c r="R118" s="13"/>
      <c r="S118" s="13"/>
      <c r="T118" s="13"/>
      <c r="U118" s="13"/>
      <c r="V118" s="13" t="s">
        <v>966</v>
      </c>
      <c r="W118" s="13" t="s">
        <v>744</v>
      </c>
      <c r="X118" s="13"/>
      <c r="Y118" s="13"/>
      <c r="Z118" s="13"/>
      <c r="AA118" s="13"/>
      <c r="AB118" s="13"/>
      <c r="AC118" s="13"/>
      <c r="AD118" s="13"/>
      <c r="AE118" s="13" t="s">
        <v>966</v>
      </c>
      <c r="AF118" s="13" t="s">
        <v>745</v>
      </c>
      <c r="AG118" s="13"/>
      <c r="AH118" s="13"/>
      <c r="AI118" s="13"/>
      <c r="AJ118" s="13"/>
      <c r="AK118" s="13"/>
      <c r="AL118" s="13"/>
      <c r="AM118" s="13"/>
      <c r="AN118" s="13" t="s">
        <v>967</v>
      </c>
      <c r="AO118" s="13" t="s">
        <v>746</v>
      </c>
      <c r="AP118" s="13"/>
      <c r="AQ118" s="13"/>
      <c r="AR118" s="13"/>
      <c r="AS118" s="13"/>
      <c r="AT118" s="13"/>
      <c r="AU118" s="13"/>
      <c r="AV118" s="13"/>
      <c r="AW118" s="13">
        <v>5</v>
      </c>
      <c r="AX118" s="13">
        <v>8</v>
      </c>
    </row>
    <row r="119" spans="1:50" ht="70.5" customHeight="1" x14ac:dyDescent="0.25">
      <c r="A119" s="763"/>
      <c r="B119" s="13"/>
      <c r="C119" s="18"/>
      <c r="D119" s="13" t="s">
        <v>752</v>
      </c>
      <c r="E119" s="13" t="s">
        <v>753</v>
      </c>
      <c r="F119" s="13">
        <v>52.3</v>
      </c>
      <c r="G119" s="13" t="s">
        <v>1252</v>
      </c>
      <c r="H119" s="13" t="s">
        <v>754</v>
      </c>
      <c r="I119" s="71" t="s">
        <v>1259</v>
      </c>
      <c r="J119" s="13"/>
      <c r="K119" s="13">
        <v>3</v>
      </c>
      <c r="L119" s="13">
        <v>3</v>
      </c>
      <c r="M119" s="13" t="s">
        <v>965</v>
      </c>
      <c r="N119" s="13" t="s">
        <v>743</v>
      </c>
      <c r="O119" s="13"/>
      <c r="P119" s="13"/>
      <c r="Q119" s="13"/>
      <c r="R119" s="13"/>
      <c r="S119" s="13"/>
      <c r="T119" s="13"/>
      <c r="U119" s="13"/>
      <c r="V119" s="13" t="s">
        <v>966</v>
      </c>
      <c r="W119" s="13" t="s">
        <v>744</v>
      </c>
      <c r="X119" s="13"/>
      <c r="Y119" s="13"/>
      <c r="Z119" s="13"/>
      <c r="AA119" s="13"/>
      <c r="AB119" s="13"/>
      <c r="AC119" s="13"/>
      <c r="AD119" s="13"/>
      <c r="AE119" s="13" t="s">
        <v>966</v>
      </c>
      <c r="AF119" s="13" t="s">
        <v>745</v>
      </c>
      <c r="AG119" s="13"/>
      <c r="AH119" s="13"/>
      <c r="AI119" s="13"/>
      <c r="AJ119" s="13"/>
      <c r="AK119" s="13"/>
      <c r="AL119" s="13"/>
      <c r="AM119" s="13"/>
      <c r="AN119" s="13" t="s">
        <v>968</v>
      </c>
      <c r="AO119" s="13" t="s">
        <v>755</v>
      </c>
      <c r="AP119" s="13"/>
      <c r="AQ119" s="13"/>
      <c r="AR119" s="13"/>
      <c r="AS119" s="13"/>
      <c r="AT119" s="13"/>
      <c r="AU119" s="13"/>
      <c r="AV119" s="13"/>
      <c r="AW119" s="13">
        <v>5</v>
      </c>
      <c r="AX119" s="13">
        <v>8</v>
      </c>
    </row>
    <row r="120" spans="1:50" ht="83.25" customHeight="1" x14ac:dyDescent="0.25">
      <c r="A120" s="763"/>
      <c r="B120" s="18"/>
      <c r="C120" s="18"/>
      <c r="D120" s="13" t="s">
        <v>756</v>
      </c>
      <c r="E120" s="13" t="s">
        <v>757</v>
      </c>
      <c r="F120" s="13">
        <v>52.4</v>
      </c>
      <c r="G120" s="13" t="s">
        <v>757</v>
      </c>
      <c r="H120" s="13" t="s">
        <v>758</v>
      </c>
      <c r="I120" s="71" t="s">
        <v>1260</v>
      </c>
      <c r="J120" s="13"/>
      <c r="K120" s="13">
        <v>7</v>
      </c>
      <c r="L120" s="13">
        <v>7</v>
      </c>
      <c r="M120" s="13" t="s">
        <v>969</v>
      </c>
      <c r="N120" s="13" t="s">
        <v>759</v>
      </c>
      <c r="O120" s="13"/>
      <c r="P120" s="13"/>
      <c r="Q120" s="13"/>
      <c r="R120" s="13"/>
      <c r="S120" s="13"/>
      <c r="T120" s="13"/>
      <c r="U120" s="13"/>
      <c r="V120" s="13" t="s">
        <v>970</v>
      </c>
      <c r="W120" s="13" t="s">
        <v>759</v>
      </c>
      <c r="X120" s="13"/>
      <c r="Y120" s="13"/>
      <c r="Z120" s="13"/>
      <c r="AA120" s="13"/>
      <c r="AB120" s="13"/>
      <c r="AC120" s="13"/>
      <c r="AD120" s="13"/>
      <c r="AE120" s="13" t="s">
        <v>971</v>
      </c>
      <c r="AF120" s="13" t="s">
        <v>759</v>
      </c>
      <c r="AG120" s="13"/>
      <c r="AH120" s="13"/>
      <c r="AI120" s="13"/>
      <c r="AJ120" s="13"/>
      <c r="AK120" s="13"/>
      <c r="AL120" s="13"/>
      <c r="AM120" s="13"/>
      <c r="AN120" s="13" t="s">
        <v>972</v>
      </c>
      <c r="AO120" s="13" t="s">
        <v>759</v>
      </c>
      <c r="AP120" s="13"/>
      <c r="AQ120" s="13"/>
      <c r="AR120" s="13"/>
      <c r="AS120" s="13"/>
      <c r="AT120" s="13"/>
      <c r="AU120" s="13"/>
      <c r="AV120" s="13"/>
      <c r="AW120" s="13">
        <v>10</v>
      </c>
      <c r="AX120" s="13">
        <v>12</v>
      </c>
    </row>
    <row r="121" spans="1:50" ht="54" customHeight="1" x14ac:dyDescent="0.25">
      <c r="A121" s="763"/>
      <c r="B121" s="18"/>
      <c r="C121" s="18"/>
      <c r="D121" s="13" t="s">
        <v>762</v>
      </c>
      <c r="E121" s="13" t="s">
        <v>763</v>
      </c>
      <c r="F121" s="13">
        <v>52.5</v>
      </c>
      <c r="G121" s="13" t="s">
        <v>1252</v>
      </c>
      <c r="H121" s="13" t="s">
        <v>764</v>
      </c>
      <c r="I121" s="13" t="s">
        <v>764</v>
      </c>
      <c r="J121" s="13" t="s">
        <v>15</v>
      </c>
      <c r="K121" s="13">
        <v>2</v>
      </c>
      <c r="L121" s="13">
        <v>2</v>
      </c>
      <c r="M121" s="13" t="s">
        <v>1341</v>
      </c>
      <c r="N121" s="13" t="s">
        <v>743</v>
      </c>
      <c r="O121" s="13"/>
      <c r="P121" s="13"/>
      <c r="Q121" s="13"/>
      <c r="R121" s="13"/>
      <c r="S121" s="13"/>
      <c r="T121" s="13"/>
      <c r="U121" s="13"/>
      <c r="V121" s="13" t="s">
        <v>1341</v>
      </c>
      <c r="W121" s="13" t="s">
        <v>744</v>
      </c>
      <c r="X121" s="13"/>
      <c r="Y121" s="13"/>
      <c r="Z121" s="13"/>
      <c r="AA121" s="13"/>
      <c r="AB121" s="13"/>
      <c r="AC121" s="13"/>
      <c r="AD121" s="13"/>
      <c r="AE121" s="13" t="s">
        <v>973</v>
      </c>
      <c r="AF121" s="13" t="s">
        <v>745</v>
      </c>
      <c r="AG121" s="13"/>
      <c r="AH121" s="13"/>
      <c r="AI121" s="13"/>
      <c r="AJ121" s="13"/>
      <c r="AK121" s="13"/>
      <c r="AL121" s="13"/>
      <c r="AM121" s="13"/>
      <c r="AN121" s="13" t="s">
        <v>974</v>
      </c>
      <c r="AO121" s="13" t="s">
        <v>746</v>
      </c>
      <c r="AP121" s="13"/>
      <c r="AQ121" s="13"/>
      <c r="AR121" s="13"/>
      <c r="AS121" s="13"/>
      <c r="AT121" s="13"/>
      <c r="AU121" s="13"/>
      <c r="AV121" s="13"/>
      <c r="AW121" s="13">
        <v>4</v>
      </c>
      <c r="AX121" s="13">
        <v>6</v>
      </c>
    </row>
    <row r="122" spans="1:50" ht="85.5" customHeight="1" x14ac:dyDescent="0.25">
      <c r="A122" s="764"/>
      <c r="B122" s="18"/>
      <c r="C122" s="18"/>
      <c r="D122" s="13" t="s">
        <v>765</v>
      </c>
      <c r="E122" s="13" t="s">
        <v>766</v>
      </c>
      <c r="F122" s="13">
        <v>52.6</v>
      </c>
      <c r="G122" s="13" t="s">
        <v>1252</v>
      </c>
      <c r="H122" s="13" t="s">
        <v>767</v>
      </c>
      <c r="I122" s="13" t="s">
        <v>767</v>
      </c>
      <c r="J122" s="13" t="s">
        <v>342</v>
      </c>
      <c r="K122" s="13">
        <v>6</v>
      </c>
      <c r="L122" s="13">
        <v>7</v>
      </c>
      <c r="M122" s="13" t="s">
        <v>975</v>
      </c>
      <c r="N122" s="13" t="s">
        <v>768</v>
      </c>
      <c r="O122" s="13"/>
      <c r="P122" s="13"/>
      <c r="Q122" s="13"/>
      <c r="R122" s="13"/>
      <c r="S122" s="13"/>
      <c r="T122" s="13"/>
      <c r="U122" s="13"/>
      <c r="V122" s="13" t="s">
        <v>976</v>
      </c>
      <c r="W122" s="13" t="s">
        <v>768</v>
      </c>
      <c r="X122" s="13"/>
      <c r="Y122" s="13"/>
      <c r="Z122" s="13"/>
      <c r="AA122" s="13"/>
      <c r="AB122" s="13"/>
      <c r="AC122" s="13"/>
      <c r="AD122" s="13"/>
      <c r="AE122" s="13" t="s">
        <v>977</v>
      </c>
      <c r="AF122" s="13" t="s">
        <v>768</v>
      </c>
      <c r="AG122" s="13"/>
      <c r="AH122" s="13"/>
      <c r="AI122" s="13"/>
      <c r="AJ122" s="13"/>
      <c r="AK122" s="13"/>
      <c r="AL122" s="13"/>
      <c r="AM122" s="13"/>
      <c r="AN122" s="13" t="s">
        <v>978</v>
      </c>
      <c r="AO122" s="13" t="s">
        <v>768</v>
      </c>
      <c r="AP122" s="13"/>
      <c r="AQ122" s="13"/>
      <c r="AR122" s="13"/>
      <c r="AS122" s="13"/>
      <c r="AT122" s="13"/>
      <c r="AU122" s="13"/>
      <c r="AV122" s="13"/>
      <c r="AW122" s="13">
        <v>4</v>
      </c>
      <c r="AX122" s="13">
        <v>6</v>
      </c>
    </row>
    <row r="123" spans="1:50" ht="111" customHeight="1" x14ac:dyDescent="0.25">
      <c r="A123" s="172" t="s">
        <v>1059</v>
      </c>
      <c r="B123" s="13" t="s">
        <v>769</v>
      </c>
      <c r="C123" s="13">
        <v>53</v>
      </c>
      <c r="D123" s="13" t="s">
        <v>115</v>
      </c>
      <c r="E123" s="13" t="s">
        <v>1253</v>
      </c>
      <c r="F123" s="13">
        <v>53.1</v>
      </c>
      <c r="G123" s="13" t="s">
        <v>1254</v>
      </c>
      <c r="H123" s="13" t="s">
        <v>116</v>
      </c>
      <c r="I123" s="13" t="s">
        <v>116</v>
      </c>
      <c r="J123" s="13" t="s">
        <v>177</v>
      </c>
      <c r="K123" s="13">
        <v>2</v>
      </c>
      <c r="L123" s="13">
        <v>2</v>
      </c>
      <c r="M123" s="13" t="s">
        <v>979</v>
      </c>
      <c r="N123" s="13"/>
      <c r="O123" s="13"/>
      <c r="P123" s="13"/>
      <c r="Q123" s="13"/>
      <c r="R123" s="13"/>
      <c r="S123" s="13"/>
      <c r="T123" s="13"/>
      <c r="U123" s="13"/>
      <c r="V123" s="13" t="s">
        <v>980</v>
      </c>
      <c r="W123" s="13" t="s">
        <v>770</v>
      </c>
      <c r="X123" s="13"/>
      <c r="Y123" s="13"/>
      <c r="Z123" s="13"/>
      <c r="AA123" s="13"/>
      <c r="AB123" s="13"/>
      <c r="AC123" s="13"/>
      <c r="AD123" s="13"/>
      <c r="AE123" s="13" t="s">
        <v>981</v>
      </c>
      <c r="AF123" s="13" t="s">
        <v>771</v>
      </c>
      <c r="AG123" s="13"/>
      <c r="AH123" s="13"/>
      <c r="AI123" s="13"/>
      <c r="AJ123" s="13"/>
      <c r="AK123" s="13"/>
      <c r="AL123" s="13"/>
      <c r="AM123" s="13"/>
      <c r="AN123" s="13" t="s">
        <v>982</v>
      </c>
      <c r="AO123" s="13" t="s">
        <v>772</v>
      </c>
      <c r="AP123" s="13"/>
      <c r="AQ123" s="13"/>
      <c r="AR123" s="13"/>
      <c r="AS123" s="13"/>
      <c r="AT123" s="13"/>
      <c r="AU123" s="13"/>
      <c r="AV123" s="13"/>
      <c r="AW123" s="13">
        <v>4</v>
      </c>
      <c r="AX123" s="13">
        <v>5</v>
      </c>
    </row>
    <row r="124" spans="1:50" s="11" customFormat="1" ht="111" customHeight="1" x14ac:dyDescent="0.25">
      <c r="A124" s="14" t="s">
        <v>31</v>
      </c>
      <c r="B124" s="14" t="s">
        <v>32</v>
      </c>
      <c r="C124" s="14" t="s">
        <v>186</v>
      </c>
      <c r="D124" s="14" t="s">
        <v>22</v>
      </c>
      <c r="E124" s="14" t="s">
        <v>0</v>
      </c>
      <c r="F124" s="14" t="s">
        <v>1</v>
      </c>
      <c r="G124" s="14" t="s">
        <v>35</v>
      </c>
      <c r="H124" s="14" t="s">
        <v>36</v>
      </c>
      <c r="I124" s="14" t="s">
        <v>2</v>
      </c>
      <c r="J124" s="14" t="s">
        <v>4</v>
      </c>
      <c r="K124" s="14" t="s">
        <v>3</v>
      </c>
      <c r="L124" s="14" t="s">
        <v>23</v>
      </c>
      <c r="M124" s="14" t="s">
        <v>24</v>
      </c>
      <c r="N124" s="14" t="s">
        <v>5</v>
      </c>
      <c r="O124" s="14" t="s">
        <v>1525</v>
      </c>
      <c r="P124" s="14" t="s">
        <v>1529</v>
      </c>
      <c r="Q124" s="14" t="s">
        <v>1530</v>
      </c>
      <c r="R124" s="14"/>
      <c r="S124" s="14"/>
      <c r="T124" s="14"/>
      <c r="U124" s="14"/>
      <c r="V124" s="14" t="s">
        <v>25</v>
      </c>
      <c r="W124" s="14" t="s">
        <v>5</v>
      </c>
      <c r="X124" s="14" t="s">
        <v>1526</v>
      </c>
      <c r="Y124" s="14" t="s">
        <v>1529</v>
      </c>
      <c r="Z124" s="14" t="s">
        <v>1530</v>
      </c>
      <c r="AA124" s="14"/>
      <c r="AB124" s="14"/>
      <c r="AC124" s="14"/>
      <c r="AD124" s="14"/>
      <c r="AE124" s="14" t="s">
        <v>26</v>
      </c>
      <c r="AF124" s="14" t="s">
        <v>5</v>
      </c>
      <c r="AG124" s="14" t="s">
        <v>1527</v>
      </c>
      <c r="AH124" s="14" t="s">
        <v>1529</v>
      </c>
      <c r="AI124" s="14" t="s">
        <v>1530</v>
      </c>
      <c r="AJ124" s="14"/>
      <c r="AK124" s="14"/>
      <c r="AL124" s="14"/>
      <c r="AM124" s="14"/>
      <c r="AN124" s="14" t="s">
        <v>27</v>
      </c>
      <c r="AO124" s="13"/>
      <c r="AP124" s="13"/>
      <c r="AQ124" s="13"/>
      <c r="AR124" s="13"/>
      <c r="AS124" s="13"/>
      <c r="AT124" s="13"/>
      <c r="AU124" s="13"/>
      <c r="AV124" s="13"/>
      <c r="AW124" s="13"/>
      <c r="AX124" s="13"/>
    </row>
    <row r="125" spans="1:50" ht="47.25" customHeight="1" x14ac:dyDescent="0.25">
      <c r="A125" s="762" t="s">
        <v>1059</v>
      </c>
      <c r="B125" s="13"/>
      <c r="C125" s="13">
        <v>54</v>
      </c>
      <c r="D125" s="13" t="s">
        <v>983</v>
      </c>
      <c r="E125" s="13" t="s">
        <v>1499</v>
      </c>
      <c r="F125" s="13">
        <v>54.1</v>
      </c>
      <c r="G125" s="13" t="s">
        <v>1515</v>
      </c>
      <c r="H125" s="13" t="s">
        <v>1061</v>
      </c>
      <c r="I125" s="158"/>
      <c r="J125" s="13" t="s">
        <v>15</v>
      </c>
      <c r="K125" s="13">
        <v>14</v>
      </c>
      <c r="L125" s="13">
        <v>15</v>
      </c>
      <c r="M125" s="13">
        <v>100</v>
      </c>
      <c r="N125" s="13"/>
      <c r="O125" s="13"/>
      <c r="P125" s="13"/>
      <c r="Q125" s="13"/>
      <c r="R125" s="13"/>
      <c r="S125" s="13"/>
      <c r="T125" s="13"/>
      <c r="U125" s="13"/>
      <c r="V125" s="13">
        <v>100</v>
      </c>
      <c r="W125" s="13"/>
      <c r="X125" s="13"/>
      <c r="Y125" s="13"/>
      <c r="Z125" s="13"/>
      <c r="AA125" s="13"/>
      <c r="AB125" s="13"/>
      <c r="AC125" s="13"/>
      <c r="AD125" s="13"/>
      <c r="AE125" s="13">
        <v>100</v>
      </c>
      <c r="AF125" s="158"/>
      <c r="AG125" s="13"/>
      <c r="AH125" s="13"/>
      <c r="AI125" s="13"/>
      <c r="AJ125" s="13"/>
      <c r="AK125" s="13"/>
      <c r="AL125" s="13"/>
      <c r="AM125" s="13"/>
      <c r="AN125" s="13">
        <v>100</v>
      </c>
      <c r="AO125" s="158"/>
      <c r="AP125" s="13"/>
      <c r="AQ125" s="13"/>
      <c r="AR125" s="13"/>
      <c r="AS125" s="13"/>
      <c r="AT125" s="13"/>
      <c r="AU125" s="13"/>
      <c r="AV125" s="13"/>
      <c r="AW125" s="13">
        <v>25</v>
      </c>
      <c r="AX125" s="13">
        <v>30</v>
      </c>
    </row>
    <row r="126" spans="1:50" ht="123" customHeight="1" x14ac:dyDescent="0.25">
      <c r="A126" s="763"/>
      <c r="B126" s="13"/>
      <c r="C126" s="13"/>
      <c r="D126" s="13"/>
      <c r="E126" s="13"/>
      <c r="F126" s="13"/>
      <c r="G126" s="13">
        <f>'D ComS-PP'!L40</f>
        <v>0</v>
      </c>
      <c r="H126" s="13" t="s">
        <v>1062</v>
      </c>
      <c r="I126" s="158"/>
      <c r="J126" s="13"/>
      <c r="K126" s="13">
        <v>395</v>
      </c>
      <c r="L126" s="13">
        <v>400</v>
      </c>
      <c r="M126" s="13" t="s">
        <v>1348</v>
      </c>
      <c r="N126" s="13"/>
      <c r="O126" s="13"/>
      <c r="P126" s="13"/>
      <c r="Q126" s="13"/>
      <c r="R126" s="13"/>
      <c r="S126" s="13"/>
      <c r="T126" s="13"/>
      <c r="U126" s="13"/>
      <c r="V126" s="13" t="s">
        <v>1348</v>
      </c>
      <c r="W126" s="13" t="s">
        <v>1348</v>
      </c>
      <c r="X126" s="13"/>
      <c r="Y126" s="13"/>
      <c r="Z126" s="13"/>
      <c r="AA126" s="13"/>
      <c r="AB126" s="13"/>
      <c r="AC126" s="13"/>
      <c r="AD126" s="13"/>
      <c r="AE126" s="13" t="s">
        <v>1348</v>
      </c>
      <c r="AF126" s="158"/>
      <c r="AG126" s="13"/>
      <c r="AH126" s="13"/>
      <c r="AI126" s="13"/>
      <c r="AJ126" s="13"/>
      <c r="AK126" s="13"/>
      <c r="AL126" s="13"/>
      <c r="AM126" s="13"/>
      <c r="AN126" s="13">
        <v>400</v>
      </c>
      <c r="AO126" s="158"/>
      <c r="AP126" s="13"/>
      <c r="AQ126" s="13"/>
      <c r="AR126" s="13"/>
      <c r="AS126" s="13"/>
      <c r="AT126" s="13"/>
      <c r="AU126" s="13"/>
      <c r="AV126" s="13"/>
      <c r="AW126" s="13">
        <v>500</v>
      </c>
      <c r="AX126" s="13">
        <v>600</v>
      </c>
    </row>
    <row r="127" spans="1:50" ht="54" customHeight="1" x14ac:dyDescent="0.25">
      <c r="A127" s="764"/>
      <c r="B127" s="13"/>
      <c r="C127" s="13"/>
      <c r="D127" s="13" t="s">
        <v>773</v>
      </c>
      <c r="E127" s="52" t="s">
        <v>170</v>
      </c>
      <c r="F127" s="13">
        <v>54.2</v>
      </c>
      <c r="G127" s="13" t="s">
        <v>1254</v>
      </c>
      <c r="H127" s="13" t="s">
        <v>1063</v>
      </c>
      <c r="I127" s="158"/>
      <c r="J127" s="13"/>
      <c r="K127" s="13">
        <v>0</v>
      </c>
      <c r="L127" s="13">
        <v>2</v>
      </c>
      <c r="M127" s="13" t="s">
        <v>1341</v>
      </c>
      <c r="N127" s="13"/>
      <c r="O127" s="13"/>
      <c r="P127" s="13"/>
      <c r="Q127" s="13"/>
      <c r="R127" s="13"/>
      <c r="S127" s="13"/>
      <c r="T127" s="13"/>
      <c r="U127" s="13"/>
      <c r="V127" s="13" t="s">
        <v>1341</v>
      </c>
      <c r="W127" s="13" t="s">
        <v>1341</v>
      </c>
      <c r="X127" s="13"/>
      <c r="Y127" s="13"/>
      <c r="Z127" s="13"/>
      <c r="AA127" s="13"/>
      <c r="AB127" s="13"/>
      <c r="AC127" s="13"/>
      <c r="AD127" s="13"/>
      <c r="AE127" s="13" t="s">
        <v>1341</v>
      </c>
      <c r="AF127" s="158"/>
      <c r="AG127" s="13"/>
      <c r="AH127" s="13"/>
      <c r="AI127" s="13"/>
      <c r="AJ127" s="13"/>
      <c r="AK127" s="13"/>
      <c r="AL127" s="13"/>
      <c r="AM127" s="13"/>
      <c r="AN127" s="13">
        <v>2</v>
      </c>
      <c r="AO127" s="158"/>
      <c r="AP127" s="13"/>
      <c r="AQ127" s="13"/>
      <c r="AR127" s="13"/>
      <c r="AS127" s="13"/>
      <c r="AT127" s="13"/>
      <c r="AU127" s="13"/>
      <c r="AV127" s="13"/>
      <c r="AW127" s="13">
        <v>4</v>
      </c>
      <c r="AX127" s="13">
        <v>6</v>
      </c>
    </row>
    <row r="128" spans="1:50" ht="50.25" customHeight="1" x14ac:dyDescent="0.25">
      <c r="A128" s="13" t="s">
        <v>984</v>
      </c>
      <c r="B128" s="13" t="s">
        <v>1490</v>
      </c>
      <c r="C128" s="13">
        <v>55</v>
      </c>
      <c r="D128" s="18" t="s">
        <v>1064</v>
      </c>
      <c r="E128" s="62"/>
      <c r="F128" s="13">
        <v>55.1</v>
      </c>
      <c r="G128" s="158">
        <f>'DDP-PP'!L42</f>
        <v>0</v>
      </c>
      <c r="H128" s="18" t="s">
        <v>1416</v>
      </c>
      <c r="I128" s="158"/>
      <c r="J128" s="13"/>
      <c r="K128" s="79" t="s">
        <v>985</v>
      </c>
      <c r="L128" s="18">
        <v>8</v>
      </c>
      <c r="M128" s="13" t="s">
        <v>1341</v>
      </c>
      <c r="N128" s="13" t="s">
        <v>1341</v>
      </c>
      <c r="O128" s="13"/>
      <c r="P128" s="13"/>
      <c r="Q128" s="13"/>
      <c r="R128" s="13"/>
      <c r="S128" s="13"/>
      <c r="T128" s="13"/>
      <c r="U128" s="13"/>
      <c r="V128" s="13" t="s">
        <v>1341</v>
      </c>
      <c r="W128" s="13" t="s">
        <v>1341</v>
      </c>
      <c r="X128" s="13"/>
      <c r="Y128" s="13"/>
      <c r="Z128" s="13"/>
      <c r="AA128" s="13"/>
      <c r="AB128" s="13"/>
      <c r="AC128" s="13"/>
      <c r="AD128" s="13"/>
      <c r="AE128" s="13" t="s">
        <v>1341</v>
      </c>
      <c r="AF128" s="158"/>
      <c r="AG128" s="13"/>
      <c r="AH128" s="13"/>
      <c r="AI128" s="13"/>
      <c r="AJ128" s="13"/>
      <c r="AK128" s="13"/>
      <c r="AL128" s="13"/>
      <c r="AM128" s="13"/>
      <c r="AN128" s="18">
        <v>8</v>
      </c>
      <c r="AO128" s="158"/>
      <c r="AP128" s="13"/>
      <c r="AQ128" s="13"/>
      <c r="AR128" s="13"/>
      <c r="AS128" s="13"/>
      <c r="AT128" s="13"/>
      <c r="AU128" s="13"/>
      <c r="AV128" s="13"/>
      <c r="AW128" s="18">
        <v>10</v>
      </c>
      <c r="AX128" s="18">
        <v>12</v>
      </c>
    </row>
    <row r="129" spans="1:50" ht="57.75" customHeight="1" x14ac:dyDescent="0.25">
      <c r="A129" s="13" t="s">
        <v>986</v>
      </c>
      <c r="B129" s="84" t="s">
        <v>1491</v>
      </c>
      <c r="C129" s="13">
        <v>56</v>
      </c>
      <c r="D129" s="18" t="s">
        <v>987</v>
      </c>
      <c r="E129" s="62"/>
      <c r="F129" s="13">
        <v>56.1</v>
      </c>
      <c r="G129" s="158">
        <v>0</v>
      </c>
      <c r="H129" s="18" t="s">
        <v>988</v>
      </c>
      <c r="I129" s="158"/>
      <c r="J129" s="13"/>
      <c r="K129" s="18">
        <v>0</v>
      </c>
      <c r="L129" s="18">
        <v>1</v>
      </c>
      <c r="M129" s="13" t="s">
        <v>1341</v>
      </c>
      <c r="N129" s="13" t="s">
        <v>1341</v>
      </c>
      <c r="O129" s="13"/>
      <c r="P129" s="13"/>
      <c r="Q129" s="13"/>
      <c r="R129" s="13"/>
      <c r="S129" s="13"/>
      <c r="T129" s="13"/>
      <c r="U129" s="13"/>
      <c r="V129" s="13" t="s">
        <v>1341</v>
      </c>
      <c r="W129" s="13" t="s">
        <v>1341</v>
      </c>
      <c r="X129" s="13"/>
      <c r="Y129" s="13"/>
      <c r="Z129" s="13"/>
      <c r="AA129" s="13"/>
      <c r="AB129" s="13"/>
      <c r="AC129" s="13"/>
      <c r="AD129" s="13"/>
      <c r="AE129" s="13" t="s">
        <v>1341</v>
      </c>
      <c r="AF129" s="158"/>
      <c r="AG129" s="13"/>
      <c r="AH129" s="13"/>
      <c r="AI129" s="13"/>
      <c r="AJ129" s="13"/>
      <c r="AK129" s="13"/>
      <c r="AL129" s="13"/>
      <c r="AM129" s="13"/>
      <c r="AN129" s="18">
        <v>1</v>
      </c>
      <c r="AO129" s="158"/>
      <c r="AP129" s="13"/>
      <c r="AQ129" s="13"/>
      <c r="AR129" s="13"/>
      <c r="AS129" s="13"/>
      <c r="AT129" s="13"/>
      <c r="AU129" s="13"/>
      <c r="AV129" s="13"/>
      <c r="AW129" s="18">
        <v>0</v>
      </c>
      <c r="AX129" s="18">
        <v>0</v>
      </c>
    </row>
    <row r="130" spans="1:50" ht="75" customHeight="1" x14ac:dyDescent="0.25">
      <c r="A130" s="13" t="e">
        <f>'IDP 2013-14 Rev'!#REF!</f>
        <v>#REF!</v>
      </c>
      <c r="B130" s="13"/>
      <c r="C130" s="13"/>
      <c r="D130" s="18" t="s">
        <v>1065</v>
      </c>
      <c r="E130" s="62"/>
      <c r="F130" s="13">
        <v>56.2</v>
      </c>
      <c r="G130" s="158">
        <v>0</v>
      </c>
      <c r="H130" s="18" t="s">
        <v>1417</v>
      </c>
      <c r="I130" s="158"/>
      <c r="J130" s="13"/>
      <c r="K130" s="18">
        <v>1</v>
      </c>
      <c r="L130" s="18">
        <v>3</v>
      </c>
      <c r="M130" s="13" t="s">
        <v>1341</v>
      </c>
      <c r="N130" s="13" t="s">
        <v>1341</v>
      </c>
      <c r="O130" s="13"/>
      <c r="P130" s="13"/>
      <c r="Q130" s="13"/>
      <c r="R130" s="13"/>
      <c r="S130" s="13"/>
      <c r="T130" s="13"/>
      <c r="U130" s="13"/>
      <c r="V130" s="13" t="s">
        <v>1341</v>
      </c>
      <c r="W130" s="13" t="s">
        <v>1341</v>
      </c>
      <c r="X130" s="13"/>
      <c r="Y130" s="13"/>
      <c r="Z130" s="13"/>
      <c r="AA130" s="13"/>
      <c r="AB130" s="13"/>
      <c r="AC130" s="13"/>
      <c r="AD130" s="13"/>
      <c r="AE130" s="13" t="s">
        <v>1341</v>
      </c>
      <c r="AF130" s="158"/>
      <c r="AG130" s="13"/>
      <c r="AH130" s="13"/>
      <c r="AI130" s="13"/>
      <c r="AJ130" s="13"/>
      <c r="AK130" s="13"/>
      <c r="AL130" s="13"/>
      <c r="AM130" s="13"/>
      <c r="AN130" s="18">
        <v>3</v>
      </c>
      <c r="AO130" s="158"/>
      <c r="AP130" s="13"/>
      <c r="AQ130" s="13"/>
      <c r="AR130" s="13"/>
      <c r="AS130" s="13"/>
      <c r="AT130" s="13"/>
      <c r="AU130" s="13"/>
      <c r="AV130" s="13"/>
      <c r="AW130" s="18">
        <v>4</v>
      </c>
      <c r="AX130" s="18">
        <v>4</v>
      </c>
    </row>
    <row r="131" spans="1:50" ht="74.25" customHeight="1" x14ac:dyDescent="0.25">
      <c r="A131" s="13" t="s">
        <v>1256</v>
      </c>
      <c r="B131" s="13" t="s">
        <v>1256</v>
      </c>
      <c r="C131" s="13" t="s">
        <v>1256</v>
      </c>
      <c r="D131" s="13" t="s">
        <v>1256</v>
      </c>
      <c r="E131" s="13" t="s">
        <v>1256</v>
      </c>
      <c r="F131" s="13" t="s">
        <v>1256</v>
      </c>
      <c r="G131" s="13" t="s">
        <v>1256</v>
      </c>
      <c r="H131" s="13" t="s">
        <v>1418</v>
      </c>
      <c r="I131" s="158"/>
      <c r="J131" s="13" t="s">
        <v>177</v>
      </c>
      <c r="K131" s="13">
        <v>1</v>
      </c>
      <c r="L131" s="13">
        <v>3</v>
      </c>
      <c r="M131" s="13" t="s">
        <v>1341</v>
      </c>
      <c r="N131" s="13" t="s">
        <v>1341</v>
      </c>
      <c r="O131" s="13"/>
      <c r="P131" s="13"/>
      <c r="Q131" s="13"/>
      <c r="R131" s="13"/>
      <c r="S131" s="13"/>
      <c r="T131" s="13"/>
      <c r="U131" s="13"/>
      <c r="V131" s="13" t="s">
        <v>1341</v>
      </c>
      <c r="W131" s="13" t="s">
        <v>1341</v>
      </c>
      <c r="X131" s="13"/>
      <c r="Y131" s="13"/>
      <c r="Z131" s="13"/>
      <c r="AA131" s="13"/>
      <c r="AB131" s="13"/>
      <c r="AC131" s="13"/>
      <c r="AD131" s="13"/>
      <c r="AE131" s="13" t="s">
        <v>1341</v>
      </c>
      <c r="AF131" s="158"/>
      <c r="AG131" s="13"/>
      <c r="AH131" s="13"/>
      <c r="AI131" s="13"/>
      <c r="AJ131" s="13"/>
      <c r="AK131" s="13"/>
      <c r="AL131" s="13"/>
      <c r="AM131" s="13"/>
      <c r="AN131" s="13">
        <v>3</v>
      </c>
      <c r="AO131" s="158"/>
      <c r="AP131" s="13"/>
      <c r="AQ131" s="13"/>
      <c r="AR131" s="13"/>
      <c r="AS131" s="13"/>
      <c r="AT131" s="13"/>
      <c r="AU131" s="13"/>
      <c r="AV131" s="13"/>
      <c r="AW131" s="13">
        <v>4</v>
      </c>
      <c r="AX131" s="13"/>
    </row>
    <row r="132" spans="1:50" s="11" customFormat="1" x14ac:dyDescent="0.25"/>
    <row r="133" spans="1:50" s="11" customFormat="1" x14ac:dyDescent="0.25"/>
    <row r="134" spans="1:50" x14ac:dyDescent="0.25">
      <c r="H134" s="115" t="s">
        <v>1623</v>
      </c>
    </row>
    <row r="135" spans="1:50" s="11" customFormat="1" x14ac:dyDescent="0.25">
      <c r="J135" s="115"/>
    </row>
    <row r="136" spans="1:50" ht="75" customHeight="1" x14ac:dyDescent="0.25">
      <c r="A136" s="14" t="s">
        <v>31</v>
      </c>
      <c r="B136" s="14" t="s">
        <v>32</v>
      </c>
      <c r="C136" s="14" t="s">
        <v>186</v>
      </c>
      <c r="D136" s="14" t="s">
        <v>22</v>
      </c>
      <c r="E136" s="14" t="s">
        <v>0</v>
      </c>
      <c r="F136" s="14" t="s">
        <v>1</v>
      </c>
      <c r="G136" s="14" t="s">
        <v>35</v>
      </c>
      <c r="H136" s="14" t="s">
        <v>36</v>
      </c>
      <c r="I136" s="14" t="s">
        <v>2</v>
      </c>
      <c r="J136" s="14" t="s">
        <v>4</v>
      </c>
      <c r="K136" s="14" t="s">
        <v>3</v>
      </c>
      <c r="L136" s="14" t="s">
        <v>23</v>
      </c>
      <c r="M136" s="14" t="s">
        <v>24</v>
      </c>
      <c r="N136" s="14" t="s">
        <v>5</v>
      </c>
      <c r="O136" s="14" t="s">
        <v>1525</v>
      </c>
      <c r="P136" s="14" t="s">
        <v>1529</v>
      </c>
      <c r="Q136" s="14" t="s">
        <v>1530</v>
      </c>
      <c r="R136" s="14"/>
      <c r="S136" s="14"/>
      <c r="T136" s="14"/>
      <c r="U136" s="14"/>
      <c r="V136" s="14" t="s">
        <v>25</v>
      </c>
      <c r="W136" s="14" t="s">
        <v>5</v>
      </c>
      <c r="X136" s="14" t="s">
        <v>1526</v>
      </c>
      <c r="Y136" s="14" t="s">
        <v>1529</v>
      </c>
      <c r="Z136" s="14" t="s">
        <v>1530</v>
      </c>
      <c r="AA136" s="14"/>
      <c r="AB136" s="14"/>
      <c r="AC136" s="14"/>
      <c r="AD136" s="14"/>
      <c r="AE136" s="14" t="s">
        <v>26</v>
      </c>
      <c r="AF136" s="14" t="s">
        <v>5</v>
      </c>
      <c r="AG136" s="14" t="s">
        <v>1527</v>
      </c>
      <c r="AH136" s="14" t="s">
        <v>1529</v>
      </c>
      <c r="AI136" s="14" t="s">
        <v>1530</v>
      </c>
      <c r="AJ136" s="14"/>
      <c r="AK136" s="14"/>
      <c r="AL136" s="14"/>
      <c r="AM136" s="14"/>
      <c r="AN136" s="14" t="s">
        <v>27</v>
      </c>
      <c r="AO136" s="14" t="s">
        <v>5</v>
      </c>
      <c r="AP136" s="14" t="s">
        <v>1528</v>
      </c>
      <c r="AQ136" s="14" t="s">
        <v>1529</v>
      </c>
      <c r="AR136" s="14" t="s">
        <v>1530</v>
      </c>
      <c r="AS136" s="14"/>
      <c r="AT136" s="14"/>
      <c r="AU136" s="14"/>
      <c r="AV136" s="14"/>
      <c r="AW136" s="14" t="s">
        <v>28</v>
      </c>
      <c r="AX136" s="14" t="s">
        <v>29</v>
      </c>
    </row>
    <row r="137" spans="1:50" ht="141.75" x14ac:dyDescent="0.25">
      <c r="A137" s="13" t="s">
        <v>284</v>
      </c>
      <c r="B137" s="13" t="s">
        <v>283</v>
      </c>
      <c r="C137" s="13">
        <v>60</v>
      </c>
      <c r="D137" s="13" t="s">
        <v>1436</v>
      </c>
      <c r="E137" s="52" t="s">
        <v>282</v>
      </c>
      <c r="F137" s="13">
        <v>60.1</v>
      </c>
      <c r="G137" s="13" t="s">
        <v>1482</v>
      </c>
      <c r="H137" s="13" t="s">
        <v>281</v>
      </c>
      <c r="I137" s="13" t="s">
        <v>1483</v>
      </c>
      <c r="J137" s="13" t="s">
        <v>177</v>
      </c>
      <c r="K137" s="13" t="s">
        <v>280</v>
      </c>
      <c r="L137" s="13" t="s">
        <v>279</v>
      </c>
      <c r="M137" s="13" t="s">
        <v>846</v>
      </c>
      <c r="N137" s="13" t="s">
        <v>1467</v>
      </c>
      <c r="O137" s="13"/>
      <c r="P137" s="13"/>
      <c r="Q137" s="13"/>
      <c r="R137" s="13"/>
      <c r="S137" s="13"/>
      <c r="T137" s="13"/>
      <c r="U137" s="13"/>
      <c r="V137" s="13" t="s">
        <v>847</v>
      </c>
      <c r="W137" s="13" t="s">
        <v>1468</v>
      </c>
      <c r="X137" s="13"/>
      <c r="Y137" s="13"/>
      <c r="Z137" s="13"/>
      <c r="AA137" s="13"/>
      <c r="AB137" s="13"/>
      <c r="AC137" s="13"/>
      <c r="AD137" s="13"/>
      <c r="AE137" s="13" t="s">
        <v>848</v>
      </c>
      <c r="AF137" s="13" t="s">
        <v>1468</v>
      </c>
      <c r="AG137" s="13"/>
      <c r="AH137" s="13"/>
      <c r="AI137" s="13"/>
      <c r="AJ137" s="13"/>
      <c r="AK137" s="13"/>
      <c r="AL137" s="13"/>
      <c r="AM137" s="13"/>
      <c r="AN137" s="13" t="s">
        <v>849</v>
      </c>
      <c r="AO137" s="13" t="s">
        <v>1468</v>
      </c>
      <c r="AP137" s="13"/>
      <c r="AQ137" s="13"/>
      <c r="AR137" s="13"/>
      <c r="AS137" s="13"/>
      <c r="AT137" s="13"/>
      <c r="AU137" s="13"/>
      <c r="AV137" s="13"/>
      <c r="AW137" s="13" t="s">
        <v>130</v>
      </c>
      <c r="AX137" s="13" t="s">
        <v>278</v>
      </c>
    </row>
    <row r="138" spans="1:50" s="11" customFormat="1" ht="82.5" customHeight="1" x14ac:dyDescent="0.25">
      <c r="A138" s="14" t="s">
        <v>31</v>
      </c>
      <c r="B138" s="14" t="s">
        <v>32</v>
      </c>
      <c r="C138" s="14" t="s">
        <v>186</v>
      </c>
      <c r="D138" s="14" t="s">
        <v>22</v>
      </c>
      <c r="E138" s="14" t="s">
        <v>0</v>
      </c>
      <c r="F138" s="14" t="s">
        <v>1</v>
      </c>
      <c r="G138" s="14" t="s">
        <v>35</v>
      </c>
      <c r="H138" s="14" t="s">
        <v>36</v>
      </c>
      <c r="I138" s="14" t="s">
        <v>2</v>
      </c>
      <c r="J138" s="14" t="s">
        <v>4</v>
      </c>
      <c r="K138" s="14" t="s">
        <v>3</v>
      </c>
      <c r="L138" s="14" t="s">
        <v>23</v>
      </c>
      <c r="M138" s="14" t="s">
        <v>24</v>
      </c>
      <c r="N138" s="14" t="s">
        <v>5</v>
      </c>
      <c r="O138" s="14" t="s">
        <v>1525</v>
      </c>
      <c r="P138" s="14" t="s">
        <v>1529</v>
      </c>
      <c r="Q138" s="14" t="s">
        <v>1530</v>
      </c>
      <c r="R138" s="14"/>
      <c r="S138" s="14"/>
      <c r="T138" s="14"/>
      <c r="U138" s="14"/>
      <c r="V138" s="14" t="s">
        <v>25</v>
      </c>
      <c r="W138" s="14" t="s">
        <v>5</v>
      </c>
      <c r="X138" s="14" t="s">
        <v>1526</v>
      </c>
      <c r="Y138" s="14" t="s">
        <v>1529</v>
      </c>
      <c r="Z138" s="14" t="s">
        <v>1530</v>
      </c>
      <c r="AA138" s="14"/>
      <c r="AB138" s="14"/>
      <c r="AC138" s="14"/>
      <c r="AD138" s="14"/>
      <c r="AE138" s="14" t="s">
        <v>26</v>
      </c>
      <c r="AF138" s="14" t="s">
        <v>5</v>
      </c>
      <c r="AG138" s="14" t="s">
        <v>1527</v>
      </c>
      <c r="AH138" s="14" t="s">
        <v>1529</v>
      </c>
      <c r="AI138" s="14" t="s">
        <v>1530</v>
      </c>
      <c r="AJ138" s="14"/>
      <c r="AK138" s="14"/>
      <c r="AL138" s="14"/>
      <c r="AM138" s="14"/>
      <c r="AN138" s="14" t="s">
        <v>27</v>
      </c>
      <c r="AO138" s="13"/>
      <c r="AP138" s="13"/>
      <c r="AQ138" s="13"/>
      <c r="AR138" s="13"/>
      <c r="AS138" s="13"/>
      <c r="AT138" s="13"/>
      <c r="AU138" s="13"/>
      <c r="AV138" s="13"/>
      <c r="AW138" s="13"/>
      <c r="AX138" s="13"/>
    </row>
    <row r="139" spans="1:50" ht="132.75" customHeight="1" x14ac:dyDescent="0.25">
      <c r="A139" s="13" t="s">
        <v>1437</v>
      </c>
      <c r="B139" s="13" t="s">
        <v>149</v>
      </c>
      <c r="C139" s="13">
        <v>61</v>
      </c>
      <c r="D139" s="13" t="s">
        <v>277</v>
      </c>
      <c r="E139" s="52" t="s">
        <v>172</v>
      </c>
      <c r="F139" s="13">
        <v>61.1</v>
      </c>
      <c r="G139" s="71" t="s">
        <v>1450</v>
      </c>
      <c r="H139" s="13" t="s">
        <v>875</v>
      </c>
      <c r="I139" s="71" t="s">
        <v>1451</v>
      </c>
      <c r="J139" s="13" t="s">
        <v>177</v>
      </c>
      <c r="K139" s="13" t="s">
        <v>131</v>
      </c>
      <c r="L139" s="13" t="s">
        <v>876</v>
      </c>
      <c r="M139" s="13" t="s">
        <v>1341</v>
      </c>
      <c r="N139" s="71" t="s">
        <v>1452</v>
      </c>
      <c r="O139" s="71"/>
      <c r="P139" s="71"/>
      <c r="Q139" s="71"/>
      <c r="R139" s="71"/>
      <c r="S139" s="71"/>
      <c r="T139" s="71"/>
      <c r="U139" s="71"/>
      <c r="V139" s="13" t="s">
        <v>877</v>
      </c>
      <c r="W139" s="71" t="s">
        <v>1453</v>
      </c>
      <c r="X139" s="71"/>
      <c r="Y139" s="71"/>
      <c r="Z139" s="71"/>
      <c r="AA139" s="71"/>
      <c r="AB139" s="71"/>
      <c r="AC139" s="71"/>
      <c r="AD139" s="71"/>
      <c r="AE139" s="13" t="s">
        <v>1341</v>
      </c>
      <c r="AF139" s="71" t="s">
        <v>1454</v>
      </c>
      <c r="AG139" s="71"/>
      <c r="AH139" s="71"/>
      <c r="AI139" s="71"/>
      <c r="AJ139" s="71"/>
      <c r="AK139" s="71"/>
      <c r="AL139" s="71"/>
      <c r="AM139" s="71"/>
      <c r="AN139" s="13" t="s">
        <v>877</v>
      </c>
      <c r="AO139" s="71" t="s">
        <v>1455</v>
      </c>
      <c r="AP139" s="71"/>
      <c r="AQ139" s="71"/>
      <c r="AR139" s="71"/>
      <c r="AS139" s="71"/>
      <c r="AT139" s="71"/>
      <c r="AU139" s="71"/>
      <c r="AV139" s="71"/>
      <c r="AW139" s="13" t="s">
        <v>878</v>
      </c>
      <c r="AX139" s="13" t="s">
        <v>879</v>
      </c>
    </row>
    <row r="140" spans="1:50" ht="180.75" customHeight="1" x14ac:dyDescent="0.25">
      <c r="A140" s="13" t="s">
        <v>213</v>
      </c>
      <c r="B140" s="13" t="s">
        <v>212</v>
      </c>
      <c r="C140" s="13">
        <v>62</v>
      </c>
      <c r="D140" s="13" t="s">
        <v>880</v>
      </c>
      <c r="E140" s="52" t="s">
        <v>214</v>
      </c>
      <c r="F140" s="13">
        <v>62.1</v>
      </c>
      <c r="G140" s="13" t="s">
        <v>217</v>
      </c>
      <c r="H140" s="13" t="s">
        <v>216</v>
      </c>
      <c r="I140" s="13" t="s">
        <v>215</v>
      </c>
      <c r="J140" s="13" t="s">
        <v>15</v>
      </c>
      <c r="K140" s="13" t="s">
        <v>1441</v>
      </c>
      <c r="L140" s="13" t="s">
        <v>1440</v>
      </c>
      <c r="M140" s="13" t="s">
        <v>372</v>
      </c>
      <c r="N140" s="13" t="s">
        <v>373</v>
      </c>
      <c r="O140" s="13"/>
      <c r="P140" s="13"/>
      <c r="Q140" s="13"/>
      <c r="R140" s="13"/>
      <c r="S140" s="13"/>
      <c r="T140" s="13"/>
      <c r="U140" s="13"/>
      <c r="V140" s="13" t="s">
        <v>374</v>
      </c>
      <c r="W140" s="13" t="s">
        <v>375</v>
      </c>
      <c r="X140" s="13"/>
      <c r="Y140" s="13"/>
      <c r="Z140" s="13"/>
      <c r="AA140" s="13"/>
      <c r="AB140" s="13"/>
      <c r="AC140" s="13"/>
      <c r="AD140" s="13"/>
      <c r="AE140" s="13" t="s">
        <v>376</v>
      </c>
      <c r="AF140" s="13" t="s">
        <v>377</v>
      </c>
      <c r="AG140" s="13"/>
      <c r="AH140" s="13"/>
      <c r="AI140" s="13"/>
      <c r="AJ140" s="13"/>
      <c r="AK140" s="13"/>
      <c r="AL140" s="13"/>
      <c r="AM140" s="13"/>
      <c r="AN140" s="13" t="s">
        <v>378</v>
      </c>
      <c r="AO140" s="13" t="s">
        <v>209</v>
      </c>
      <c r="AP140" s="13"/>
      <c r="AQ140" s="13"/>
      <c r="AR140" s="13"/>
      <c r="AS140" s="13"/>
      <c r="AT140" s="13"/>
      <c r="AU140" s="13"/>
      <c r="AV140" s="13"/>
      <c r="AW140" s="13" t="s">
        <v>1439</v>
      </c>
      <c r="AX140" s="13" t="s">
        <v>1438</v>
      </c>
    </row>
    <row r="141" spans="1:50" ht="135.75" customHeight="1" x14ac:dyDescent="0.25">
      <c r="A141" s="13" t="s">
        <v>138</v>
      </c>
      <c r="B141" s="52" t="s">
        <v>380</v>
      </c>
      <c r="C141" s="13">
        <v>63</v>
      </c>
      <c r="D141" s="13" t="s">
        <v>139</v>
      </c>
      <c r="E141" s="52" t="s">
        <v>207</v>
      </c>
      <c r="F141" s="13">
        <v>63.1</v>
      </c>
      <c r="G141" s="13" t="s">
        <v>208</v>
      </c>
      <c r="H141" s="13" t="s">
        <v>381</v>
      </c>
      <c r="I141" s="13" t="s">
        <v>209</v>
      </c>
      <c r="J141" s="13" t="s">
        <v>177</v>
      </c>
      <c r="K141" s="13" t="s">
        <v>385</v>
      </c>
      <c r="L141" s="13" t="s">
        <v>384</v>
      </c>
      <c r="M141" s="13" t="s">
        <v>382</v>
      </c>
      <c r="N141" s="13" t="s">
        <v>383</v>
      </c>
      <c r="O141" s="13"/>
      <c r="P141" s="13"/>
      <c r="Q141" s="13"/>
      <c r="R141" s="13"/>
      <c r="S141" s="13"/>
      <c r="T141" s="13"/>
      <c r="U141" s="13"/>
      <c r="V141" s="13" t="s">
        <v>386</v>
      </c>
      <c r="W141" s="13" t="s">
        <v>383</v>
      </c>
      <c r="X141" s="13"/>
      <c r="Y141" s="13"/>
      <c r="Z141" s="13"/>
      <c r="AA141" s="13"/>
      <c r="AB141" s="13"/>
      <c r="AC141" s="13"/>
      <c r="AD141" s="13"/>
      <c r="AE141" s="13" t="s">
        <v>387</v>
      </c>
      <c r="AF141" s="13" t="s">
        <v>388</v>
      </c>
      <c r="AG141" s="13"/>
      <c r="AH141" s="13"/>
      <c r="AI141" s="13"/>
      <c r="AJ141" s="13"/>
      <c r="AK141" s="13"/>
      <c r="AL141" s="13"/>
      <c r="AM141" s="13"/>
      <c r="AN141" s="13" t="s">
        <v>389</v>
      </c>
      <c r="AO141" s="13" t="s">
        <v>383</v>
      </c>
      <c r="AP141" s="13"/>
      <c r="AQ141" s="13"/>
      <c r="AR141" s="13"/>
      <c r="AS141" s="13"/>
      <c r="AT141" s="13"/>
      <c r="AU141" s="13"/>
      <c r="AV141" s="13"/>
      <c r="AW141" s="13" t="s">
        <v>384</v>
      </c>
      <c r="AX141" s="13" t="s">
        <v>384</v>
      </c>
    </row>
    <row r="142" spans="1:50" ht="122.25" customHeight="1" x14ac:dyDescent="0.25">
      <c r="A142" s="762" t="s">
        <v>1068</v>
      </c>
      <c r="B142" s="13" t="s">
        <v>1273</v>
      </c>
      <c r="C142" s="13">
        <v>64</v>
      </c>
      <c r="D142" s="13" t="s">
        <v>1069</v>
      </c>
      <c r="E142" s="13" t="s">
        <v>1274</v>
      </c>
      <c r="F142" s="13">
        <v>64.099999999999994</v>
      </c>
      <c r="G142" s="13" t="s">
        <v>1275</v>
      </c>
      <c r="H142" s="13" t="s">
        <v>1070</v>
      </c>
      <c r="I142" s="13" t="s">
        <v>1276</v>
      </c>
      <c r="J142" s="13"/>
      <c r="K142" s="13" t="s">
        <v>1071</v>
      </c>
      <c r="L142" s="13" t="s">
        <v>390</v>
      </c>
      <c r="M142" s="13" t="s">
        <v>392</v>
      </c>
      <c r="N142" s="13" t="s">
        <v>1276</v>
      </c>
      <c r="O142" s="13"/>
      <c r="P142" s="13"/>
      <c r="Q142" s="13"/>
      <c r="R142" s="13"/>
      <c r="S142" s="13"/>
      <c r="T142" s="13"/>
      <c r="U142" s="13"/>
      <c r="V142" s="13" t="s">
        <v>391</v>
      </c>
      <c r="W142" s="13" t="s">
        <v>1276</v>
      </c>
      <c r="X142" s="13"/>
      <c r="Y142" s="13"/>
      <c r="Z142" s="13"/>
      <c r="AA142" s="13"/>
      <c r="AB142" s="13"/>
      <c r="AC142" s="13"/>
      <c r="AD142" s="13"/>
      <c r="AE142" s="13" t="s">
        <v>391</v>
      </c>
      <c r="AF142" s="13" t="s">
        <v>1276</v>
      </c>
      <c r="AG142" s="13"/>
      <c r="AH142" s="13"/>
      <c r="AI142" s="13"/>
      <c r="AJ142" s="13"/>
      <c r="AK142" s="13"/>
      <c r="AL142" s="13"/>
      <c r="AM142" s="13"/>
      <c r="AN142" s="13" t="s">
        <v>392</v>
      </c>
      <c r="AO142" s="13" t="s">
        <v>1276</v>
      </c>
      <c r="AP142" s="13"/>
      <c r="AQ142" s="13"/>
      <c r="AR142" s="13"/>
      <c r="AS142" s="13"/>
      <c r="AT142" s="13"/>
      <c r="AU142" s="13"/>
      <c r="AV142" s="13"/>
      <c r="AW142" s="13" t="s">
        <v>390</v>
      </c>
      <c r="AX142" s="13" t="s">
        <v>390</v>
      </c>
    </row>
    <row r="143" spans="1:50" ht="100.5" customHeight="1" x14ac:dyDescent="0.25">
      <c r="A143" s="764"/>
      <c r="B143" s="52"/>
      <c r="C143" s="13"/>
      <c r="D143" s="13"/>
      <c r="E143" s="52"/>
      <c r="F143" s="13"/>
      <c r="G143" s="13" t="s">
        <v>1275</v>
      </c>
      <c r="H143" s="13" t="s">
        <v>1072</v>
      </c>
      <c r="I143" s="13" t="s">
        <v>1276</v>
      </c>
      <c r="J143" s="13"/>
      <c r="K143" s="13" t="s">
        <v>1073</v>
      </c>
      <c r="L143" s="13" t="s">
        <v>393</v>
      </c>
      <c r="M143" s="13" t="s">
        <v>391</v>
      </c>
      <c r="N143" s="13" t="s">
        <v>1276</v>
      </c>
      <c r="O143" s="13"/>
      <c r="P143" s="13"/>
      <c r="Q143" s="13"/>
      <c r="R143" s="13"/>
      <c r="S143" s="13"/>
      <c r="T143" s="13"/>
      <c r="U143" s="13"/>
      <c r="V143" s="13" t="s">
        <v>391</v>
      </c>
      <c r="W143" s="13" t="s">
        <v>1276</v>
      </c>
      <c r="X143" s="13"/>
      <c r="Y143" s="13"/>
      <c r="Z143" s="13"/>
      <c r="AA143" s="13"/>
      <c r="AB143" s="13"/>
      <c r="AC143" s="13"/>
      <c r="AD143" s="13"/>
      <c r="AE143" s="13" t="s">
        <v>391</v>
      </c>
      <c r="AF143" s="13" t="s">
        <v>1276</v>
      </c>
      <c r="AG143" s="13"/>
      <c r="AH143" s="13"/>
      <c r="AI143" s="13"/>
      <c r="AJ143" s="13"/>
      <c r="AK143" s="13"/>
      <c r="AL143" s="13"/>
      <c r="AM143" s="13"/>
      <c r="AN143" s="13" t="s">
        <v>391</v>
      </c>
      <c r="AO143" s="13" t="s">
        <v>1276</v>
      </c>
      <c r="AP143" s="13"/>
      <c r="AQ143" s="13"/>
      <c r="AR143" s="13"/>
      <c r="AS143" s="13"/>
      <c r="AT143" s="13"/>
      <c r="AU143" s="13"/>
      <c r="AV143" s="13"/>
      <c r="AW143" s="13" t="s">
        <v>393</v>
      </c>
      <c r="AX143" s="13" t="s">
        <v>393</v>
      </c>
    </row>
    <row r="144" spans="1:50" ht="84" customHeight="1" x14ac:dyDescent="0.25">
      <c r="A144" s="13" t="s">
        <v>1074</v>
      </c>
      <c r="B144" s="13" t="s">
        <v>1277</v>
      </c>
      <c r="C144" s="13">
        <v>65</v>
      </c>
      <c r="D144" s="13" t="s">
        <v>394</v>
      </c>
      <c r="E144" s="13" t="s">
        <v>1278</v>
      </c>
      <c r="F144" s="13">
        <v>65.099999999999994</v>
      </c>
      <c r="G144" s="13" t="s">
        <v>1279</v>
      </c>
      <c r="H144" s="13" t="s">
        <v>395</v>
      </c>
      <c r="I144" s="13" t="s">
        <v>1280</v>
      </c>
      <c r="J144" s="13"/>
      <c r="K144" s="13" t="s">
        <v>396</v>
      </c>
      <c r="L144" s="13" t="s">
        <v>396</v>
      </c>
      <c r="M144" s="13" t="s">
        <v>397</v>
      </c>
      <c r="N144" s="13" t="s">
        <v>398</v>
      </c>
      <c r="O144" s="13"/>
      <c r="P144" s="13"/>
      <c r="Q144" s="13"/>
      <c r="R144" s="13"/>
      <c r="S144" s="13"/>
      <c r="T144" s="13"/>
      <c r="U144" s="13"/>
      <c r="V144" s="13" t="s">
        <v>399</v>
      </c>
      <c r="W144" s="13" t="s">
        <v>400</v>
      </c>
      <c r="X144" s="13"/>
      <c r="Y144" s="13"/>
      <c r="Z144" s="13"/>
      <c r="AA144" s="13"/>
      <c r="AB144" s="13"/>
      <c r="AC144" s="13"/>
      <c r="AD144" s="13"/>
      <c r="AE144" s="13" t="s">
        <v>401</v>
      </c>
      <c r="AF144" s="13" t="s">
        <v>402</v>
      </c>
      <c r="AG144" s="13"/>
      <c r="AH144" s="13"/>
      <c r="AI144" s="13"/>
      <c r="AJ144" s="13"/>
      <c r="AK144" s="13"/>
      <c r="AL144" s="13"/>
      <c r="AM144" s="13"/>
      <c r="AN144" s="13" t="s">
        <v>403</v>
      </c>
      <c r="AO144" s="13" t="s">
        <v>404</v>
      </c>
      <c r="AP144" s="13"/>
      <c r="AQ144" s="13"/>
      <c r="AR144" s="13"/>
      <c r="AS144" s="13"/>
      <c r="AT144" s="13"/>
      <c r="AU144" s="13"/>
      <c r="AV144" s="13"/>
      <c r="AW144" s="13" t="s">
        <v>405</v>
      </c>
      <c r="AX144" s="13" t="s">
        <v>405</v>
      </c>
    </row>
    <row r="145" spans="1:50" ht="86.25" customHeight="1" x14ac:dyDescent="0.25">
      <c r="A145" s="13" t="s">
        <v>199</v>
      </c>
      <c r="B145" s="57" t="s">
        <v>1456</v>
      </c>
      <c r="C145" s="13">
        <v>66</v>
      </c>
      <c r="D145" s="13" t="s">
        <v>1442</v>
      </c>
      <c r="E145" s="57" t="s">
        <v>1457</v>
      </c>
      <c r="F145" s="13">
        <v>66.099999999999994</v>
      </c>
      <c r="G145" s="13" t="s">
        <v>1458</v>
      </c>
      <c r="H145" s="13" t="s">
        <v>201</v>
      </c>
      <c r="I145" s="13" t="s">
        <v>200</v>
      </c>
      <c r="J145" s="13" t="s">
        <v>177</v>
      </c>
      <c r="K145" s="78" t="s">
        <v>845</v>
      </c>
      <c r="L145" s="78" t="s">
        <v>845</v>
      </c>
      <c r="M145" s="78" t="s">
        <v>845</v>
      </c>
      <c r="N145" s="80" t="s">
        <v>1459</v>
      </c>
      <c r="O145" s="80"/>
      <c r="P145" s="80"/>
      <c r="Q145" s="80"/>
      <c r="R145" s="80"/>
      <c r="S145" s="80"/>
      <c r="T145" s="80"/>
      <c r="U145" s="80"/>
      <c r="V145" s="78" t="s">
        <v>845</v>
      </c>
      <c r="W145" s="80" t="s">
        <v>1459</v>
      </c>
      <c r="X145" s="80"/>
      <c r="Y145" s="80"/>
      <c r="Z145" s="80"/>
      <c r="AA145" s="80"/>
      <c r="AB145" s="80"/>
      <c r="AC145" s="80"/>
      <c r="AD145" s="80"/>
      <c r="AE145" s="78" t="s">
        <v>845</v>
      </c>
      <c r="AF145" s="80" t="s">
        <v>1459</v>
      </c>
      <c r="AG145" s="80"/>
      <c r="AH145" s="80"/>
      <c r="AI145" s="80"/>
      <c r="AJ145" s="80"/>
      <c r="AK145" s="80"/>
      <c r="AL145" s="80"/>
      <c r="AM145" s="80"/>
      <c r="AN145" s="78" t="s">
        <v>845</v>
      </c>
      <c r="AO145" s="80" t="s">
        <v>1459</v>
      </c>
      <c r="AP145" s="80"/>
      <c r="AQ145" s="80"/>
      <c r="AR145" s="80"/>
      <c r="AS145" s="80"/>
      <c r="AT145" s="80"/>
      <c r="AU145" s="80"/>
      <c r="AV145" s="80"/>
      <c r="AW145" s="78" t="s">
        <v>845</v>
      </c>
      <c r="AX145" s="78" t="s">
        <v>845</v>
      </c>
    </row>
    <row r="146" spans="1:50" s="11" customFormat="1" ht="71.25" customHeight="1" x14ac:dyDescent="0.25">
      <c r="A146" s="14" t="s">
        <v>31</v>
      </c>
      <c r="B146" s="14" t="s">
        <v>32</v>
      </c>
      <c r="C146" s="14" t="s">
        <v>186</v>
      </c>
      <c r="D146" s="14" t="s">
        <v>22</v>
      </c>
      <c r="E146" s="14" t="s">
        <v>0</v>
      </c>
      <c r="F146" s="14" t="s">
        <v>1</v>
      </c>
      <c r="G146" s="14" t="s">
        <v>35</v>
      </c>
      <c r="H146" s="14" t="s">
        <v>36</v>
      </c>
      <c r="I146" s="14" t="s">
        <v>2</v>
      </c>
      <c r="J146" s="14" t="s">
        <v>4</v>
      </c>
      <c r="K146" s="14" t="s">
        <v>3</v>
      </c>
      <c r="L146" s="14" t="s">
        <v>23</v>
      </c>
      <c r="M146" s="14" t="s">
        <v>24</v>
      </c>
      <c r="N146" s="14" t="s">
        <v>5</v>
      </c>
      <c r="O146" s="14" t="s">
        <v>1525</v>
      </c>
      <c r="P146" s="14" t="s">
        <v>1529</v>
      </c>
      <c r="Q146" s="14" t="s">
        <v>1530</v>
      </c>
      <c r="R146" s="14"/>
      <c r="S146" s="14"/>
      <c r="T146" s="14"/>
      <c r="U146" s="14"/>
      <c r="V146" s="14" t="s">
        <v>25</v>
      </c>
      <c r="W146" s="14" t="s">
        <v>5</v>
      </c>
      <c r="X146" s="14" t="s">
        <v>1526</v>
      </c>
      <c r="Y146" s="14" t="s">
        <v>1529</v>
      </c>
      <c r="Z146" s="14" t="s">
        <v>1530</v>
      </c>
      <c r="AA146" s="14"/>
      <c r="AB146" s="14"/>
      <c r="AC146" s="14"/>
      <c r="AD146" s="14"/>
      <c r="AE146" s="14" t="s">
        <v>26</v>
      </c>
      <c r="AF146" s="14" t="s">
        <v>5</v>
      </c>
      <c r="AG146" s="14" t="s">
        <v>1527</v>
      </c>
      <c r="AH146" s="14" t="s">
        <v>1529</v>
      </c>
      <c r="AI146" s="14" t="s">
        <v>1530</v>
      </c>
      <c r="AJ146" s="14"/>
      <c r="AK146" s="14"/>
      <c r="AL146" s="14"/>
      <c r="AM146" s="14"/>
      <c r="AN146" s="14" t="s">
        <v>27</v>
      </c>
      <c r="AO146" s="80"/>
      <c r="AP146" s="80"/>
      <c r="AQ146" s="80"/>
      <c r="AR146" s="80"/>
      <c r="AS146" s="80"/>
      <c r="AT146" s="80"/>
      <c r="AU146" s="80"/>
      <c r="AV146" s="80"/>
      <c r="AW146" s="78"/>
      <c r="AX146" s="78"/>
    </row>
    <row r="147" spans="1:50" ht="118.5" customHeight="1" x14ac:dyDescent="0.25">
      <c r="A147" s="13" t="s">
        <v>556</v>
      </c>
      <c r="B147" s="13" t="s">
        <v>557</v>
      </c>
      <c r="C147" s="13">
        <v>67</v>
      </c>
      <c r="D147" s="13" t="s">
        <v>271</v>
      </c>
      <c r="E147" s="52" t="s">
        <v>558</v>
      </c>
      <c r="F147" s="13">
        <v>67.099999999999994</v>
      </c>
      <c r="G147" s="13" t="s">
        <v>559</v>
      </c>
      <c r="H147" s="13" t="s">
        <v>1075</v>
      </c>
      <c r="I147" s="13" t="s">
        <v>560</v>
      </c>
      <c r="J147" s="13" t="s">
        <v>177</v>
      </c>
      <c r="K147" s="13" t="s">
        <v>1076</v>
      </c>
      <c r="L147" s="13" t="s">
        <v>561</v>
      </c>
      <c r="M147" s="13" t="s">
        <v>839</v>
      </c>
      <c r="N147" s="13" t="s">
        <v>562</v>
      </c>
      <c r="O147" s="13"/>
      <c r="P147" s="13"/>
      <c r="Q147" s="13"/>
      <c r="R147" s="13"/>
      <c r="S147" s="13"/>
      <c r="T147" s="13"/>
      <c r="U147" s="13"/>
      <c r="V147" s="13" t="s">
        <v>563</v>
      </c>
      <c r="W147" s="13" t="s">
        <v>564</v>
      </c>
      <c r="X147" s="13"/>
      <c r="Y147" s="13"/>
      <c r="Z147" s="13"/>
      <c r="AA147" s="13"/>
      <c r="AB147" s="13"/>
      <c r="AC147" s="13"/>
      <c r="AD147" s="13"/>
      <c r="AE147" s="13" t="s">
        <v>565</v>
      </c>
      <c r="AF147" s="13" t="s">
        <v>562</v>
      </c>
      <c r="AG147" s="13"/>
      <c r="AH147" s="13"/>
      <c r="AI147" s="13"/>
      <c r="AJ147" s="13"/>
      <c r="AK147" s="13"/>
      <c r="AL147" s="13"/>
      <c r="AM147" s="13"/>
      <c r="AN147" s="13" t="s">
        <v>566</v>
      </c>
      <c r="AO147" s="13" t="s">
        <v>567</v>
      </c>
      <c r="AP147" s="13"/>
      <c r="AQ147" s="13"/>
      <c r="AR147" s="13"/>
      <c r="AS147" s="13"/>
      <c r="AT147" s="13"/>
      <c r="AU147" s="13"/>
      <c r="AV147" s="13"/>
      <c r="AW147" s="13" t="s">
        <v>568</v>
      </c>
      <c r="AX147" s="13" t="s">
        <v>569</v>
      </c>
    </row>
    <row r="148" spans="1:50" ht="96" customHeight="1" x14ac:dyDescent="0.25">
      <c r="A148" s="13" t="s">
        <v>556</v>
      </c>
      <c r="B148" s="13" t="s">
        <v>572</v>
      </c>
      <c r="C148" s="13">
        <v>68</v>
      </c>
      <c r="D148" s="13" t="s">
        <v>573</v>
      </c>
      <c r="E148" s="52" t="s">
        <v>574</v>
      </c>
      <c r="F148" s="13">
        <v>68.099999999999994</v>
      </c>
      <c r="G148" s="13" t="s">
        <v>575</v>
      </c>
      <c r="H148" s="13" t="s">
        <v>576</v>
      </c>
      <c r="I148" s="13" t="s">
        <v>577</v>
      </c>
      <c r="J148" s="13" t="s">
        <v>578</v>
      </c>
      <c r="K148" s="13" t="s">
        <v>579</v>
      </c>
      <c r="L148" s="13" t="s">
        <v>580</v>
      </c>
      <c r="M148" s="13" t="s">
        <v>581</v>
      </c>
      <c r="N148" s="13" t="s">
        <v>582</v>
      </c>
      <c r="O148" s="13"/>
      <c r="P148" s="13"/>
      <c r="Q148" s="13"/>
      <c r="R148" s="13"/>
      <c r="S148" s="13"/>
      <c r="T148" s="13"/>
      <c r="U148" s="13"/>
      <c r="V148" s="13" t="s">
        <v>583</v>
      </c>
      <c r="W148" s="13" t="s">
        <v>584</v>
      </c>
      <c r="X148" s="13"/>
      <c r="Y148" s="13"/>
      <c r="Z148" s="13"/>
      <c r="AA148" s="13"/>
      <c r="AB148" s="13"/>
      <c r="AC148" s="13"/>
      <c r="AD148" s="13"/>
      <c r="AE148" s="13" t="s">
        <v>585</v>
      </c>
      <c r="AF148" s="13" t="s">
        <v>584</v>
      </c>
      <c r="AG148" s="13"/>
      <c r="AH148" s="13"/>
      <c r="AI148" s="13"/>
      <c r="AJ148" s="13"/>
      <c r="AK148" s="13"/>
      <c r="AL148" s="13"/>
      <c r="AM148" s="13"/>
      <c r="AN148" s="13" t="s">
        <v>586</v>
      </c>
      <c r="AO148" s="13" t="s">
        <v>584</v>
      </c>
      <c r="AP148" s="13"/>
      <c r="AQ148" s="13"/>
      <c r="AR148" s="13"/>
      <c r="AS148" s="13"/>
      <c r="AT148" s="13"/>
      <c r="AU148" s="13"/>
      <c r="AV148" s="13"/>
      <c r="AW148" s="13" t="s">
        <v>587</v>
      </c>
      <c r="AX148" s="13" t="s">
        <v>587</v>
      </c>
    </row>
    <row r="149" spans="1:50" ht="113.25" customHeight="1" x14ac:dyDescent="0.25">
      <c r="A149" s="13" t="s">
        <v>133</v>
      </c>
      <c r="B149" s="13" t="s">
        <v>1445</v>
      </c>
      <c r="C149" s="13">
        <v>69</v>
      </c>
      <c r="D149" s="13" t="s">
        <v>842</v>
      </c>
      <c r="E149" s="52" t="s">
        <v>1446</v>
      </c>
      <c r="F149" s="13">
        <v>69.099999999999994</v>
      </c>
      <c r="G149" s="13" t="s">
        <v>1447</v>
      </c>
      <c r="H149" s="13" t="s">
        <v>134</v>
      </c>
      <c r="I149" s="13" t="s">
        <v>1448</v>
      </c>
      <c r="J149" s="13" t="s">
        <v>177</v>
      </c>
      <c r="K149" s="13" t="s">
        <v>1077</v>
      </c>
      <c r="L149" s="13" t="s">
        <v>135</v>
      </c>
      <c r="M149" s="13">
        <v>0</v>
      </c>
      <c r="N149" s="158"/>
      <c r="O149" s="13"/>
      <c r="P149" s="13"/>
      <c r="Q149" s="13"/>
      <c r="R149" s="13"/>
      <c r="S149" s="13"/>
      <c r="T149" s="13"/>
      <c r="U149" s="13"/>
      <c r="V149" s="13">
        <v>1</v>
      </c>
      <c r="W149" s="158"/>
      <c r="X149" s="13"/>
      <c r="Y149" s="13"/>
      <c r="Z149" s="13"/>
      <c r="AA149" s="13"/>
      <c r="AB149" s="13"/>
      <c r="AC149" s="13"/>
      <c r="AD149" s="13"/>
      <c r="AE149" s="13">
        <v>1</v>
      </c>
      <c r="AF149" s="158"/>
      <c r="AG149" s="13"/>
      <c r="AH149" s="13"/>
      <c r="AI149" s="13"/>
      <c r="AJ149" s="13"/>
      <c r="AK149" s="13"/>
      <c r="AL149" s="13"/>
      <c r="AM149" s="13"/>
      <c r="AN149" s="13">
        <v>1</v>
      </c>
      <c r="AO149" s="158"/>
      <c r="AP149" s="13"/>
      <c r="AQ149" s="13"/>
      <c r="AR149" s="13"/>
      <c r="AS149" s="13"/>
      <c r="AT149" s="13"/>
      <c r="AU149" s="13"/>
      <c r="AV149" s="13"/>
      <c r="AW149" s="13" t="s">
        <v>136</v>
      </c>
      <c r="AX149" s="13" t="s">
        <v>137</v>
      </c>
    </row>
    <row r="150" spans="1:50" ht="126.75" customHeight="1" x14ac:dyDescent="0.25">
      <c r="A150" s="13" t="s">
        <v>276</v>
      </c>
      <c r="B150" s="18" t="s">
        <v>1326</v>
      </c>
      <c r="C150" s="13">
        <v>70</v>
      </c>
      <c r="D150" s="13" t="s">
        <v>275</v>
      </c>
      <c r="E150" s="18" t="s">
        <v>1327</v>
      </c>
      <c r="F150" s="13">
        <v>70.099999999999994</v>
      </c>
      <c r="G150" s="18" t="s">
        <v>1328</v>
      </c>
      <c r="H150" s="13" t="s">
        <v>1443</v>
      </c>
      <c r="I150" s="18" t="s">
        <v>1329</v>
      </c>
      <c r="J150" s="13" t="s">
        <v>177</v>
      </c>
      <c r="K150" s="18" t="s">
        <v>1692</v>
      </c>
      <c r="L150" s="13" t="s">
        <v>274</v>
      </c>
      <c r="M150" s="13">
        <v>2</v>
      </c>
      <c r="N150" s="158"/>
      <c r="O150" s="13"/>
      <c r="P150" s="13"/>
      <c r="Q150" s="13"/>
      <c r="R150" s="13"/>
      <c r="S150" s="13"/>
      <c r="T150" s="13"/>
      <c r="U150" s="13"/>
      <c r="V150" s="13">
        <v>2</v>
      </c>
      <c r="W150" s="158"/>
      <c r="X150" s="13"/>
      <c r="Y150" s="13"/>
      <c r="Z150" s="13"/>
      <c r="AA150" s="13"/>
      <c r="AB150" s="13"/>
      <c r="AC150" s="13"/>
      <c r="AD150" s="13"/>
      <c r="AE150" s="13">
        <v>2</v>
      </c>
      <c r="AF150" s="158"/>
      <c r="AG150" s="13"/>
      <c r="AH150" s="13"/>
      <c r="AI150" s="13"/>
      <c r="AJ150" s="13"/>
      <c r="AK150" s="13"/>
      <c r="AL150" s="13"/>
      <c r="AM150" s="13"/>
      <c r="AN150" s="13">
        <v>2</v>
      </c>
      <c r="AO150" s="158"/>
      <c r="AP150" s="13"/>
      <c r="AQ150" s="13"/>
      <c r="AR150" s="13"/>
      <c r="AS150" s="13"/>
      <c r="AT150" s="13"/>
      <c r="AU150" s="13"/>
      <c r="AV150" s="13"/>
      <c r="AW150" s="13" t="s">
        <v>273</v>
      </c>
      <c r="AX150" s="13" t="s">
        <v>272</v>
      </c>
    </row>
    <row r="151" spans="1:50" ht="93.75" customHeight="1" x14ac:dyDescent="0.25">
      <c r="A151" s="13" t="s">
        <v>371</v>
      </c>
      <c r="B151" s="13" t="s">
        <v>490</v>
      </c>
      <c r="C151" s="13">
        <v>71</v>
      </c>
      <c r="D151" s="13" t="s">
        <v>407</v>
      </c>
      <c r="E151" s="13" t="s">
        <v>491</v>
      </c>
      <c r="F151" s="13">
        <v>71.099999999999994</v>
      </c>
      <c r="G151" s="13" t="s">
        <v>492</v>
      </c>
      <c r="H151" s="13" t="s">
        <v>1444</v>
      </c>
      <c r="I151" s="13" t="s">
        <v>493</v>
      </c>
      <c r="J151" s="13" t="s">
        <v>177</v>
      </c>
      <c r="K151" s="13" t="s">
        <v>494</v>
      </c>
      <c r="L151" s="13" t="s">
        <v>495</v>
      </c>
      <c r="M151" s="13" t="s">
        <v>496</v>
      </c>
      <c r="N151" s="13" t="s">
        <v>497</v>
      </c>
      <c r="O151" s="13"/>
      <c r="P151" s="13"/>
      <c r="Q151" s="13"/>
      <c r="R151" s="13"/>
      <c r="S151" s="13"/>
      <c r="T151" s="13"/>
      <c r="U151" s="13"/>
      <c r="V151" s="13" t="s">
        <v>498</v>
      </c>
      <c r="W151" s="13" t="s">
        <v>499</v>
      </c>
      <c r="X151" s="13"/>
      <c r="Y151" s="13"/>
      <c r="Z151" s="13"/>
      <c r="AA151" s="13"/>
      <c r="AB151" s="13"/>
      <c r="AC151" s="13"/>
      <c r="AD151" s="13"/>
      <c r="AE151" s="13" t="s">
        <v>500</v>
      </c>
      <c r="AF151" s="13" t="s">
        <v>501</v>
      </c>
      <c r="AG151" s="13"/>
      <c r="AH151" s="13"/>
      <c r="AI151" s="13"/>
      <c r="AJ151" s="13"/>
      <c r="AK151" s="13"/>
      <c r="AL151" s="13"/>
      <c r="AM151" s="13"/>
      <c r="AN151" s="13" t="s">
        <v>502</v>
      </c>
      <c r="AO151" s="13" t="s">
        <v>503</v>
      </c>
      <c r="AP151" s="13"/>
      <c r="AQ151" s="13"/>
      <c r="AR151" s="13"/>
      <c r="AS151" s="13"/>
      <c r="AT151" s="13"/>
      <c r="AU151" s="13"/>
      <c r="AV151" s="13"/>
      <c r="AW151" s="13" t="s">
        <v>504</v>
      </c>
      <c r="AX151" s="13" t="s">
        <v>505</v>
      </c>
    </row>
    <row r="152" spans="1:50" ht="24.75" hidden="1" customHeight="1" x14ac:dyDescent="0.25">
      <c r="H152" s="165" t="s">
        <v>1693</v>
      </c>
    </row>
    <row r="153" spans="1:50" s="11" customFormat="1" ht="52.5" hidden="1" customHeight="1" x14ac:dyDescent="0.25">
      <c r="A153" s="161"/>
      <c r="B153" s="161"/>
      <c r="C153" s="161"/>
      <c r="D153" s="161"/>
      <c r="E153" s="161"/>
      <c r="F153" s="161"/>
      <c r="G153" s="161"/>
      <c r="H153" s="21" t="s">
        <v>1667</v>
      </c>
      <c r="I153" s="161"/>
      <c r="J153" s="161"/>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row>
    <row r="154" spans="1:50" s="11" customFormat="1" ht="52.5" hidden="1" customHeight="1" x14ac:dyDescent="0.25">
      <c r="A154" s="161"/>
      <c r="B154" s="161"/>
      <c r="C154" s="161"/>
      <c r="D154" s="161"/>
      <c r="E154" s="161"/>
      <c r="F154" s="161"/>
      <c r="G154" s="161"/>
      <c r="H154" s="57" t="s">
        <v>1185</v>
      </c>
      <c r="I154" s="161"/>
      <c r="J154" s="161"/>
      <c r="K154" s="57" t="s">
        <v>1351</v>
      </c>
      <c r="L154" s="57" t="s">
        <v>1353</v>
      </c>
      <c r="M154" s="57">
        <v>0</v>
      </c>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row>
    <row r="155" spans="1:50" s="11" customFormat="1" ht="115.5" hidden="1" customHeight="1" x14ac:dyDescent="0.25">
      <c r="A155" s="161"/>
      <c r="B155" s="161"/>
      <c r="C155" s="161"/>
      <c r="D155" s="161"/>
      <c r="E155" s="161"/>
      <c r="F155" s="161"/>
      <c r="G155" s="161"/>
      <c r="H155" s="18" t="s">
        <v>1354</v>
      </c>
      <c r="I155" s="161"/>
      <c r="J155" s="161"/>
      <c r="K155" s="53"/>
      <c r="L155" s="53"/>
      <c r="M155" s="53"/>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row>
    <row r="156" spans="1:50" s="11" customFormat="1" ht="51.75" hidden="1" customHeight="1" x14ac:dyDescent="0.25">
      <c r="A156" s="161"/>
      <c r="B156" s="161"/>
      <c r="C156" s="161"/>
      <c r="D156" s="161"/>
      <c r="E156" s="161"/>
      <c r="F156" s="161"/>
      <c r="G156" s="161"/>
      <c r="H156" s="57" t="s">
        <v>1355</v>
      </c>
      <c r="I156" s="161"/>
      <c r="J156" s="161"/>
      <c r="K156" s="53" t="e">
        <f>'IDP 2013-14 Rev'!#REF!</f>
        <v>#REF!</v>
      </c>
      <c r="L156" s="53" t="e">
        <f>'IDP 2013-14 Rev'!#REF!</f>
        <v>#REF!</v>
      </c>
      <c r="M156" s="53" t="e">
        <f>'IDP 2013-14 Rev'!#REF!</f>
        <v>#REF!</v>
      </c>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row>
    <row r="157" spans="1:50" s="11" customFormat="1" ht="35.25" hidden="1" customHeight="1" x14ac:dyDescent="0.25">
      <c r="A157" s="161"/>
      <c r="B157" s="161"/>
      <c r="C157" s="161"/>
      <c r="D157" s="161"/>
      <c r="E157" s="161"/>
      <c r="F157" s="161"/>
      <c r="G157" s="161"/>
      <c r="H157" s="57" t="s">
        <v>1669</v>
      </c>
      <c r="I157" s="161"/>
      <c r="J157" s="161"/>
      <c r="K157" s="53" t="e">
        <f>'IDP 2013-14 Rev'!#REF!</f>
        <v>#REF!</v>
      </c>
      <c r="L157" s="53" t="e">
        <f>'IDP 2013-14 Rev'!#REF!</f>
        <v>#REF!</v>
      </c>
      <c r="M157" s="53" t="e">
        <f>'IDP 2013-14 Rev'!#REF!</f>
        <v>#REF!</v>
      </c>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row>
    <row r="158" spans="1:50" s="11" customFormat="1" ht="33.75" hidden="1" customHeight="1" x14ac:dyDescent="0.25">
      <c r="A158" s="161"/>
      <c r="B158" s="161"/>
      <c r="C158" s="161"/>
      <c r="D158" s="161"/>
      <c r="E158" s="161"/>
      <c r="F158" s="161"/>
      <c r="G158" s="161"/>
      <c r="H158" s="57" t="s">
        <v>1668</v>
      </c>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row>
    <row r="159" spans="1:50" s="11" customFormat="1" ht="36" hidden="1" customHeight="1" x14ac:dyDescent="0.25">
      <c r="A159" s="161"/>
      <c r="B159" s="161"/>
      <c r="C159" s="161"/>
      <c r="D159" s="161"/>
      <c r="E159" s="161"/>
      <c r="F159" s="161"/>
      <c r="G159" s="161"/>
      <c r="H159" s="57" t="s">
        <v>1186</v>
      </c>
      <c r="I159" s="161"/>
      <c r="J159" s="161"/>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row>
    <row r="160" spans="1:50" s="11" customFormat="1" ht="51" hidden="1" customHeight="1" x14ac:dyDescent="0.25">
      <c r="A160" s="161"/>
      <c r="B160" s="161"/>
      <c r="C160" s="161"/>
      <c r="D160" s="161"/>
      <c r="E160" s="161"/>
      <c r="F160" s="161"/>
      <c r="G160" s="161"/>
      <c r="H160" s="57" t="s">
        <v>1670</v>
      </c>
      <c r="I160" s="161"/>
      <c r="J160" s="161"/>
      <c r="K160" s="166">
        <v>900</v>
      </c>
      <c r="L160" s="166">
        <v>2396</v>
      </c>
      <c r="M160" s="167">
        <v>300</v>
      </c>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row>
    <row r="161" spans="1:41" s="11" customFormat="1" ht="27.75" hidden="1" customHeight="1" x14ac:dyDescent="0.25">
      <c r="A161" s="161"/>
      <c r="B161" s="161"/>
      <c r="C161" s="161"/>
      <c r="D161" s="161"/>
      <c r="E161" s="161"/>
      <c r="F161" s="161"/>
      <c r="G161" s="161"/>
      <c r="H161" s="57" t="s">
        <v>1671</v>
      </c>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row>
    <row r="162" spans="1:41" s="11" customFormat="1" ht="54" hidden="1" customHeight="1" x14ac:dyDescent="0.25">
      <c r="A162" s="161"/>
      <c r="B162" s="161"/>
      <c r="C162" s="161"/>
      <c r="D162" s="161"/>
      <c r="E162" s="161"/>
      <c r="F162" s="161"/>
      <c r="G162" s="161"/>
      <c r="H162" s="57" t="s">
        <v>1672</v>
      </c>
      <c r="I162" s="161"/>
      <c r="J162" s="161"/>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row>
    <row r="163" spans="1:41" s="11" customFormat="1" ht="68.25" hidden="1" customHeight="1" x14ac:dyDescent="0.25">
      <c r="A163" s="161"/>
      <c r="B163" s="161"/>
      <c r="C163" s="161"/>
      <c r="D163" s="161"/>
      <c r="E163" s="161"/>
      <c r="F163" s="161"/>
      <c r="G163" s="161"/>
      <c r="H163" s="57" t="s">
        <v>1673</v>
      </c>
      <c r="I163" s="161"/>
      <c r="J163" s="161"/>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row>
    <row r="164" spans="1:41" s="11" customFormat="1" ht="54.75" hidden="1" customHeight="1" x14ac:dyDescent="0.25">
      <c r="A164" s="161"/>
      <c r="B164" s="161"/>
      <c r="C164" s="161"/>
      <c r="D164" s="161"/>
      <c r="E164" s="161"/>
      <c r="F164" s="161"/>
      <c r="G164" s="161"/>
      <c r="H164" s="57" t="s">
        <v>1674</v>
      </c>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row>
    <row r="165" spans="1:41" s="11" customFormat="1" ht="24.75" hidden="1" customHeight="1" x14ac:dyDescent="0.25">
      <c r="H165" s="168" t="s">
        <v>1694</v>
      </c>
    </row>
    <row r="166" spans="1:41" s="11" customFormat="1" ht="34.5" hidden="1" customHeight="1" x14ac:dyDescent="0.25">
      <c r="A166" s="161"/>
      <c r="B166" s="161"/>
      <c r="C166" s="161"/>
      <c r="D166" s="161"/>
      <c r="E166" s="161"/>
      <c r="F166" s="161"/>
      <c r="G166" s="161"/>
      <c r="H166" s="48" t="s">
        <v>1675</v>
      </c>
      <c r="I166" s="162">
        <v>0</v>
      </c>
      <c r="J166" s="161"/>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row>
    <row r="167" spans="1:41" s="11" customFormat="1" ht="34.5" hidden="1" customHeight="1" x14ac:dyDescent="0.25">
      <c r="A167" s="161"/>
      <c r="B167" s="161"/>
      <c r="C167" s="161"/>
      <c r="D167" s="161"/>
      <c r="E167" s="161"/>
      <c r="F167" s="161"/>
      <c r="G167" s="161"/>
      <c r="H167" s="48" t="s">
        <v>1676</v>
      </c>
      <c r="I167" s="48">
        <v>0</v>
      </c>
      <c r="J167" s="161"/>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row>
    <row r="168" spans="1:41" s="11" customFormat="1" ht="34.5" hidden="1" customHeight="1" x14ac:dyDescent="0.25">
      <c r="A168" s="161"/>
      <c r="B168" s="161"/>
      <c r="C168" s="161"/>
      <c r="D168" s="161"/>
      <c r="E168" s="161"/>
      <c r="F168" s="161"/>
      <c r="G168" s="161"/>
      <c r="H168" s="48" t="s">
        <v>1677</v>
      </c>
      <c r="I168" s="48">
        <v>0</v>
      </c>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row>
    <row r="169" spans="1:41" s="11" customFormat="1" ht="36" hidden="1" customHeight="1" x14ac:dyDescent="0.25">
      <c r="A169" s="161"/>
      <c r="B169" s="161"/>
      <c r="C169" s="161"/>
      <c r="D169" s="161"/>
      <c r="E169" s="161"/>
      <c r="F169" s="161"/>
      <c r="G169" s="161"/>
      <c r="H169" s="48" t="s">
        <v>1678</v>
      </c>
      <c r="I169" s="48">
        <v>0</v>
      </c>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row>
    <row r="170" spans="1:41" s="11" customFormat="1" ht="32.25" hidden="1" customHeight="1" x14ac:dyDescent="0.25">
      <c r="A170" s="161"/>
      <c r="B170" s="161"/>
      <c r="C170" s="161"/>
      <c r="D170" s="161"/>
      <c r="E170" s="161"/>
      <c r="F170" s="161"/>
      <c r="G170" s="161"/>
      <c r="H170" s="48" t="s">
        <v>1679</v>
      </c>
      <c r="I170" s="48">
        <v>0</v>
      </c>
      <c r="J170" s="161"/>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row>
    <row r="171" spans="1:41" s="11" customFormat="1" ht="24.75" hidden="1" customHeight="1" x14ac:dyDescent="0.25">
      <c r="H171" s="169" t="s">
        <v>1695</v>
      </c>
    </row>
    <row r="172" spans="1:41" s="11" customFormat="1" ht="38.25" hidden="1" customHeight="1" x14ac:dyDescent="0.25">
      <c r="A172" s="161"/>
      <c r="B172" s="161"/>
      <c r="C172" s="161"/>
      <c r="D172" s="161"/>
      <c r="E172" s="161"/>
      <c r="F172" s="161"/>
      <c r="G172" s="161"/>
      <c r="H172" s="48" t="s">
        <v>1680</v>
      </c>
      <c r="I172" s="163"/>
      <c r="J172" s="161"/>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row>
    <row r="173" spans="1:41" s="11" customFormat="1" ht="37.5" hidden="1" customHeight="1" x14ac:dyDescent="0.25">
      <c r="A173" s="161"/>
      <c r="B173" s="161"/>
      <c r="C173" s="161"/>
      <c r="D173" s="161"/>
      <c r="E173" s="161"/>
      <c r="F173" s="161"/>
      <c r="G173" s="161"/>
      <c r="H173" s="48" t="s">
        <v>1681</v>
      </c>
      <c r="I173" s="163"/>
      <c r="J173" s="161"/>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row>
    <row r="174" spans="1:41" s="11" customFormat="1" ht="39.75" hidden="1" customHeight="1" x14ac:dyDescent="0.25">
      <c r="A174" s="161"/>
      <c r="B174" s="161"/>
      <c r="C174" s="161"/>
      <c r="D174" s="161"/>
      <c r="E174" s="161"/>
      <c r="F174" s="161"/>
      <c r="G174" s="161"/>
      <c r="H174" s="48" t="s">
        <v>1682</v>
      </c>
      <c r="I174" s="163"/>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row>
    <row r="175" spans="1:41" s="11" customFormat="1" ht="38.25" hidden="1" customHeight="1" x14ac:dyDescent="0.25">
      <c r="A175" s="161"/>
      <c r="B175" s="161"/>
      <c r="C175" s="161"/>
      <c r="D175" s="161"/>
      <c r="E175" s="161"/>
      <c r="F175" s="161"/>
      <c r="G175" s="161"/>
      <c r="H175" s="48" t="s">
        <v>1683</v>
      </c>
      <c r="I175" s="163"/>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row>
    <row r="176" spans="1:41" s="11" customFormat="1" ht="38.25" hidden="1" customHeight="1" x14ac:dyDescent="0.25">
      <c r="A176" s="161"/>
      <c r="B176" s="161"/>
      <c r="C176" s="161"/>
      <c r="D176" s="161"/>
      <c r="E176" s="161"/>
      <c r="F176" s="161"/>
      <c r="G176" s="161"/>
      <c r="H176" s="48" t="s">
        <v>1684</v>
      </c>
      <c r="I176" s="163"/>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row>
    <row r="177" spans="1:41" s="11" customFormat="1" ht="37.5" hidden="1" customHeight="1" x14ac:dyDescent="0.25">
      <c r="A177" s="161"/>
      <c r="B177" s="161"/>
      <c r="C177" s="161"/>
      <c r="D177" s="161"/>
      <c r="E177" s="161"/>
      <c r="F177" s="161"/>
      <c r="G177" s="161"/>
      <c r="H177" s="48" t="s">
        <v>1685</v>
      </c>
      <c r="I177" s="163"/>
      <c r="J177" s="161"/>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row>
    <row r="178" spans="1:41" s="11" customFormat="1" ht="36" hidden="1" customHeight="1" x14ac:dyDescent="0.25">
      <c r="A178" s="161"/>
      <c r="B178" s="161"/>
      <c r="C178" s="161"/>
      <c r="D178" s="161"/>
      <c r="E178" s="161"/>
      <c r="F178" s="161"/>
      <c r="G178" s="161"/>
      <c r="H178" s="48" t="s">
        <v>1686</v>
      </c>
      <c r="I178" s="163"/>
      <c r="J178" s="161"/>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row>
    <row r="179" spans="1:41" s="11" customFormat="1" ht="38.25" hidden="1" customHeight="1" x14ac:dyDescent="0.25">
      <c r="A179" s="161"/>
      <c r="B179" s="161"/>
      <c r="C179" s="161"/>
      <c r="D179" s="161"/>
      <c r="E179" s="161"/>
      <c r="F179" s="161"/>
      <c r="G179" s="161"/>
      <c r="H179" s="48" t="s">
        <v>1687</v>
      </c>
      <c r="I179" s="163"/>
      <c r="J179" s="161"/>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row>
    <row r="180" spans="1:41" s="11" customFormat="1" ht="33.75" hidden="1" customHeight="1" x14ac:dyDescent="0.25">
      <c r="A180" s="161"/>
      <c r="B180" s="161"/>
      <c r="C180" s="161"/>
      <c r="D180" s="161"/>
      <c r="E180" s="161"/>
      <c r="F180" s="161"/>
      <c r="G180" s="161"/>
      <c r="H180" s="48" t="s">
        <v>1688</v>
      </c>
      <c r="I180" s="163"/>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row>
    <row r="181" spans="1:41" s="11" customFormat="1" ht="34.5" hidden="1" customHeight="1" x14ac:dyDescent="0.25">
      <c r="A181" s="161"/>
      <c r="B181" s="161"/>
      <c r="C181" s="161"/>
      <c r="D181" s="161"/>
      <c r="E181" s="161"/>
      <c r="F181" s="161"/>
      <c r="G181" s="161"/>
      <c r="H181" s="48" t="s">
        <v>1689</v>
      </c>
      <c r="I181" s="163"/>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row>
    <row r="182" spans="1:41" s="11" customFormat="1" ht="33.75" hidden="1" customHeight="1" x14ac:dyDescent="0.25">
      <c r="A182" s="161"/>
      <c r="B182" s="161"/>
      <c r="C182" s="161"/>
      <c r="D182" s="161"/>
      <c r="E182" s="161"/>
      <c r="F182" s="161"/>
      <c r="G182" s="161"/>
      <c r="H182" s="48" t="s">
        <v>1690</v>
      </c>
      <c r="I182" s="163"/>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row>
    <row r="183" spans="1:41" s="11" customFormat="1" ht="36" hidden="1" customHeight="1" x14ac:dyDescent="0.25">
      <c r="A183" s="161"/>
      <c r="B183" s="161"/>
      <c r="C183" s="161"/>
      <c r="D183" s="161"/>
      <c r="E183" s="161"/>
      <c r="F183" s="161"/>
      <c r="G183" s="161"/>
      <c r="H183" s="48" t="s">
        <v>1691</v>
      </c>
      <c r="I183" s="163"/>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row>
    <row r="184" spans="1:41" s="11" customFormat="1" ht="24.75" customHeight="1" x14ac:dyDescent="0.25"/>
  </sheetData>
  <mergeCells count="21">
    <mergeCell ref="A15:A16"/>
    <mergeCell ref="A21:A23"/>
    <mergeCell ref="A142:A143"/>
    <mergeCell ref="A34:A36"/>
    <mergeCell ref="A45:A46"/>
    <mergeCell ref="A69:A70"/>
    <mergeCell ref="A77:A79"/>
    <mergeCell ref="A38:A40"/>
    <mergeCell ref="A125:A127"/>
    <mergeCell ref="G77:G78"/>
    <mergeCell ref="A105:A110"/>
    <mergeCell ref="A117:A122"/>
    <mergeCell ref="A41:A43"/>
    <mergeCell ref="G41:G43"/>
    <mergeCell ref="A92:A94"/>
    <mergeCell ref="A55:A57"/>
    <mergeCell ref="G38:G40"/>
    <mergeCell ref="G34:G36"/>
    <mergeCell ref="A58:A59"/>
    <mergeCell ref="G58:G59"/>
    <mergeCell ref="A61:A63"/>
  </mergeCells>
  <pageMargins left="0.7" right="0.7" top="0.75" bottom="0.75" header="0.3" footer="0.3"/>
  <pageSetup paperSize="8" scale="80" orientation="landscape" r:id="rId1"/>
  <colBreaks count="1" manualBreakCount="1">
    <brk id="52" max="1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9"/>
  <sheetViews>
    <sheetView zoomScale="70" zoomScaleNormal="70" workbookViewId="0">
      <selection activeCell="L8" sqref="L8"/>
    </sheetView>
  </sheetViews>
  <sheetFormatPr defaultRowHeight="15" x14ac:dyDescent="0.25"/>
  <cols>
    <col min="1" max="1" width="23.5703125" customWidth="1"/>
    <col min="2" max="2" width="9.42578125" hidden="1" customWidth="1"/>
    <col min="3" max="3" width="30.7109375" hidden="1" customWidth="1"/>
    <col min="4" max="4" width="8.5703125" hidden="1" customWidth="1"/>
    <col min="5" max="5" width="40.140625" hidden="1" customWidth="1"/>
    <col min="6" max="6" width="19.7109375" customWidth="1"/>
    <col min="7" max="7" width="9.140625" hidden="1" customWidth="1"/>
    <col min="8" max="8" width="16.140625" hidden="1" customWidth="1"/>
    <col min="9" max="9" width="26.42578125" hidden="1" customWidth="1"/>
    <col min="10" max="10" width="12.28515625" hidden="1" customWidth="1"/>
    <col min="11" max="11" width="21.140625" customWidth="1"/>
    <col min="12" max="12" width="22.85546875" customWidth="1"/>
    <col min="13" max="13" width="25.7109375" hidden="1" customWidth="1"/>
    <col min="14" max="14" width="11" hidden="1" customWidth="1"/>
    <col min="15" max="15" width="20.28515625" customWidth="1"/>
    <col min="16" max="16" width="15.28515625" customWidth="1"/>
    <col min="17" max="17" width="19.28515625" customWidth="1"/>
    <col min="18" max="18" width="16.42578125" customWidth="1"/>
    <col min="19" max="19" width="13.85546875" customWidth="1"/>
    <col min="20" max="20" width="17" customWidth="1"/>
    <col min="21" max="21" width="17.85546875" customWidth="1"/>
    <col min="22" max="22" width="9.140625" customWidth="1"/>
    <col min="23" max="23" width="20.85546875" customWidth="1"/>
    <col min="24" max="24" width="9.140625" hidden="1" customWidth="1"/>
    <col min="25" max="25" width="10.85546875" hidden="1" customWidth="1"/>
    <col min="26" max="26" width="26.5703125" hidden="1" customWidth="1"/>
    <col min="27" max="27" width="19.42578125" hidden="1" customWidth="1"/>
    <col min="28" max="28" width="15" hidden="1" customWidth="1"/>
    <col min="29" max="29" width="11.5703125" hidden="1" customWidth="1"/>
    <col min="30" max="30" width="13.28515625" hidden="1" customWidth="1"/>
    <col min="31" max="34" width="9.140625" hidden="1" customWidth="1"/>
    <col min="35" max="35" width="17.5703125" hidden="1" customWidth="1"/>
    <col min="36" max="36" width="18.140625" hidden="1" customWidth="1"/>
    <col min="37" max="37" width="15.7109375" hidden="1" customWidth="1"/>
    <col min="38" max="38" width="16.42578125" hidden="1" customWidth="1"/>
    <col min="39" max="39" width="17.140625" hidden="1" customWidth="1"/>
    <col min="40" max="43" width="9.140625" hidden="1" customWidth="1"/>
    <col min="44" max="44" width="20" hidden="1" customWidth="1"/>
    <col min="45" max="45" width="25.85546875" hidden="1" customWidth="1"/>
    <col min="46" max="46" width="13.5703125" hidden="1" customWidth="1"/>
    <col min="47" max="47" width="16" hidden="1" customWidth="1"/>
    <col min="48" max="48" width="17.28515625" hidden="1" customWidth="1"/>
    <col min="49" max="52" width="9.140625" hidden="1" customWidth="1"/>
    <col min="53" max="53" width="15.28515625" hidden="1" customWidth="1"/>
    <col min="54" max="54" width="16.28515625" hidden="1" customWidth="1"/>
    <col min="55" max="55" width="11.5703125" hidden="1" customWidth="1"/>
    <col min="56" max="56" width="12.85546875" hidden="1" customWidth="1"/>
    <col min="57" max="57" width="12.7109375" hidden="1" customWidth="1"/>
    <col min="58" max="60" width="9.140625" hidden="1" customWidth="1"/>
    <col min="61" max="61" width="15.85546875" hidden="1" customWidth="1"/>
    <col min="62" max="62" width="0" hidden="1" customWidth="1"/>
  </cols>
  <sheetData>
    <row r="1" spans="1:77" s="11" customFormat="1" ht="26.25" customHeight="1" x14ac:dyDescent="0.25">
      <c r="A1" s="10"/>
      <c r="B1" s="10"/>
      <c r="C1" s="10"/>
      <c r="D1" s="10"/>
      <c r="E1" s="10"/>
      <c r="F1" s="10"/>
      <c r="G1" s="10"/>
      <c r="H1" s="10"/>
      <c r="I1" s="10"/>
      <c r="J1" s="10"/>
      <c r="K1" s="10"/>
      <c r="L1" s="10"/>
      <c r="M1" s="108"/>
      <c r="N1" s="109"/>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row>
    <row r="2" spans="1:77" s="11" customFormat="1" ht="30" customHeight="1" x14ac:dyDescent="0.25">
      <c r="A2" s="186"/>
      <c r="B2" s="186"/>
      <c r="C2" s="186"/>
      <c r="D2" s="186"/>
      <c r="E2" s="186"/>
      <c r="F2" s="186"/>
      <c r="G2" s="186"/>
      <c r="H2" s="186"/>
      <c r="I2" s="186"/>
      <c r="J2" s="186"/>
      <c r="K2" s="186"/>
      <c r="L2" s="186"/>
      <c r="M2" s="186"/>
      <c r="N2" s="186"/>
      <c r="O2" s="224" t="s">
        <v>1624</v>
      </c>
      <c r="P2" s="224"/>
      <c r="Q2" s="224"/>
      <c r="R2" s="224"/>
      <c r="S2" s="224"/>
      <c r="T2" s="224"/>
      <c r="U2" s="224"/>
      <c r="V2" s="224"/>
      <c r="W2" s="224"/>
      <c r="X2" s="224"/>
      <c r="Y2" s="224"/>
      <c r="Z2" s="224"/>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row>
    <row r="3" spans="1:77" ht="87" customHeight="1" x14ac:dyDescent="0.25">
      <c r="A3" s="50" t="str">
        <f>'IDP 2013-14 Rev'!A6</f>
        <v>ISC</v>
      </c>
      <c r="B3" s="50" t="str">
        <f>'IDP 2013-14 Rev'!B6</f>
        <v>IDP</v>
      </c>
      <c r="C3" s="96" t="e">
        <f>'IDP 2013-14 Rev'!#REF!</f>
        <v>#REF!</v>
      </c>
      <c r="D3" s="96" t="e">
        <f>'IDP 2013-14 Rev'!#REF!</f>
        <v>#REF!</v>
      </c>
      <c r="E3" s="96">
        <f>'IDP 2013-14 Rev'!G6</f>
        <v>0</v>
      </c>
      <c r="F3" s="103">
        <f>'IDP 2013-14 Rev'!H6</f>
        <v>0</v>
      </c>
      <c r="G3" s="103" t="str">
        <f>'IDP 2013-14 Rev'!J6</f>
        <v>Obj No</v>
      </c>
      <c r="H3" s="103" t="e">
        <f>'IDP 2013-14 Rev'!#REF!</f>
        <v>#REF!</v>
      </c>
      <c r="I3" s="103">
        <f>'IDP 2013-14 Rev'!Q6</f>
        <v>0</v>
      </c>
      <c r="J3" s="103">
        <f>'IDP 2013-14 Rev'!R6</f>
        <v>0</v>
      </c>
      <c r="K3" s="103">
        <f>'IDP 2013-14 Rev'!S6</f>
        <v>0</v>
      </c>
      <c r="L3" s="103" t="e">
        <f>'IDP 2013-14 Rev'!#REF!</f>
        <v>#REF!</v>
      </c>
      <c r="M3" s="103" t="str">
        <f>'IDP 2013-14 Rev'!V6</f>
        <v>Indicator Definition and basis of measurement</v>
      </c>
      <c r="N3" s="103" t="e">
        <f>'IDP 2013-14 Rev'!#REF!</f>
        <v>#REF!</v>
      </c>
      <c r="O3" s="103" t="e">
        <f>'IDP 2013-14 Rev'!#REF!</f>
        <v>#REF!</v>
      </c>
      <c r="P3" s="103" t="e">
        <f>'IDP 2013-14 Rev'!#REF!</f>
        <v>#REF!</v>
      </c>
      <c r="Q3" s="96">
        <f>'IDP 2013-14 Rev'!AA6</f>
        <v>0</v>
      </c>
      <c r="R3" s="96">
        <f>'IDP 2013-14 Rev'!AB6</f>
        <v>0</v>
      </c>
      <c r="S3" s="96">
        <f>'IDP 2013-14 Rev'!AC6</f>
        <v>0</v>
      </c>
      <c r="T3" s="96">
        <f>'IDP 2013-14 Rev'!AE6</f>
        <v>0</v>
      </c>
      <c r="U3" s="96">
        <f>'IDP 2013-14 Rev'!AF6</f>
        <v>0</v>
      </c>
      <c r="V3" s="96">
        <f>'IDP 2013-14 Rev'!AG6</f>
        <v>0</v>
      </c>
      <c r="W3" s="96">
        <f>'IDP 2013-14 Rev'!AH6</f>
        <v>0</v>
      </c>
      <c r="X3" s="96">
        <f>'IDP 2013-14 Rev'!AI6</f>
        <v>0</v>
      </c>
      <c r="Y3" s="96">
        <f>'IDP 2013-14 Rev'!AJ6</f>
        <v>0</v>
      </c>
      <c r="Z3" s="96">
        <f>'IDP 2013-14 Rev'!AK6</f>
        <v>0</v>
      </c>
      <c r="AA3" s="96">
        <f>'IDP 2013-14 Rev'!AL6</f>
        <v>0</v>
      </c>
      <c r="AB3" s="96">
        <f>'IDP 2013-14 Rev'!AM6</f>
        <v>0</v>
      </c>
      <c r="AC3" s="96">
        <f>'IDP 2013-14 Rev'!AO6</f>
        <v>0</v>
      </c>
      <c r="AD3" s="96">
        <f>'IDP 2013-14 Rev'!AP6</f>
        <v>0</v>
      </c>
      <c r="AE3" s="96">
        <f>'IDP 2013-14 Rev'!AQ6</f>
        <v>0</v>
      </c>
      <c r="AF3" s="96">
        <f>'IDP 2013-14 Rev'!AR6</f>
        <v>0</v>
      </c>
      <c r="AG3" s="96">
        <f>'IDP 2013-14 Rev'!AS6</f>
        <v>0</v>
      </c>
      <c r="AH3" s="96">
        <f>'IDP 2013-14 Rev'!AT6</f>
        <v>0</v>
      </c>
      <c r="AI3" s="96">
        <f>'IDP 2013-14 Rev'!AU6</f>
        <v>0</v>
      </c>
      <c r="AJ3" s="96">
        <f>'IDP 2013-14 Rev'!AV6</f>
        <v>0</v>
      </c>
      <c r="AK3" s="96">
        <f>'IDP 2013-14 Rev'!AW6</f>
        <v>0</v>
      </c>
      <c r="AL3" s="96">
        <f>'IDP 2013-14 Rev'!AY6</f>
        <v>0</v>
      </c>
      <c r="AM3" s="96">
        <f>'IDP 2013-14 Rev'!AZ6</f>
        <v>0</v>
      </c>
      <c r="AN3" s="96">
        <f>'IDP 2013-14 Rev'!BA6</f>
        <v>0</v>
      </c>
      <c r="AO3" s="96">
        <f>'IDP 2013-14 Rev'!BB6</f>
        <v>0</v>
      </c>
      <c r="AP3" s="96">
        <f>'IDP 2013-14 Rev'!BC6</f>
        <v>0</v>
      </c>
      <c r="AQ3" s="96">
        <f>'IDP 2013-14 Rev'!BD6</f>
        <v>0</v>
      </c>
      <c r="AR3" s="96">
        <f>'IDP 2013-14 Rev'!BE6</f>
        <v>0</v>
      </c>
      <c r="AS3" s="96">
        <f>'IDP 2013-14 Rev'!BF6</f>
        <v>0</v>
      </c>
      <c r="AT3" s="96">
        <f>'IDP 2013-14 Rev'!BG6</f>
        <v>0</v>
      </c>
      <c r="AU3" s="96">
        <f>'IDP 2013-14 Rev'!BI6</f>
        <v>0</v>
      </c>
      <c r="AV3" s="96">
        <f>'IDP 2013-14 Rev'!BJ6</f>
        <v>0</v>
      </c>
      <c r="AW3" s="96">
        <f>'IDP 2013-14 Rev'!BK6</f>
        <v>0</v>
      </c>
      <c r="AX3" s="96">
        <f>'IDP 2013-14 Rev'!BL6</f>
        <v>0</v>
      </c>
      <c r="AY3" s="96">
        <f>'IDP 2013-14 Rev'!BM6</f>
        <v>0</v>
      </c>
      <c r="AZ3" s="96">
        <f>'IDP 2013-14 Rev'!BN6</f>
        <v>0</v>
      </c>
      <c r="BA3" s="96" t="e">
        <f>'IDP 2013-14 Rev'!#REF!</f>
        <v>#REF!</v>
      </c>
      <c r="BB3" s="96" t="e">
        <f>'IDP 2013-14 Rev'!#REF!</f>
        <v>#REF!</v>
      </c>
      <c r="BC3" s="96">
        <f>'IDP 2013-14 Rev'!CL6</f>
        <v>0</v>
      </c>
      <c r="BD3" s="96">
        <f>'IDP 2013-14 Rev'!CM6</f>
        <v>0</v>
      </c>
      <c r="BE3" s="96">
        <f>'IDP 2013-14 Rev'!CN6</f>
        <v>0</v>
      </c>
      <c r="BF3" s="96">
        <f>'IDP 2013-14 Rev'!CO6</f>
        <v>0</v>
      </c>
      <c r="BG3" s="96">
        <f>'IDP 2013-14 Rev'!CP6</f>
        <v>0</v>
      </c>
      <c r="BH3" s="96">
        <f>'IDP 2013-14 Rev'!CQ6</f>
        <v>0</v>
      </c>
      <c r="BI3" s="96">
        <f>'IDP 2013-14 Rev'!CW6</f>
        <v>0</v>
      </c>
      <c r="BJ3" s="186"/>
      <c r="BK3" s="10"/>
      <c r="BL3" s="10"/>
      <c r="BM3" s="10"/>
      <c r="BN3" s="10"/>
      <c r="BO3" s="10"/>
      <c r="BP3" s="10"/>
      <c r="BQ3" s="10"/>
      <c r="BR3" s="10"/>
      <c r="BS3" s="10"/>
      <c r="BT3" s="10"/>
      <c r="BU3" s="10"/>
      <c r="BV3" s="10"/>
      <c r="BW3" s="10"/>
      <c r="BX3" s="10"/>
      <c r="BY3" s="10"/>
    </row>
    <row r="4" spans="1:77" ht="104.25" hidden="1" customHeight="1" x14ac:dyDescent="0.25">
      <c r="A4" s="50" t="e">
        <f>'IDP 2013-14 Rev'!#REF!</f>
        <v>#REF!</v>
      </c>
      <c r="B4" s="50" t="e">
        <f>'IDP 2013-14 Rev'!#REF!</f>
        <v>#REF!</v>
      </c>
      <c r="C4" s="50" t="e">
        <f>'IDP 2013-14 Rev'!#REF!</f>
        <v>#REF!</v>
      </c>
      <c r="D4" s="50" t="e">
        <f>'IDP 2013-14 Rev'!#REF!</f>
        <v>#REF!</v>
      </c>
      <c r="E4" s="50" t="e">
        <f>'IDP 2013-14 Rev'!#REF!</f>
        <v>#REF!</v>
      </c>
      <c r="F4" s="50" t="e">
        <f>'IDP 2013-14 Rev'!#REF!</f>
        <v>#REF!</v>
      </c>
      <c r="G4" s="50" t="e">
        <f>'IDP 2013-14 Rev'!#REF!</f>
        <v>#REF!</v>
      </c>
      <c r="H4" s="50">
        <f>'IDP 2013-14 Rev'!O192</f>
        <v>0</v>
      </c>
      <c r="I4" s="50" t="str">
        <f>'IDP 2013-14 Rev'!Q192</f>
        <v xml:space="preserve">The strategy is intended to provide for the provision of services to registered indigent </v>
      </c>
      <c r="J4" s="50">
        <f>'IDP 2013-14 Rev'!R192</f>
        <v>0</v>
      </c>
      <c r="K4" s="50" t="str">
        <f>'IDP 2013-14 Rev'!S192</f>
        <v>The percentage  of households provided with access to Free Basic Electricity</v>
      </c>
      <c r="L4" s="50" t="str">
        <f>'IDP 2013-14 Rev'!U192</f>
        <v xml:space="preserve">% of households provided with access to Free Basic Electricity </v>
      </c>
      <c r="M4" s="50" t="str">
        <f>'IDP 2013-14 Rev'!V192</f>
        <v>Indicator is to measure the number of households receiving services as measured by the registered indigents.</v>
      </c>
      <c r="N4" s="50" t="str">
        <f>'IDP 2013-14 Rev'!X192</f>
        <v>Input</v>
      </c>
      <c r="O4" s="50" t="str">
        <f>'IDP 2013-14 Rev'!Y192</f>
        <v>28% 
(62500)</v>
      </c>
      <c r="P4" s="50" t="str">
        <f>'IDP 2013-14 Rev'!Z192</f>
        <v>29% 
(64000)
Revisit the baseline as well as all the targets reflected in this draft IDP in order to ensue accuracy. E.g.  Latest StatsSA results.</v>
      </c>
      <c r="Q4" s="50" t="str">
        <f>'IDP 2013-14 Rev'!AA192</f>
        <v>Report actual number of households provided with access to free basic electricity</v>
      </c>
      <c r="R4" s="50" t="str">
        <f>'IDP 2013-14 Rev'!AB192</f>
        <v>Indigent register</v>
      </c>
      <c r="S4" s="50" t="str">
        <f>'IDP 2013-14 Rev'!AC192</f>
        <v>29.6 % 65277</v>
      </c>
      <c r="T4" s="50">
        <f>'IDP 2013-14 Rev'!AE192</f>
        <v>0</v>
      </c>
      <c r="U4" s="50">
        <f>'IDP 2013-14 Rev'!AF192</f>
        <v>0</v>
      </c>
      <c r="V4" s="50">
        <f>'IDP 2013-14 Rev'!AG192</f>
        <v>0</v>
      </c>
      <c r="W4" s="50">
        <f>'IDP 2013-14 Rev'!AH192</f>
        <v>0</v>
      </c>
      <c r="X4" s="50">
        <f>'IDP 2013-14 Rev'!AI192</f>
        <v>0</v>
      </c>
      <c r="Y4" s="50">
        <f>'IDP 2013-14 Rev'!AJ192</f>
        <v>0</v>
      </c>
      <c r="Z4" s="50" t="str">
        <f>'IDP 2013-14 Rev'!AK192</f>
        <v>Report actual number of households provided with access to free basic electricity</v>
      </c>
      <c r="AA4" s="50" t="str">
        <f>'IDP 2013-14 Rev'!AL192</f>
        <v>Indigent register</v>
      </c>
      <c r="AB4" s="50">
        <f>'IDP 2013-14 Rev'!AM192</f>
        <v>0</v>
      </c>
      <c r="AC4" s="50">
        <f>'IDP 2013-14 Rev'!AO192</f>
        <v>0</v>
      </c>
      <c r="AD4" s="50">
        <f>'IDP 2013-14 Rev'!AP192</f>
        <v>0</v>
      </c>
      <c r="AE4" s="50">
        <f>'IDP 2013-14 Rev'!AQ192</f>
        <v>0</v>
      </c>
      <c r="AF4" s="50">
        <f>'IDP 2013-14 Rev'!AR192</f>
        <v>0</v>
      </c>
      <c r="AG4" s="50">
        <f>'IDP 2013-14 Rev'!AS192</f>
        <v>0</v>
      </c>
      <c r="AH4" s="50">
        <f>'IDP 2013-14 Rev'!AT192</f>
        <v>0</v>
      </c>
      <c r="AI4" s="50" t="str">
        <f>'IDP 2013-14 Rev'!AU192</f>
        <v>Report actual number of households provided with access to free basic electricity</v>
      </c>
      <c r="AJ4" s="50" t="str">
        <f>'IDP 2013-14 Rev'!AV192</f>
        <v>Indigent register</v>
      </c>
      <c r="AK4" s="50">
        <f>'IDP 2013-14 Rev'!AW192</f>
        <v>0</v>
      </c>
      <c r="AL4" s="50">
        <f>'IDP 2013-14 Rev'!AY192</f>
        <v>0</v>
      </c>
      <c r="AM4" s="50">
        <f>'IDP 2013-14 Rev'!AZ192</f>
        <v>0</v>
      </c>
      <c r="AN4" s="50">
        <f>'IDP 2013-14 Rev'!BA192</f>
        <v>0</v>
      </c>
      <c r="AO4" s="50">
        <f>'IDP 2013-14 Rev'!BB192</f>
        <v>0</v>
      </c>
      <c r="AP4" s="50">
        <f>'IDP 2013-14 Rev'!BC192</f>
        <v>0</v>
      </c>
      <c r="AQ4" s="50">
        <f>'IDP 2013-14 Rev'!BD192</f>
        <v>0</v>
      </c>
      <c r="AR4" s="50">
        <f>'IDP 2013-14 Rev'!BE192</f>
        <v>64000</v>
      </c>
      <c r="AS4" s="50" t="str">
        <f>'IDP 2013-14 Rev'!BF192</f>
        <v>Indigent register</v>
      </c>
      <c r="AT4" s="50">
        <f>'IDP 2013-14 Rev'!BG192</f>
        <v>0</v>
      </c>
      <c r="AU4" s="50">
        <f>'IDP 2013-14 Rev'!BI192</f>
        <v>0</v>
      </c>
      <c r="AV4" s="50">
        <f>'IDP 2013-14 Rev'!BJ192</f>
        <v>0</v>
      </c>
      <c r="AW4" s="50">
        <f>'IDP 2013-14 Rev'!BK192</f>
        <v>0</v>
      </c>
      <c r="AX4" s="50">
        <f>'IDP 2013-14 Rev'!BL192</f>
        <v>0</v>
      </c>
      <c r="AY4" s="50">
        <f>'IDP 2013-14 Rev'!BM192</f>
        <v>0</v>
      </c>
      <c r="AZ4" s="50">
        <f>'IDP 2013-14 Rev'!BN192</f>
        <v>0</v>
      </c>
      <c r="BA4" s="50" t="str">
        <f>'IDP 2013-14 Rev'!BO192</f>
        <v>29.3%
( 65500)</v>
      </c>
      <c r="BB4" s="50" t="str">
        <f>'IDP 2013-14 Rev'!BP192</f>
        <v>30%
( 67000)</v>
      </c>
      <c r="BC4" s="50" t="e">
        <f>'IDP 2013-14 Rev'!#REF!</f>
        <v>#REF!</v>
      </c>
      <c r="BD4" s="50" t="e">
        <f>'IDP 2013-14 Rev'!#REF!</f>
        <v>#REF!</v>
      </c>
      <c r="BE4" s="50" t="e">
        <f>'IDP 2013-14 Rev'!#REF!</f>
        <v>#REF!</v>
      </c>
      <c r="BF4" s="50" t="e">
        <f>'IDP 2013-14 Rev'!#REF!</f>
        <v>#REF!</v>
      </c>
      <c r="BG4" s="50" t="e">
        <f>'IDP 2013-14 Rev'!#REF!</f>
        <v>#REF!</v>
      </c>
      <c r="BH4" s="50" t="e">
        <f>'IDP 2013-14 Rev'!#REF!</f>
        <v>#REF!</v>
      </c>
      <c r="BI4" s="50" t="e">
        <f>'IDP 2013-14 Rev'!#REF!</f>
        <v>#REF!</v>
      </c>
      <c r="BJ4" s="186"/>
      <c r="BK4" s="10"/>
      <c r="BL4" s="10"/>
      <c r="BM4" s="10"/>
      <c r="BN4" s="10"/>
      <c r="BO4" s="10"/>
      <c r="BP4" s="10"/>
      <c r="BQ4" s="10"/>
      <c r="BR4" s="10"/>
      <c r="BS4" s="10"/>
      <c r="BT4" s="10"/>
      <c r="BU4" s="10"/>
      <c r="BV4" s="10"/>
      <c r="BW4" s="10"/>
      <c r="BX4" s="10"/>
      <c r="BY4" s="10"/>
    </row>
    <row r="5" spans="1:77" ht="88.5" hidden="1" customHeight="1" x14ac:dyDescent="0.25">
      <c r="A5" s="50" t="e">
        <f>'IDP 2013-14 Rev'!#REF!</f>
        <v>#REF!</v>
      </c>
      <c r="B5" s="50" t="e">
        <f>'IDP 2013-14 Rev'!#REF!</f>
        <v>#REF!</v>
      </c>
      <c r="C5" s="50" t="e">
        <f>'IDP 2013-14 Rev'!#REF!</f>
        <v>#REF!</v>
      </c>
      <c r="D5" s="50" t="e">
        <f>'IDP 2013-14 Rev'!#REF!</f>
        <v>#REF!</v>
      </c>
      <c r="E5" s="50" t="e">
        <f>'IDP 2013-14 Rev'!#REF!</f>
        <v>#REF!</v>
      </c>
      <c r="F5" s="50" t="e">
        <f>'IDP 2013-14 Rev'!#REF!</f>
        <v>#REF!</v>
      </c>
      <c r="G5" s="50" t="e">
        <f>'IDP 2013-14 Rev'!#REF!</f>
        <v>#REF!</v>
      </c>
      <c r="H5" s="50" t="e">
        <f>'IDP 2013-14 Rev'!#REF!</f>
        <v>#REF!</v>
      </c>
      <c r="I5" s="50" t="e">
        <f>'IDP 2013-14 Rev'!#REF!</f>
        <v>#REF!</v>
      </c>
      <c r="J5" s="50" t="e">
        <f>'IDP 2013-14 Rev'!#REF!</f>
        <v>#REF!</v>
      </c>
      <c r="K5" s="50" t="e">
        <f>'IDP 2013-14 Rev'!#REF!</f>
        <v>#REF!</v>
      </c>
      <c r="L5" s="50" t="e">
        <f>'IDP 2013-14 Rev'!#REF!</f>
        <v>#REF!</v>
      </c>
      <c r="M5" s="50" t="e">
        <f>'IDP 2013-14 Rev'!#REF!</f>
        <v>#REF!</v>
      </c>
      <c r="N5" s="50" t="e">
        <f>'IDP 2013-14 Rev'!#REF!</f>
        <v>#REF!</v>
      </c>
      <c r="O5" s="50" t="e">
        <f>'IDP 2013-14 Rev'!#REF!</f>
        <v>#REF!</v>
      </c>
      <c r="P5" s="50" t="e">
        <f>'IDP 2013-14 Rev'!#REF!</f>
        <v>#REF!</v>
      </c>
      <c r="Q5" s="50" t="e">
        <f>'IDP 2013-14 Rev'!#REF!</f>
        <v>#REF!</v>
      </c>
      <c r="R5" s="50" t="e">
        <f>'IDP 2013-14 Rev'!#REF!</f>
        <v>#REF!</v>
      </c>
      <c r="S5" s="50" t="e">
        <f>'IDP 2013-14 Rev'!#REF!</f>
        <v>#REF!</v>
      </c>
      <c r="T5" s="50" t="e">
        <f>'IDP 2013-14 Rev'!#REF!</f>
        <v>#REF!</v>
      </c>
      <c r="U5" s="50" t="e">
        <f>'IDP 2013-14 Rev'!#REF!</f>
        <v>#REF!</v>
      </c>
      <c r="V5" s="50" t="e">
        <f>'IDP 2013-14 Rev'!#REF!</f>
        <v>#REF!</v>
      </c>
      <c r="W5" s="50" t="e">
        <f>'IDP 2013-14 Rev'!#REF!</f>
        <v>#REF!</v>
      </c>
      <c r="X5" s="50" t="e">
        <f>'IDP 2013-14 Rev'!#REF!</f>
        <v>#REF!</v>
      </c>
      <c r="Y5" s="50" t="e">
        <f>'IDP 2013-14 Rev'!#REF!</f>
        <v>#REF!</v>
      </c>
      <c r="Z5" s="50" t="e">
        <f>'IDP 2013-14 Rev'!#REF!</f>
        <v>#REF!</v>
      </c>
      <c r="AA5" s="50" t="e">
        <f>'IDP 2013-14 Rev'!#REF!</f>
        <v>#REF!</v>
      </c>
      <c r="AB5" s="50" t="e">
        <f>'IDP 2013-14 Rev'!#REF!</f>
        <v>#REF!</v>
      </c>
      <c r="AC5" s="50" t="e">
        <f>'IDP 2013-14 Rev'!#REF!</f>
        <v>#REF!</v>
      </c>
      <c r="AD5" s="50" t="e">
        <f>'IDP 2013-14 Rev'!#REF!</f>
        <v>#REF!</v>
      </c>
      <c r="AE5" s="50" t="e">
        <f>'IDP 2013-14 Rev'!#REF!</f>
        <v>#REF!</v>
      </c>
      <c r="AF5" s="50" t="e">
        <f>'IDP 2013-14 Rev'!#REF!</f>
        <v>#REF!</v>
      </c>
      <c r="AG5" s="50" t="e">
        <f>'IDP 2013-14 Rev'!#REF!</f>
        <v>#REF!</v>
      </c>
      <c r="AH5" s="50" t="e">
        <f>'IDP 2013-14 Rev'!#REF!</f>
        <v>#REF!</v>
      </c>
      <c r="AI5" s="50" t="e">
        <f>'IDP 2013-14 Rev'!#REF!</f>
        <v>#REF!</v>
      </c>
      <c r="AJ5" s="50" t="e">
        <f>'IDP 2013-14 Rev'!#REF!</f>
        <v>#REF!</v>
      </c>
      <c r="AK5" s="50" t="e">
        <f>'IDP 2013-14 Rev'!#REF!</f>
        <v>#REF!</v>
      </c>
      <c r="AL5" s="50" t="e">
        <f>'IDP 2013-14 Rev'!#REF!</f>
        <v>#REF!</v>
      </c>
      <c r="AM5" s="50" t="e">
        <f>'IDP 2013-14 Rev'!#REF!</f>
        <v>#REF!</v>
      </c>
      <c r="AN5" s="50" t="e">
        <f>'IDP 2013-14 Rev'!#REF!</f>
        <v>#REF!</v>
      </c>
      <c r="AO5" s="50" t="e">
        <f>'IDP 2013-14 Rev'!#REF!</f>
        <v>#REF!</v>
      </c>
      <c r="AP5" s="50" t="e">
        <f>'IDP 2013-14 Rev'!#REF!</f>
        <v>#REF!</v>
      </c>
      <c r="AQ5" s="50" t="e">
        <f>'IDP 2013-14 Rev'!#REF!</f>
        <v>#REF!</v>
      </c>
      <c r="AR5" s="50" t="e">
        <f>'IDP 2013-14 Rev'!#REF!</f>
        <v>#REF!</v>
      </c>
      <c r="AS5" s="50" t="e">
        <f>'IDP 2013-14 Rev'!#REF!</f>
        <v>#REF!</v>
      </c>
      <c r="AT5" s="50" t="e">
        <f>'IDP 2013-14 Rev'!#REF!</f>
        <v>#REF!</v>
      </c>
      <c r="AU5" s="50" t="e">
        <f>'IDP 2013-14 Rev'!#REF!</f>
        <v>#REF!</v>
      </c>
      <c r="AV5" s="50" t="e">
        <f>'IDP 2013-14 Rev'!#REF!</f>
        <v>#REF!</v>
      </c>
      <c r="AW5" s="50" t="e">
        <f>'IDP 2013-14 Rev'!#REF!</f>
        <v>#REF!</v>
      </c>
      <c r="AX5" s="50" t="e">
        <f>'IDP 2013-14 Rev'!#REF!</f>
        <v>#REF!</v>
      </c>
      <c r="AY5" s="50" t="e">
        <f>'IDP 2013-14 Rev'!#REF!</f>
        <v>#REF!</v>
      </c>
      <c r="AZ5" s="50" t="e">
        <f>'IDP 2013-14 Rev'!#REF!</f>
        <v>#REF!</v>
      </c>
      <c r="BA5" s="50" t="e">
        <f>'IDP 2013-14 Rev'!#REF!</f>
        <v>#REF!</v>
      </c>
      <c r="BB5" s="50" t="e">
        <f>'IDP 2013-14 Rev'!#REF!</f>
        <v>#REF!</v>
      </c>
      <c r="BC5" s="50" t="e">
        <f>'IDP 2013-14 Rev'!#REF!</f>
        <v>#REF!</v>
      </c>
      <c r="BD5" s="50" t="e">
        <f>'IDP 2013-14 Rev'!#REF!</f>
        <v>#REF!</v>
      </c>
      <c r="BE5" s="50" t="e">
        <f>'IDP 2013-14 Rev'!#REF!</f>
        <v>#REF!</v>
      </c>
      <c r="BF5" s="50" t="e">
        <f>'IDP 2013-14 Rev'!#REF!</f>
        <v>#REF!</v>
      </c>
      <c r="BG5" s="50" t="e">
        <f>'IDP 2013-14 Rev'!#REF!</f>
        <v>#REF!</v>
      </c>
      <c r="BH5" s="50" t="e">
        <f>'IDP 2013-14 Rev'!#REF!</f>
        <v>#REF!</v>
      </c>
      <c r="BI5" s="50" t="e">
        <f>'IDP 2013-14 Rev'!#REF!</f>
        <v>#REF!</v>
      </c>
      <c r="BJ5" s="186"/>
      <c r="BK5" s="10"/>
      <c r="BL5" s="10"/>
      <c r="BM5" s="10"/>
      <c r="BN5" s="10"/>
      <c r="BO5" s="10"/>
      <c r="BP5" s="10"/>
      <c r="BQ5" s="10"/>
      <c r="BR5" s="10"/>
      <c r="BS5" s="10"/>
      <c r="BT5" s="10"/>
      <c r="BU5" s="10"/>
      <c r="BV5" s="10"/>
      <c r="BW5" s="10"/>
      <c r="BX5" s="10"/>
      <c r="BY5" s="10"/>
    </row>
    <row r="6" spans="1:77" ht="133.5" hidden="1" customHeight="1" x14ac:dyDescent="0.25">
      <c r="A6" s="50" t="e">
        <f>'IDP 2013-14 Rev'!#REF!</f>
        <v>#REF!</v>
      </c>
      <c r="B6" s="50" t="e">
        <f>'IDP 2013-14 Rev'!#REF!</f>
        <v>#REF!</v>
      </c>
      <c r="C6" s="50" t="e">
        <f>'IDP 2013-14 Rev'!#REF!</f>
        <v>#REF!</v>
      </c>
      <c r="D6" s="50" t="e">
        <f>'IDP 2013-14 Rev'!#REF!</f>
        <v>#REF!</v>
      </c>
      <c r="E6" s="50" t="e">
        <f>'IDP 2013-14 Rev'!#REF!</f>
        <v>#REF!</v>
      </c>
      <c r="F6" s="50" t="e">
        <f>'IDP 2013-14 Rev'!#REF!</f>
        <v>#REF!</v>
      </c>
      <c r="G6" s="50" t="e">
        <f>'IDP 2013-14 Rev'!#REF!</f>
        <v>#REF!</v>
      </c>
      <c r="H6" s="97" t="e">
        <f>'IDP 2013-14 Rev'!#REF!</f>
        <v>#REF!</v>
      </c>
      <c r="I6" s="98" t="e">
        <f>'IDP 2013-14 Rev'!#REF!</f>
        <v>#REF!</v>
      </c>
      <c r="J6" s="98" t="e">
        <f>'IDP 2013-14 Rev'!#REF!</f>
        <v>#REF!</v>
      </c>
      <c r="K6" s="50" t="e">
        <f>'IDP 2013-14 Rev'!#REF!</f>
        <v>#REF!</v>
      </c>
      <c r="L6" s="50" t="e">
        <f>'IDP 2013-14 Rev'!#REF!</f>
        <v>#REF!</v>
      </c>
      <c r="M6" s="98" t="e">
        <f>'IDP 2013-14 Rev'!#REF!</f>
        <v>#REF!</v>
      </c>
      <c r="N6" s="50" t="e">
        <f>'IDP 2013-14 Rev'!#REF!</f>
        <v>#REF!</v>
      </c>
      <c r="O6" s="50" t="e">
        <f>'IDP 2013-14 Rev'!#REF!</f>
        <v>#REF!</v>
      </c>
      <c r="P6" s="50" t="e">
        <f>'IDP 2013-14 Rev'!#REF!</f>
        <v>#REF!</v>
      </c>
      <c r="Q6" s="50" t="e">
        <f>'IDP 2013-14 Rev'!#REF!</f>
        <v>#REF!</v>
      </c>
      <c r="R6" s="50" t="e">
        <f>'IDP 2013-14 Rev'!#REF!</f>
        <v>#REF!</v>
      </c>
      <c r="S6" s="50" t="e">
        <f>'IDP 2013-14 Rev'!#REF!</f>
        <v>#REF!</v>
      </c>
      <c r="T6" s="50" t="e">
        <f>'IDP 2013-14 Rev'!#REF!</f>
        <v>#REF!</v>
      </c>
      <c r="U6" s="50" t="e">
        <f>'IDP 2013-14 Rev'!#REF!</f>
        <v>#REF!</v>
      </c>
      <c r="V6" s="50" t="e">
        <f>'IDP 2013-14 Rev'!#REF!</f>
        <v>#REF!</v>
      </c>
      <c r="W6" s="50" t="e">
        <f>'IDP 2013-14 Rev'!#REF!</f>
        <v>#REF!</v>
      </c>
      <c r="X6" s="50" t="e">
        <f>'IDP 2013-14 Rev'!#REF!</f>
        <v>#REF!</v>
      </c>
      <c r="Y6" s="50" t="e">
        <f>'IDP 2013-14 Rev'!#REF!</f>
        <v>#REF!</v>
      </c>
      <c r="Z6" s="50" t="e">
        <f>'IDP 2013-14 Rev'!#REF!</f>
        <v>#REF!</v>
      </c>
      <c r="AA6" s="50" t="e">
        <f>'IDP 2013-14 Rev'!#REF!</f>
        <v>#REF!</v>
      </c>
      <c r="AB6" s="50" t="e">
        <f>'IDP 2013-14 Rev'!#REF!</f>
        <v>#REF!</v>
      </c>
      <c r="AC6" s="50" t="e">
        <f>'IDP 2013-14 Rev'!#REF!</f>
        <v>#REF!</v>
      </c>
      <c r="AD6" s="50" t="e">
        <f>'IDP 2013-14 Rev'!#REF!</f>
        <v>#REF!</v>
      </c>
      <c r="AE6" s="50" t="e">
        <f>'IDP 2013-14 Rev'!#REF!</f>
        <v>#REF!</v>
      </c>
      <c r="AF6" s="50" t="e">
        <f>'IDP 2013-14 Rev'!#REF!</f>
        <v>#REF!</v>
      </c>
      <c r="AG6" s="50" t="e">
        <f>'IDP 2013-14 Rev'!#REF!</f>
        <v>#REF!</v>
      </c>
      <c r="AH6" s="50" t="e">
        <f>'IDP 2013-14 Rev'!#REF!</f>
        <v>#REF!</v>
      </c>
      <c r="AI6" s="50" t="e">
        <f>'IDP 2013-14 Rev'!#REF!</f>
        <v>#REF!</v>
      </c>
      <c r="AJ6" s="50" t="e">
        <f>'IDP 2013-14 Rev'!#REF!</f>
        <v>#REF!</v>
      </c>
      <c r="AK6" s="50" t="e">
        <f>'IDP 2013-14 Rev'!#REF!</f>
        <v>#REF!</v>
      </c>
      <c r="AL6" s="50" t="e">
        <f>'IDP 2013-14 Rev'!#REF!</f>
        <v>#REF!</v>
      </c>
      <c r="AM6" s="50" t="e">
        <f>'IDP 2013-14 Rev'!#REF!</f>
        <v>#REF!</v>
      </c>
      <c r="AN6" s="50" t="e">
        <f>'IDP 2013-14 Rev'!#REF!</f>
        <v>#REF!</v>
      </c>
      <c r="AO6" s="50" t="e">
        <f>'IDP 2013-14 Rev'!#REF!</f>
        <v>#REF!</v>
      </c>
      <c r="AP6" s="50" t="e">
        <f>'IDP 2013-14 Rev'!#REF!</f>
        <v>#REF!</v>
      </c>
      <c r="AQ6" s="50" t="e">
        <f>'IDP 2013-14 Rev'!#REF!</f>
        <v>#REF!</v>
      </c>
      <c r="AR6" s="50" t="e">
        <f>'IDP 2013-14 Rev'!#REF!</f>
        <v>#REF!</v>
      </c>
      <c r="AS6" s="50" t="e">
        <f>'IDP 2013-14 Rev'!#REF!</f>
        <v>#REF!</v>
      </c>
      <c r="AT6" s="50" t="e">
        <f>'IDP 2013-14 Rev'!#REF!</f>
        <v>#REF!</v>
      </c>
      <c r="AU6" s="50" t="e">
        <f>'IDP 2013-14 Rev'!#REF!</f>
        <v>#REF!</v>
      </c>
      <c r="AV6" s="50" t="e">
        <f>'IDP 2013-14 Rev'!#REF!</f>
        <v>#REF!</v>
      </c>
      <c r="AW6" s="50" t="e">
        <f>'IDP 2013-14 Rev'!#REF!</f>
        <v>#REF!</v>
      </c>
      <c r="AX6" s="50" t="e">
        <f>'IDP 2013-14 Rev'!#REF!</f>
        <v>#REF!</v>
      </c>
      <c r="AY6" s="50" t="e">
        <f>'IDP 2013-14 Rev'!#REF!</f>
        <v>#REF!</v>
      </c>
      <c r="AZ6" s="50" t="e">
        <f>'IDP 2013-14 Rev'!#REF!</f>
        <v>#REF!</v>
      </c>
      <c r="BA6" s="50" t="e">
        <f>'IDP 2013-14 Rev'!#REF!</f>
        <v>#REF!</v>
      </c>
      <c r="BB6" s="50" t="e">
        <f>'IDP 2013-14 Rev'!#REF!</f>
        <v>#REF!</v>
      </c>
      <c r="BC6" s="50" t="e">
        <f>'IDP 2013-14 Rev'!#REF!</f>
        <v>#REF!</v>
      </c>
      <c r="BD6" s="50" t="e">
        <f>'IDP 2013-14 Rev'!#REF!</f>
        <v>#REF!</v>
      </c>
      <c r="BE6" s="50" t="e">
        <f>'IDP 2013-14 Rev'!#REF!</f>
        <v>#REF!</v>
      </c>
      <c r="BF6" s="50" t="e">
        <f>'IDP 2013-14 Rev'!#REF!</f>
        <v>#REF!</v>
      </c>
      <c r="BG6" s="50" t="e">
        <f>'IDP 2013-14 Rev'!#REF!</f>
        <v>#REF!</v>
      </c>
      <c r="BH6" s="50" t="e">
        <f>'IDP 2013-14 Rev'!#REF!</f>
        <v>#REF!</v>
      </c>
      <c r="BI6" s="50" t="e">
        <f>'IDP 2013-14 Rev'!#REF!</f>
        <v>#REF!</v>
      </c>
      <c r="BJ6" s="186"/>
      <c r="BK6" s="10"/>
      <c r="BL6" s="10"/>
      <c r="BM6" s="10"/>
      <c r="BN6" s="10"/>
      <c r="BO6" s="10"/>
      <c r="BP6" s="10"/>
      <c r="BQ6" s="10"/>
      <c r="BR6" s="10"/>
      <c r="BS6" s="10"/>
      <c r="BT6" s="10"/>
      <c r="BU6" s="10"/>
      <c r="BV6" s="10"/>
      <c r="BW6" s="10"/>
      <c r="BX6" s="10"/>
      <c r="BY6" s="10"/>
    </row>
    <row r="7" spans="1:77" ht="103.5" hidden="1" customHeight="1" x14ac:dyDescent="0.25">
      <c r="A7" s="50" t="e">
        <f>'IDP 2013-14 Rev'!#REF!</f>
        <v>#REF!</v>
      </c>
      <c r="B7" s="50" t="e">
        <f>'IDP 2013-14 Rev'!#REF!</f>
        <v>#REF!</v>
      </c>
      <c r="C7" s="50" t="e">
        <f>'IDP 2013-14 Rev'!#REF!</f>
        <v>#REF!</v>
      </c>
      <c r="D7" s="50" t="e">
        <f>'IDP 2013-14 Rev'!#REF!</f>
        <v>#REF!</v>
      </c>
      <c r="E7" s="50" t="e">
        <f>'IDP 2013-14 Rev'!#REF!</f>
        <v>#REF!</v>
      </c>
      <c r="F7" s="50" t="e">
        <f>'IDP 2013-14 Rev'!#REF!</f>
        <v>#REF!</v>
      </c>
      <c r="G7" s="50" t="e">
        <f>'IDP 2013-14 Rev'!#REF!</f>
        <v>#REF!</v>
      </c>
      <c r="H7" s="97" t="e">
        <f>'IDP 2013-14 Rev'!#REF!</f>
        <v>#REF!</v>
      </c>
      <c r="I7" s="50" t="e">
        <f>'IDP 2013-14 Rev'!#REF!</f>
        <v>#REF!</v>
      </c>
      <c r="J7" s="50" t="e">
        <f>'IDP 2013-14 Rev'!#REF!</f>
        <v>#REF!</v>
      </c>
      <c r="K7" s="50" t="e">
        <f>'IDP 2013-14 Rev'!#REF!</f>
        <v>#REF!</v>
      </c>
      <c r="L7" s="50" t="e">
        <f>'IDP 2013-14 Rev'!#REF!</f>
        <v>#REF!</v>
      </c>
      <c r="M7" s="50" t="e">
        <f>'IDP 2013-14 Rev'!#REF!</f>
        <v>#REF!</v>
      </c>
      <c r="N7" s="50" t="e">
        <f>'IDP 2013-14 Rev'!#REF!</f>
        <v>#REF!</v>
      </c>
      <c r="O7" s="50" t="e">
        <f>'IDP 2013-14 Rev'!#REF!</f>
        <v>#REF!</v>
      </c>
      <c r="P7" s="50" t="e">
        <f>'IDP 2013-14 Rev'!#REF!</f>
        <v>#REF!</v>
      </c>
      <c r="Q7" s="50" t="e">
        <f>'IDP 2013-14 Rev'!#REF!</f>
        <v>#REF!</v>
      </c>
      <c r="R7" s="50" t="e">
        <f>'IDP 2013-14 Rev'!#REF!</f>
        <v>#REF!</v>
      </c>
      <c r="S7" s="50" t="e">
        <f>'IDP 2013-14 Rev'!#REF!</f>
        <v>#REF!</v>
      </c>
      <c r="T7" s="50" t="e">
        <f>'IDP 2013-14 Rev'!#REF!</f>
        <v>#REF!</v>
      </c>
      <c r="U7" s="50" t="e">
        <f>'IDP 2013-14 Rev'!#REF!</f>
        <v>#REF!</v>
      </c>
      <c r="V7" s="50" t="e">
        <f>'IDP 2013-14 Rev'!#REF!</f>
        <v>#REF!</v>
      </c>
      <c r="W7" s="50" t="e">
        <f>'IDP 2013-14 Rev'!#REF!</f>
        <v>#REF!</v>
      </c>
      <c r="X7" s="50" t="e">
        <f>'IDP 2013-14 Rev'!#REF!</f>
        <v>#REF!</v>
      </c>
      <c r="Y7" s="50" t="e">
        <f>'IDP 2013-14 Rev'!#REF!</f>
        <v>#REF!</v>
      </c>
      <c r="Z7" s="50" t="e">
        <f>'IDP 2013-14 Rev'!#REF!</f>
        <v>#REF!</v>
      </c>
      <c r="AA7" s="50" t="e">
        <f>'IDP 2013-14 Rev'!#REF!</f>
        <v>#REF!</v>
      </c>
      <c r="AB7" s="50" t="e">
        <f>'IDP 2013-14 Rev'!#REF!</f>
        <v>#REF!</v>
      </c>
      <c r="AC7" s="50" t="e">
        <f>'IDP 2013-14 Rev'!#REF!</f>
        <v>#REF!</v>
      </c>
      <c r="AD7" s="50" t="e">
        <f>'IDP 2013-14 Rev'!#REF!</f>
        <v>#REF!</v>
      </c>
      <c r="AE7" s="50" t="e">
        <f>'IDP 2013-14 Rev'!#REF!</f>
        <v>#REF!</v>
      </c>
      <c r="AF7" s="50" t="e">
        <f>'IDP 2013-14 Rev'!#REF!</f>
        <v>#REF!</v>
      </c>
      <c r="AG7" s="50" t="e">
        <f>'IDP 2013-14 Rev'!#REF!</f>
        <v>#REF!</v>
      </c>
      <c r="AH7" s="50" t="e">
        <f>'IDP 2013-14 Rev'!#REF!</f>
        <v>#REF!</v>
      </c>
      <c r="AI7" s="50" t="e">
        <f>'IDP 2013-14 Rev'!#REF!</f>
        <v>#REF!</v>
      </c>
      <c r="AJ7" s="50" t="e">
        <f>'IDP 2013-14 Rev'!#REF!</f>
        <v>#REF!</v>
      </c>
      <c r="AK7" s="50" t="e">
        <f>'IDP 2013-14 Rev'!#REF!</f>
        <v>#REF!</v>
      </c>
      <c r="AL7" s="50" t="e">
        <f>'IDP 2013-14 Rev'!#REF!</f>
        <v>#REF!</v>
      </c>
      <c r="AM7" s="50" t="e">
        <f>'IDP 2013-14 Rev'!#REF!</f>
        <v>#REF!</v>
      </c>
      <c r="AN7" s="50" t="e">
        <f>'IDP 2013-14 Rev'!#REF!</f>
        <v>#REF!</v>
      </c>
      <c r="AO7" s="50" t="e">
        <f>'IDP 2013-14 Rev'!#REF!</f>
        <v>#REF!</v>
      </c>
      <c r="AP7" s="50" t="e">
        <f>'IDP 2013-14 Rev'!#REF!</f>
        <v>#REF!</v>
      </c>
      <c r="AQ7" s="50" t="e">
        <f>'IDP 2013-14 Rev'!#REF!</f>
        <v>#REF!</v>
      </c>
      <c r="AR7" s="50" t="e">
        <f>'IDP 2013-14 Rev'!#REF!</f>
        <v>#REF!</v>
      </c>
      <c r="AS7" s="50" t="e">
        <f>'IDP 2013-14 Rev'!#REF!</f>
        <v>#REF!</v>
      </c>
      <c r="AT7" s="50" t="e">
        <f>'IDP 2013-14 Rev'!#REF!</f>
        <v>#REF!</v>
      </c>
      <c r="AU7" s="50" t="e">
        <f>'IDP 2013-14 Rev'!#REF!</f>
        <v>#REF!</v>
      </c>
      <c r="AV7" s="50" t="e">
        <f>'IDP 2013-14 Rev'!#REF!</f>
        <v>#REF!</v>
      </c>
      <c r="AW7" s="50" t="e">
        <f>'IDP 2013-14 Rev'!#REF!</f>
        <v>#REF!</v>
      </c>
      <c r="AX7" s="50" t="e">
        <f>'IDP 2013-14 Rev'!#REF!</f>
        <v>#REF!</v>
      </c>
      <c r="AY7" s="50" t="e">
        <f>'IDP 2013-14 Rev'!#REF!</f>
        <v>#REF!</v>
      </c>
      <c r="AZ7" s="50" t="e">
        <f>'IDP 2013-14 Rev'!#REF!</f>
        <v>#REF!</v>
      </c>
      <c r="BA7" s="50" t="e">
        <f>'IDP 2013-14 Rev'!#REF!</f>
        <v>#REF!</v>
      </c>
      <c r="BB7" s="50" t="e">
        <f>'IDP 2013-14 Rev'!#REF!</f>
        <v>#REF!</v>
      </c>
      <c r="BC7" s="50" t="e">
        <f>'IDP 2013-14 Rev'!#REF!</f>
        <v>#REF!</v>
      </c>
      <c r="BD7" s="50" t="e">
        <f>'IDP 2013-14 Rev'!#REF!</f>
        <v>#REF!</v>
      </c>
      <c r="BE7" s="50" t="e">
        <f>'IDP 2013-14 Rev'!#REF!</f>
        <v>#REF!</v>
      </c>
      <c r="BF7" s="50" t="e">
        <f>'IDP 2013-14 Rev'!#REF!</f>
        <v>#REF!</v>
      </c>
      <c r="BG7" s="50" t="e">
        <f>'IDP 2013-14 Rev'!#REF!</f>
        <v>#REF!</v>
      </c>
      <c r="BH7" s="50" t="e">
        <f>'IDP 2013-14 Rev'!#REF!</f>
        <v>#REF!</v>
      </c>
      <c r="BI7" s="50" t="e">
        <f>'IDP 2013-14 Rev'!#REF!</f>
        <v>#REF!</v>
      </c>
      <c r="BJ7" s="186"/>
      <c r="BK7" s="10"/>
      <c r="BL7" s="10"/>
      <c r="BM7" s="10"/>
      <c r="BN7" s="10"/>
      <c r="BO7" s="10"/>
      <c r="BP7" s="10"/>
      <c r="BQ7" s="10"/>
      <c r="BR7" s="10"/>
      <c r="BS7" s="10"/>
      <c r="BT7" s="10"/>
      <c r="BU7" s="10"/>
      <c r="BV7" s="10"/>
      <c r="BW7" s="10"/>
      <c r="BX7" s="10"/>
      <c r="BY7" s="10"/>
    </row>
    <row r="8" spans="1:77" s="11" customFormat="1" ht="102.75" customHeight="1" x14ac:dyDescent="0.25">
      <c r="A8" s="50"/>
      <c r="B8" s="50"/>
      <c r="C8" s="50"/>
      <c r="D8" s="50"/>
      <c r="E8" s="50"/>
      <c r="F8" s="50" t="e">
        <f>'IDP 2013-14 Rev'!#REF!</f>
        <v>#REF!</v>
      </c>
      <c r="G8" s="50"/>
      <c r="H8" s="97"/>
      <c r="I8" s="50"/>
      <c r="J8" s="50"/>
      <c r="K8" s="99" t="e">
        <f>'IDP 2013-14 Rev'!#REF!</f>
        <v>#REF!</v>
      </c>
      <c r="L8" s="99" t="e">
        <f>'IDP 2013-14 Rev'!#REF!</f>
        <v>#REF!</v>
      </c>
      <c r="M8" s="50" t="s">
        <v>1522</v>
      </c>
      <c r="N8" s="50"/>
      <c r="O8" s="50" t="e">
        <f>'IDP 2013-14 Rev'!#REF!</f>
        <v>#REF!</v>
      </c>
      <c r="P8" s="50" t="e">
        <f>'IDP 2013-14 Rev'!#REF!</f>
        <v>#REF!</v>
      </c>
      <c r="Q8" s="50" t="e">
        <f>'IDP 2013-14 Rev'!#REF!</f>
        <v>#REF!</v>
      </c>
      <c r="R8" s="50"/>
      <c r="S8" s="50"/>
      <c r="T8" s="50"/>
      <c r="U8" s="50"/>
      <c r="V8" s="50"/>
      <c r="W8" s="50"/>
      <c r="X8" s="50"/>
      <c r="Y8" s="50"/>
      <c r="Z8" s="50" t="e">
        <f>'IDP 2013-14 Rev'!#REF!</f>
        <v>#REF!</v>
      </c>
      <c r="AA8" s="50" t="s">
        <v>1572</v>
      </c>
      <c r="AB8" s="50"/>
      <c r="AC8" s="50"/>
      <c r="AD8" s="50"/>
      <c r="AE8" s="50"/>
      <c r="AF8" s="50"/>
      <c r="AG8" s="50"/>
      <c r="AH8" s="50"/>
      <c r="AI8" s="50" t="e">
        <f>'IDP 2013-14 Rev'!#REF!</f>
        <v>#REF!</v>
      </c>
      <c r="AJ8" s="50" t="e">
        <f>'IDP 2013-14 Rev'!#REF!</f>
        <v>#REF!</v>
      </c>
      <c r="AK8" s="50"/>
      <c r="AL8" s="50"/>
      <c r="AM8" s="50"/>
      <c r="AN8" s="50"/>
      <c r="AO8" s="50"/>
      <c r="AP8" s="50"/>
      <c r="AQ8" s="50"/>
      <c r="AR8" s="50" t="e">
        <f>'IDP 2013-14 Rev'!#REF!</f>
        <v>#REF!</v>
      </c>
      <c r="AS8" s="50" t="e">
        <f>'IDP 2013-14 Rev'!#REF!</f>
        <v>#REF!</v>
      </c>
      <c r="AT8" s="50"/>
      <c r="AU8" s="50"/>
      <c r="AV8" s="50"/>
      <c r="AW8" s="50"/>
      <c r="AX8" s="50"/>
      <c r="AY8" s="50"/>
      <c r="AZ8" s="50"/>
      <c r="BA8" s="50"/>
      <c r="BB8" s="50"/>
      <c r="BC8" s="50"/>
      <c r="BD8" s="50"/>
      <c r="BE8" s="50"/>
      <c r="BF8" s="50"/>
      <c r="BG8" s="50"/>
      <c r="BH8" s="50"/>
      <c r="BI8" s="50"/>
      <c r="BJ8" s="186"/>
      <c r="BK8" s="10"/>
      <c r="BL8" s="10"/>
      <c r="BM8" s="10"/>
      <c r="BN8" s="10"/>
      <c r="BO8" s="10"/>
      <c r="BP8" s="10"/>
      <c r="BQ8" s="10"/>
      <c r="BR8" s="10"/>
      <c r="BS8" s="10"/>
      <c r="BT8" s="10"/>
      <c r="BU8" s="10"/>
      <c r="BV8" s="10"/>
      <c r="BW8" s="10"/>
      <c r="BX8" s="10"/>
      <c r="BY8" s="10"/>
    </row>
    <row r="9" spans="1:77" s="11" customFormat="1" ht="41.25" customHeight="1" x14ac:dyDescent="0.25">
      <c r="A9" s="50"/>
      <c r="B9" s="50"/>
      <c r="C9" s="50"/>
      <c r="D9" s="50"/>
      <c r="E9" s="50"/>
      <c r="F9" s="773" t="s">
        <v>1652</v>
      </c>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50"/>
      <c r="AU9" s="50"/>
      <c r="AV9" s="50"/>
      <c r="AW9" s="50"/>
      <c r="AX9" s="50"/>
      <c r="AY9" s="50"/>
      <c r="AZ9" s="50"/>
      <c r="BA9" s="50"/>
      <c r="BB9" s="50"/>
      <c r="BC9" s="50"/>
      <c r="BD9" s="50"/>
      <c r="BE9" s="50"/>
      <c r="BF9" s="50"/>
      <c r="BG9" s="50"/>
      <c r="BH9" s="50"/>
      <c r="BI9" s="50"/>
      <c r="BJ9" s="186"/>
      <c r="BK9" s="10"/>
      <c r="BL9" s="10"/>
      <c r="BM9" s="10"/>
      <c r="BN9" s="10"/>
      <c r="BO9" s="10"/>
      <c r="BP9" s="10"/>
      <c r="BQ9" s="10"/>
      <c r="BR9" s="10"/>
      <c r="BS9" s="10"/>
      <c r="BT9" s="10"/>
      <c r="BU9" s="10"/>
      <c r="BV9" s="10"/>
      <c r="BW9" s="10"/>
      <c r="BX9" s="10"/>
      <c r="BY9" s="10"/>
    </row>
    <row r="10" spans="1:77" s="11" customFormat="1" ht="144" customHeight="1" x14ac:dyDescent="0.25">
      <c r="A10" s="50"/>
      <c r="B10" s="50"/>
      <c r="C10" s="50"/>
      <c r="D10" s="50"/>
      <c r="E10" s="50"/>
      <c r="F10" s="50" t="e">
        <f>'IDP 2013-14 Rev'!#REF!</f>
        <v>#REF!</v>
      </c>
      <c r="G10" s="50"/>
      <c r="H10" s="97"/>
      <c r="I10" s="50"/>
      <c r="J10" s="50"/>
      <c r="K10" s="50" t="e">
        <f>'IDP 2013-14 Rev'!#REF!</f>
        <v>#REF!</v>
      </c>
      <c r="L10" s="50" t="e">
        <f>'IDP 2013-14 Rev'!#REF!</f>
        <v>#REF!</v>
      </c>
      <c r="M10" s="50" t="e">
        <f>'IDP 2013-14 Rev'!#REF!</f>
        <v>#REF!</v>
      </c>
      <c r="N10" s="50"/>
      <c r="O10" s="50" t="e">
        <f>'IDP 2013-14 Rev'!#REF!</f>
        <v>#REF!</v>
      </c>
      <c r="P10" s="50" t="e">
        <f>'IDP 2013-14 Rev'!#REF!</f>
        <v>#REF!</v>
      </c>
      <c r="Q10" s="50" t="e">
        <f>'IDP 2013-14 Rev'!#REF!</f>
        <v>#REF!</v>
      </c>
      <c r="R10" s="50" t="s">
        <v>416</v>
      </c>
      <c r="S10" s="50"/>
      <c r="T10" s="50"/>
      <c r="U10" s="50"/>
      <c r="V10" s="50"/>
      <c r="W10" s="50"/>
      <c r="X10" s="50"/>
      <c r="Y10" s="50"/>
      <c r="Z10" s="50" t="e">
        <f>'IDP 2013-14 Rev'!#REF!</f>
        <v>#REF!</v>
      </c>
      <c r="AA10" s="50" t="s">
        <v>1633</v>
      </c>
      <c r="AB10" s="50"/>
      <c r="AC10" s="50"/>
      <c r="AD10" s="50"/>
      <c r="AE10" s="50"/>
      <c r="AF10" s="50"/>
      <c r="AG10" s="50"/>
      <c r="AH10" s="50"/>
      <c r="AI10" s="50" t="e">
        <f>'IDP 2013-14 Rev'!#REF!</f>
        <v>#REF!</v>
      </c>
      <c r="AJ10" s="50" t="s">
        <v>1634</v>
      </c>
      <c r="AK10" s="50"/>
      <c r="AL10" s="50"/>
      <c r="AM10" s="50"/>
      <c r="AN10" s="50"/>
      <c r="AO10" s="50"/>
      <c r="AP10" s="50"/>
      <c r="AQ10" s="50"/>
      <c r="AR10" s="50" t="e">
        <f>'IDP 2013-14 Rev'!#REF!</f>
        <v>#REF!</v>
      </c>
      <c r="AS10" s="50" t="s">
        <v>841</v>
      </c>
      <c r="AT10" s="50"/>
      <c r="AU10" s="50"/>
      <c r="AV10" s="50"/>
      <c r="AW10" s="50"/>
      <c r="AX10" s="50"/>
      <c r="AY10" s="50"/>
      <c r="AZ10" s="50"/>
      <c r="BA10" s="50"/>
      <c r="BB10" s="50"/>
      <c r="BC10" s="50"/>
      <c r="BD10" s="50"/>
      <c r="BE10" s="50"/>
      <c r="BF10" s="50"/>
      <c r="BG10" s="50"/>
      <c r="BH10" s="50"/>
      <c r="BI10" s="50"/>
      <c r="BJ10" s="186"/>
      <c r="BK10" s="10"/>
      <c r="BL10" s="10"/>
      <c r="BM10" s="10"/>
      <c r="BN10" s="10"/>
      <c r="BO10" s="10"/>
      <c r="BP10" s="10"/>
      <c r="BQ10" s="10"/>
      <c r="BR10" s="10"/>
      <c r="BS10" s="10"/>
      <c r="BT10" s="10"/>
      <c r="BU10" s="10"/>
      <c r="BV10" s="10"/>
      <c r="BW10" s="10"/>
      <c r="BX10" s="10"/>
      <c r="BY10" s="10"/>
    </row>
    <row r="11" spans="1:77" s="11" customFormat="1" ht="99.75" customHeight="1" x14ac:dyDescent="0.25">
      <c r="A11" s="50"/>
      <c r="B11" s="50"/>
      <c r="C11" s="50"/>
      <c r="D11" s="50"/>
      <c r="E11" s="50"/>
      <c r="F11" s="50" t="str">
        <f>'IDP 2013-14 Rev'!H191</f>
        <v>Roll out indigent scheme to all indigent households in BCMM</v>
      </c>
      <c r="G11" s="50"/>
      <c r="H11" s="97"/>
      <c r="I11" s="50"/>
      <c r="J11" s="50"/>
      <c r="K11" s="50" t="str">
        <f>'IDP 2013-14 Rev'!S191</f>
        <v>Increased number of Indigent Registrations</v>
      </c>
      <c r="L11" s="50" t="str">
        <f>'IDP 2013-14 Rev'!U191</f>
        <v>% of households earning less than R2460 per month with access to free basic services</v>
      </c>
      <c r="M11" s="50">
        <f>'IDP 2013-14 Rev'!V191</f>
        <v>0</v>
      </c>
      <c r="N11" s="50"/>
      <c r="O11" s="155" t="str">
        <f>'IDP 2013-14 Rev'!Y191</f>
        <v>28.6% 
(64 000)</v>
      </c>
      <c r="P11" s="155" t="str">
        <f>'IDP 2013-14 Rev'!Z191</f>
        <v>29.07% 
(65 000)
Revisit the baseline as well as all the targets reflected in this draft IDP in order to ensue accuracy. E.g.  Latest StatsSA results.</v>
      </c>
      <c r="Q11" s="155">
        <f>'IDP 2013-14 Rev'!AA191</f>
        <v>66250</v>
      </c>
      <c r="R11" s="155"/>
      <c r="S11" s="155"/>
      <c r="T11" s="155"/>
      <c r="U11" s="155"/>
      <c r="V11" s="155"/>
      <c r="W11" s="155"/>
      <c r="X11" s="155"/>
      <c r="Y11" s="155"/>
      <c r="Z11" s="155">
        <f>'IDP 2013-14 Rev'!AK191</f>
        <v>67500</v>
      </c>
      <c r="AA11" s="155" t="str">
        <f>'IDP 2013-14 Rev'!AL191</f>
        <v>Formal report indicating approved indigent register</v>
      </c>
      <c r="AB11" s="155"/>
      <c r="AC11" s="155"/>
      <c r="AD11" s="155"/>
      <c r="AE11" s="155"/>
      <c r="AF11" s="155"/>
      <c r="AG11" s="155"/>
      <c r="AH11" s="155"/>
      <c r="AI11" s="155">
        <f>'IDP 2013-14 Rev'!AU191</f>
        <v>68750</v>
      </c>
      <c r="AJ11" s="155" t="str">
        <f>'IDP 2013-14 Rev'!AV191</f>
        <v>Formal report indicating approved indigent register</v>
      </c>
      <c r="AK11" s="155"/>
      <c r="AL11" s="155"/>
      <c r="AM11" s="155"/>
      <c r="AN11" s="155"/>
      <c r="AO11" s="155"/>
      <c r="AP11" s="155"/>
      <c r="AQ11" s="155"/>
      <c r="AR11" s="155">
        <f>'IDP 2013-14 Rev'!BE191</f>
        <v>70000</v>
      </c>
      <c r="AS11" s="155" t="str">
        <f>'IDP 2013-14 Rev'!BF191</f>
        <v>Formal report indicating approved indigent register</v>
      </c>
      <c r="AT11" s="50"/>
      <c r="AU11" s="50"/>
      <c r="AV11" s="50"/>
      <c r="AW11" s="50"/>
      <c r="AX11" s="50"/>
      <c r="AY11" s="50"/>
      <c r="AZ11" s="50"/>
      <c r="BA11" s="50"/>
      <c r="BB11" s="50"/>
      <c r="BC11" s="50"/>
      <c r="BD11" s="50"/>
      <c r="BE11" s="50"/>
      <c r="BF11" s="50"/>
      <c r="BG11" s="50"/>
      <c r="BH11" s="50"/>
      <c r="BI11" s="50"/>
      <c r="BJ11" s="186"/>
      <c r="BK11" s="10"/>
      <c r="BL11" s="10"/>
      <c r="BM11" s="10"/>
      <c r="BN11" s="10"/>
      <c r="BO11" s="10"/>
      <c r="BP11" s="10"/>
      <c r="BQ11" s="10"/>
      <c r="BR11" s="10"/>
      <c r="BS11" s="10"/>
      <c r="BT11" s="10"/>
      <c r="BU11" s="10"/>
      <c r="BV11" s="10"/>
      <c r="BW11" s="10"/>
      <c r="BX11" s="10"/>
      <c r="BY11" s="10"/>
    </row>
    <row r="12" spans="1:77" s="11" customFormat="1" ht="192" customHeight="1" x14ac:dyDescent="0.25">
      <c r="A12" s="50"/>
      <c r="B12" s="50"/>
      <c r="C12" s="50"/>
      <c r="D12" s="50"/>
      <c r="E12" s="50"/>
      <c r="F12" s="50" t="e">
        <f>'IDP 2013-14 Rev'!#REF!</f>
        <v>#REF!</v>
      </c>
      <c r="G12" s="50"/>
      <c r="H12" s="97"/>
      <c r="I12" s="50"/>
      <c r="J12" s="50"/>
      <c r="K12" s="50" t="str">
        <f>'IDP 2013-14 Rev'!S190</f>
        <v>Actual Capital expenditure expressed as a percentage of the total capital budget.</v>
      </c>
      <c r="L12" s="50" t="str">
        <f>'IDP 2013-14 Rev'!U190</f>
        <v>% of a municipality’s capital budget actually spent on capital projects identified for a particular financial year in terms of the municipality’s integrated development plan</v>
      </c>
      <c r="M12" s="50" t="str">
        <f>'IDP 2013-14 Rev'!V190</f>
        <v>Actual Capital expenditure expressed as a percentage of the total capital budget.</v>
      </c>
      <c r="N12" s="50"/>
      <c r="O12" s="50">
        <f>'IDP 2013-14 Rev'!Y190</f>
        <v>0.69</v>
      </c>
      <c r="P12" s="50" t="str">
        <f>'IDP 2013-14 Rev'!Z190</f>
        <v>&gt;75%</v>
      </c>
      <c r="Q12" s="50" t="str">
        <f>'IDP 2013-14 Rev'!AA190</f>
        <v>&gt;15%</v>
      </c>
      <c r="R12" s="50"/>
      <c r="S12" s="50"/>
      <c r="T12" s="50"/>
      <c r="U12" s="50"/>
      <c r="V12" s="50"/>
      <c r="W12" s="50"/>
      <c r="X12" s="50"/>
      <c r="Y12" s="50"/>
      <c r="Z12" s="50" t="str">
        <f>'IDP 2013-14 Rev'!AK190</f>
        <v>&gt;30%</v>
      </c>
      <c r="AA12" s="50" t="str">
        <f>'IDP 2013-14 Rev'!AL190</f>
        <v>Section 71 Report</v>
      </c>
      <c r="AB12" s="50"/>
      <c r="AC12" s="50"/>
      <c r="AD12" s="50"/>
      <c r="AE12" s="50"/>
      <c r="AF12" s="50"/>
      <c r="AG12" s="50"/>
      <c r="AH12" s="50"/>
      <c r="AI12" s="50" t="str">
        <f>'IDP 2013-14 Rev'!AU190</f>
        <v>&gt;57%</v>
      </c>
      <c r="AJ12" s="50" t="str">
        <f>'IDP 2013-14 Rev'!AV190</f>
        <v>Section 71 Report</v>
      </c>
      <c r="AK12" s="50"/>
      <c r="AL12" s="50"/>
      <c r="AM12" s="50"/>
      <c r="AN12" s="50"/>
      <c r="AO12" s="50"/>
      <c r="AP12" s="50"/>
      <c r="AQ12" s="50"/>
      <c r="AR12" s="50" t="str">
        <f>'IDP 2013-14 Rev'!BE190</f>
        <v>&gt;75%</v>
      </c>
      <c r="AS12" s="50" t="str">
        <f>'IDP 2013-14 Rev'!BF190</f>
        <v>Section 71 Report</v>
      </c>
      <c r="AT12" s="50"/>
      <c r="AU12" s="50"/>
      <c r="AV12" s="50"/>
      <c r="AW12" s="50"/>
      <c r="AX12" s="50"/>
      <c r="AY12" s="50"/>
      <c r="AZ12" s="50"/>
      <c r="BA12" s="50"/>
      <c r="BB12" s="50"/>
      <c r="BC12" s="50"/>
      <c r="BD12" s="50"/>
      <c r="BE12" s="50"/>
      <c r="BF12" s="50"/>
      <c r="BG12" s="50"/>
      <c r="BH12" s="50"/>
      <c r="BI12" s="50"/>
      <c r="BJ12" s="186"/>
      <c r="BK12" s="10"/>
      <c r="BL12" s="10"/>
      <c r="BM12" s="10"/>
      <c r="BN12" s="10"/>
      <c r="BO12" s="10"/>
      <c r="BP12" s="10"/>
      <c r="BQ12" s="10"/>
      <c r="BR12" s="10"/>
      <c r="BS12" s="10"/>
      <c r="BT12" s="10"/>
      <c r="BU12" s="10"/>
      <c r="BV12" s="10"/>
      <c r="BW12" s="10"/>
      <c r="BX12" s="10"/>
      <c r="BY12" s="10"/>
    </row>
    <row r="13" spans="1:77" s="11" customFormat="1" ht="156" customHeight="1" x14ac:dyDescent="0.25">
      <c r="A13" s="50"/>
      <c r="B13" s="50"/>
      <c r="C13" s="50"/>
      <c r="D13" s="50"/>
      <c r="E13" s="50"/>
      <c r="F13" s="50" t="str">
        <f>'IDP 2013-14 Rev'!H194</f>
        <v>BCMM is well structured and capacitated to deliver on its mandate</v>
      </c>
      <c r="G13" s="50"/>
      <c r="H13" s="97"/>
      <c r="I13" s="50"/>
      <c r="J13" s="50"/>
      <c r="K13" s="50" t="e">
        <f>'IDP 2013-14 Rev'!#REF!</f>
        <v>#REF!</v>
      </c>
      <c r="L13" s="50" t="e">
        <f>'IDP 2013-14 Rev'!#REF!</f>
        <v>#REF!</v>
      </c>
      <c r="M13" s="50" t="e">
        <f>'IDP 2013-14 Rev'!#REF!</f>
        <v>#REF!</v>
      </c>
      <c r="N13" s="50"/>
      <c r="O13" s="50" t="e">
        <f>'IDP 2013-14 Rev'!#REF!</f>
        <v>#REF!</v>
      </c>
      <c r="P13" s="50" t="e">
        <f>'IDP 2013-14 Rev'!#REF!</f>
        <v>#REF!</v>
      </c>
      <c r="Q13" s="50" t="e">
        <f>'IDP 2013-14 Rev'!#REF!</f>
        <v>#REF!</v>
      </c>
      <c r="R13" s="50"/>
      <c r="S13" s="50"/>
      <c r="T13" s="50"/>
      <c r="U13" s="50"/>
      <c r="V13" s="50"/>
      <c r="W13" s="50"/>
      <c r="X13" s="50"/>
      <c r="Y13" s="50"/>
      <c r="Z13" s="50" t="e">
        <f>'IDP 2013-14 Rev'!#REF!</f>
        <v>#REF!</v>
      </c>
      <c r="AA13" s="50" t="e">
        <f>'IDP 2013-14 Rev'!#REF!</f>
        <v>#REF!</v>
      </c>
      <c r="AB13" s="50"/>
      <c r="AC13" s="50"/>
      <c r="AD13" s="50"/>
      <c r="AE13" s="50"/>
      <c r="AF13" s="50"/>
      <c r="AG13" s="50"/>
      <c r="AH13" s="50"/>
      <c r="AI13" s="50" t="e">
        <f>'IDP 2013-14 Rev'!#REF!</f>
        <v>#REF!</v>
      </c>
      <c r="AJ13" s="50" t="e">
        <f>'IDP 2013-14 Rev'!#REF!</f>
        <v>#REF!</v>
      </c>
      <c r="AK13" s="50"/>
      <c r="AL13" s="50"/>
      <c r="AM13" s="50"/>
      <c r="AN13" s="50"/>
      <c r="AO13" s="50"/>
      <c r="AP13" s="50"/>
      <c r="AQ13" s="50"/>
      <c r="AR13" s="50" t="e">
        <f>'IDP 2013-14 Rev'!#REF!</f>
        <v>#REF!</v>
      </c>
      <c r="AS13" s="50" t="e">
        <f>'IDP 2013-14 Rev'!#REF!</f>
        <v>#REF!</v>
      </c>
      <c r="AT13" s="50"/>
      <c r="AU13" s="50"/>
      <c r="AV13" s="50"/>
      <c r="AW13" s="50"/>
      <c r="AX13" s="50"/>
      <c r="AY13" s="50"/>
      <c r="AZ13" s="50"/>
      <c r="BA13" s="50"/>
      <c r="BB13" s="50"/>
      <c r="BC13" s="50"/>
      <c r="BD13" s="50"/>
      <c r="BE13" s="50"/>
      <c r="BF13" s="50"/>
      <c r="BG13" s="50"/>
      <c r="BH13" s="50"/>
      <c r="BI13" s="50"/>
      <c r="BJ13" s="186"/>
      <c r="BK13" s="10"/>
      <c r="BL13" s="10"/>
      <c r="BM13" s="10"/>
      <c r="BN13" s="10"/>
      <c r="BO13" s="10"/>
      <c r="BP13" s="10"/>
      <c r="BQ13" s="10"/>
      <c r="BR13" s="10"/>
      <c r="BS13" s="10"/>
      <c r="BT13" s="10"/>
      <c r="BU13" s="10"/>
      <c r="BV13" s="10"/>
      <c r="BW13" s="10"/>
      <c r="BX13" s="10"/>
      <c r="BY13" s="10"/>
    </row>
    <row r="14" spans="1:77" s="11" customFormat="1" ht="130.5" customHeight="1" x14ac:dyDescent="0.25">
      <c r="A14" s="50"/>
      <c r="B14" s="50"/>
      <c r="C14" s="50"/>
      <c r="D14" s="50"/>
      <c r="E14" s="50"/>
      <c r="F14" s="13" t="s">
        <v>1627</v>
      </c>
      <c r="G14" s="50"/>
      <c r="H14" s="97"/>
      <c r="I14" s="50"/>
      <c r="J14" s="50"/>
      <c r="K14" s="13" t="s">
        <v>1627</v>
      </c>
      <c r="L14" s="13" t="s">
        <v>1628</v>
      </c>
      <c r="M14" s="13" t="s">
        <v>1628</v>
      </c>
      <c r="N14" s="50"/>
      <c r="O14" s="18">
        <v>4</v>
      </c>
      <c r="P14" s="13">
        <v>4</v>
      </c>
      <c r="Q14" s="13">
        <v>1</v>
      </c>
      <c r="R14" s="13" t="s">
        <v>1629</v>
      </c>
      <c r="S14" s="50"/>
      <c r="T14" s="50"/>
      <c r="U14" s="50"/>
      <c r="V14" s="50"/>
      <c r="W14" s="50"/>
      <c r="X14" s="50"/>
      <c r="Y14" s="50"/>
      <c r="Z14" s="13">
        <v>2</v>
      </c>
      <c r="AA14" s="13" t="s">
        <v>1629</v>
      </c>
      <c r="AB14" s="50"/>
      <c r="AC14" s="50"/>
      <c r="AD14" s="50"/>
      <c r="AE14" s="50"/>
      <c r="AF14" s="50"/>
      <c r="AG14" s="50"/>
      <c r="AH14" s="50"/>
      <c r="AI14" s="13">
        <v>3</v>
      </c>
      <c r="AJ14" s="13" t="s">
        <v>1629</v>
      </c>
      <c r="AK14" s="50"/>
      <c r="AL14" s="50"/>
      <c r="AM14" s="50"/>
      <c r="AN14" s="50"/>
      <c r="AO14" s="50"/>
      <c r="AP14" s="50"/>
      <c r="AQ14" s="50"/>
      <c r="AR14" s="13">
        <v>4</v>
      </c>
      <c r="AS14" s="13" t="s">
        <v>1629</v>
      </c>
      <c r="AT14" s="50"/>
      <c r="AU14" s="50"/>
      <c r="AV14" s="50"/>
      <c r="AW14" s="50"/>
      <c r="AX14" s="50"/>
      <c r="AY14" s="50"/>
      <c r="AZ14" s="50"/>
      <c r="BA14" s="50"/>
      <c r="BB14" s="50"/>
      <c r="BC14" s="50"/>
      <c r="BD14" s="50"/>
      <c r="BE14" s="50"/>
      <c r="BF14" s="50"/>
      <c r="BG14" s="50"/>
      <c r="BH14" s="50"/>
      <c r="BI14" s="50"/>
      <c r="BJ14" s="186"/>
      <c r="BK14" s="10"/>
      <c r="BL14" s="10"/>
      <c r="BM14" s="10"/>
      <c r="BN14" s="10"/>
      <c r="BO14" s="10"/>
      <c r="BP14" s="10"/>
      <c r="BQ14" s="10"/>
      <c r="BR14" s="10"/>
      <c r="BS14" s="10"/>
      <c r="BT14" s="10"/>
      <c r="BU14" s="10"/>
      <c r="BV14" s="10"/>
      <c r="BW14" s="10"/>
      <c r="BX14" s="10"/>
      <c r="BY14" s="10"/>
    </row>
    <row r="15" spans="1:77" s="11" customFormat="1" ht="37.5" customHeight="1" x14ac:dyDescent="0.25">
      <c r="A15" s="50"/>
      <c r="B15" s="50"/>
      <c r="C15" s="50"/>
      <c r="D15" s="50"/>
      <c r="E15" s="50"/>
      <c r="F15" s="773" t="s">
        <v>1651</v>
      </c>
      <c r="G15" s="774"/>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50"/>
      <c r="AU15" s="50"/>
      <c r="AV15" s="50"/>
      <c r="AW15" s="50"/>
      <c r="AX15" s="50"/>
      <c r="AY15" s="50"/>
      <c r="AZ15" s="50"/>
      <c r="BA15" s="50"/>
      <c r="BB15" s="50"/>
      <c r="BC15" s="50"/>
      <c r="BD15" s="50"/>
      <c r="BE15" s="50"/>
      <c r="BF15" s="50"/>
      <c r="BG15" s="50"/>
      <c r="BH15" s="50"/>
      <c r="BI15" s="50"/>
      <c r="BJ15" s="186"/>
      <c r="BK15" s="10"/>
      <c r="BL15" s="10"/>
      <c r="BM15" s="10"/>
      <c r="BN15" s="10"/>
      <c r="BO15" s="10"/>
      <c r="BP15" s="10"/>
      <c r="BQ15" s="10"/>
      <c r="BR15" s="10"/>
      <c r="BS15" s="10"/>
      <c r="BT15" s="10"/>
      <c r="BU15" s="10"/>
      <c r="BV15" s="10"/>
      <c r="BW15" s="10"/>
      <c r="BX15" s="10"/>
      <c r="BY15" s="10"/>
    </row>
    <row r="16" spans="1:77" ht="131.25" hidden="1" customHeight="1" x14ac:dyDescent="0.25">
      <c r="A16" s="50" t="e">
        <f>'IDP 2013-14 Rev'!#REF!</f>
        <v>#REF!</v>
      </c>
      <c r="B16" s="50" t="e">
        <f>'IDP 2013-14 Rev'!#REF!</f>
        <v>#REF!</v>
      </c>
      <c r="C16" s="50" t="e">
        <f>'IDP 2013-14 Rev'!#REF!</f>
        <v>#REF!</v>
      </c>
      <c r="D16" s="50" t="e">
        <f>'IDP 2013-14 Rev'!#REF!</f>
        <v>#REF!</v>
      </c>
      <c r="E16" s="50" t="e">
        <f>'IDP 2013-14 Rev'!#REF!</f>
        <v>#REF!</v>
      </c>
      <c r="F16" s="50" t="e">
        <f>'IDP 2013-14 Rev'!#REF!</f>
        <v>#REF!</v>
      </c>
      <c r="G16" s="50" t="e">
        <f>'IDP 2013-14 Rev'!#REF!</f>
        <v>#REF!</v>
      </c>
      <c r="H16" s="97" t="e">
        <f>'IDP 2013-14 Rev'!#REF!</f>
        <v>#REF!</v>
      </c>
      <c r="I16" s="50" t="e">
        <f>'IDP 2013-14 Rev'!#REF!</f>
        <v>#REF!</v>
      </c>
      <c r="J16" s="50" t="e">
        <f>'IDP 2013-14 Rev'!#REF!</f>
        <v>#REF!</v>
      </c>
      <c r="K16" s="50" t="e">
        <f>'IDP 2013-14 Rev'!#REF!</f>
        <v>#REF!</v>
      </c>
      <c r="L16" s="50" t="e">
        <f>'IDP 2013-14 Rev'!#REF!</f>
        <v>#REF!</v>
      </c>
      <c r="M16" s="50" t="e">
        <f>'IDP 2013-14 Rev'!#REF!</f>
        <v>#REF!</v>
      </c>
      <c r="N16" s="50" t="e">
        <f>'IDP 2013-14 Rev'!#REF!</f>
        <v>#REF!</v>
      </c>
      <c r="O16" s="50" t="e">
        <f>'IDP 2013-14 Rev'!#REF!</f>
        <v>#REF!</v>
      </c>
      <c r="P16" s="50" t="e">
        <f>'IDP 2013-14 Rev'!#REF!</f>
        <v>#REF!</v>
      </c>
      <c r="Q16" s="50" t="e">
        <f>'IDP 2013-14 Rev'!#REF!</f>
        <v>#REF!</v>
      </c>
      <c r="R16" s="50" t="e">
        <f>'IDP 2013-14 Rev'!#REF!</f>
        <v>#REF!</v>
      </c>
      <c r="S16" s="50" t="e">
        <f>'IDP 2013-14 Rev'!#REF!</f>
        <v>#REF!</v>
      </c>
      <c r="T16" s="50" t="e">
        <f>'IDP 2013-14 Rev'!#REF!</f>
        <v>#REF!</v>
      </c>
      <c r="U16" s="50" t="e">
        <f>'IDP 2013-14 Rev'!#REF!</f>
        <v>#REF!</v>
      </c>
      <c r="V16" s="50" t="e">
        <f>'IDP 2013-14 Rev'!#REF!</f>
        <v>#REF!</v>
      </c>
      <c r="W16" s="50" t="e">
        <f>'IDP 2013-14 Rev'!#REF!</f>
        <v>#REF!</v>
      </c>
      <c r="X16" s="50" t="e">
        <f>'IDP 2013-14 Rev'!#REF!</f>
        <v>#REF!</v>
      </c>
      <c r="Y16" s="50" t="e">
        <f>'IDP 2013-14 Rev'!#REF!</f>
        <v>#REF!</v>
      </c>
      <c r="Z16" s="50" t="e">
        <f>'IDP 2013-14 Rev'!#REF!</f>
        <v>#REF!</v>
      </c>
      <c r="AA16" s="50" t="e">
        <f>'IDP 2013-14 Rev'!#REF!</f>
        <v>#REF!</v>
      </c>
      <c r="AB16" s="50" t="e">
        <f>'IDP 2013-14 Rev'!#REF!</f>
        <v>#REF!</v>
      </c>
      <c r="AC16" s="50" t="e">
        <f>'IDP 2013-14 Rev'!#REF!</f>
        <v>#REF!</v>
      </c>
      <c r="AD16" s="50" t="e">
        <f>'IDP 2013-14 Rev'!#REF!</f>
        <v>#REF!</v>
      </c>
      <c r="AE16" s="50" t="e">
        <f>'IDP 2013-14 Rev'!#REF!</f>
        <v>#REF!</v>
      </c>
      <c r="AF16" s="50" t="e">
        <f>'IDP 2013-14 Rev'!#REF!</f>
        <v>#REF!</v>
      </c>
      <c r="AG16" s="50" t="e">
        <f>'IDP 2013-14 Rev'!#REF!</f>
        <v>#REF!</v>
      </c>
      <c r="AH16" s="50" t="e">
        <f>'IDP 2013-14 Rev'!#REF!</f>
        <v>#REF!</v>
      </c>
      <c r="AI16" s="50" t="e">
        <f>'IDP 2013-14 Rev'!#REF!</f>
        <v>#REF!</v>
      </c>
      <c r="AJ16" s="50" t="e">
        <f>'IDP 2013-14 Rev'!#REF!</f>
        <v>#REF!</v>
      </c>
      <c r="AK16" s="50" t="e">
        <f>'IDP 2013-14 Rev'!#REF!</f>
        <v>#REF!</v>
      </c>
      <c r="AL16" s="50" t="e">
        <f>'IDP 2013-14 Rev'!#REF!</f>
        <v>#REF!</v>
      </c>
      <c r="AM16" s="50" t="e">
        <f>'IDP 2013-14 Rev'!#REF!</f>
        <v>#REF!</v>
      </c>
      <c r="AN16" s="50" t="e">
        <f>'IDP 2013-14 Rev'!#REF!</f>
        <v>#REF!</v>
      </c>
      <c r="AO16" s="50" t="e">
        <f>'IDP 2013-14 Rev'!#REF!</f>
        <v>#REF!</v>
      </c>
      <c r="AP16" s="50" t="e">
        <f>'IDP 2013-14 Rev'!#REF!</f>
        <v>#REF!</v>
      </c>
      <c r="AQ16" s="50" t="e">
        <f>'IDP 2013-14 Rev'!#REF!</f>
        <v>#REF!</v>
      </c>
      <c r="AR16" s="50" t="e">
        <f>'IDP 2013-14 Rev'!#REF!</f>
        <v>#REF!</v>
      </c>
      <c r="AS16" s="50" t="e">
        <f>'IDP 2013-14 Rev'!#REF!</f>
        <v>#REF!</v>
      </c>
      <c r="AT16" s="50" t="e">
        <f>'IDP 2013-14 Rev'!#REF!</f>
        <v>#REF!</v>
      </c>
      <c r="AU16" s="50" t="e">
        <f>'IDP 2013-14 Rev'!#REF!</f>
        <v>#REF!</v>
      </c>
      <c r="AV16" s="50" t="e">
        <f>'IDP 2013-14 Rev'!#REF!</f>
        <v>#REF!</v>
      </c>
      <c r="AW16" s="50" t="e">
        <f>'IDP 2013-14 Rev'!#REF!</f>
        <v>#REF!</v>
      </c>
      <c r="AX16" s="50" t="e">
        <f>'IDP 2013-14 Rev'!#REF!</f>
        <v>#REF!</v>
      </c>
      <c r="AY16" s="50" t="e">
        <f>'IDP 2013-14 Rev'!#REF!</f>
        <v>#REF!</v>
      </c>
      <c r="AZ16" s="50" t="e">
        <f>'IDP 2013-14 Rev'!#REF!</f>
        <v>#REF!</v>
      </c>
      <c r="BA16" s="50" t="e">
        <f>'IDP 2013-14 Rev'!#REF!</f>
        <v>#REF!</v>
      </c>
      <c r="BB16" s="50" t="e">
        <f>'IDP 2013-14 Rev'!#REF!</f>
        <v>#REF!</v>
      </c>
      <c r="BC16" s="50" t="e">
        <f>'IDP 2013-14 Rev'!#REF!</f>
        <v>#REF!</v>
      </c>
      <c r="BD16" s="50" t="e">
        <f>'IDP 2013-14 Rev'!#REF!</f>
        <v>#REF!</v>
      </c>
      <c r="BE16" s="50" t="e">
        <f>'IDP 2013-14 Rev'!#REF!</f>
        <v>#REF!</v>
      </c>
      <c r="BF16" s="50" t="e">
        <f>'IDP 2013-14 Rev'!#REF!</f>
        <v>#REF!</v>
      </c>
      <c r="BG16" s="50" t="e">
        <f>'IDP 2013-14 Rev'!#REF!</f>
        <v>#REF!</v>
      </c>
      <c r="BH16" s="50" t="e">
        <f>'IDP 2013-14 Rev'!#REF!</f>
        <v>#REF!</v>
      </c>
      <c r="BI16" s="50" t="e">
        <f>'IDP 2013-14 Rev'!#REF!</f>
        <v>#REF!</v>
      </c>
      <c r="BJ16" s="186"/>
      <c r="BK16" s="10"/>
      <c r="BL16" s="10"/>
      <c r="BM16" s="10"/>
      <c r="BN16" s="10"/>
      <c r="BO16" s="10"/>
      <c r="BP16" s="10"/>
      <c r="BQ16" s="10"/>
      <c r="BR16" s="10"/>
      <c r="BS16" s="10"/>
      <c r="BT16" s="10"/>
      <c r="BU16" s="10"/>
      <c r="BV16" s="10"/>
      <c r="BW16" s="10"/>
      <c r="BX16" s="10"/>
      <c r="BY16" s="10"/>
    </row>
    <row r="17" spans="1:77" ht="202.5" hidden="1" customHeight="1" x14ac:dyDescent="0.25">
      <c r="A17" s="50" t="e">
        <f>'IDP 2013-14 Rev'!#REF!</f>
        <v>#REF!</v>
      </c>
      <c r="B17" s="50" t="e">
        <f>'IDP 2013-14 Rev'!#REF!</f>
        <v>#REF!</v>
      </c>
      <c r="C17" s="50" t="e">
        <f>'IDP 2013-14 Rev'!#REF!</f>
        <v>#REF!</v>
      </c>
      <c r="D17" s="50" t="e">
        <f>'IDP 2013-14 Rev'!#REF!</f>
        <v>#REF!</v>
      </c>
      <c r="E17" s="50" t="e">
        <f>'IDP 2013-14 Rev'!#REF!</f>
        <v>#REF!</v>
      </c>
      <c r="F17" s="50" t="e">
        <f>'IDP 2013-14 Rev'!#REF!</f>
        <v>#REF!</v>
      </c>
      <c r="G17" s="50" t="e">
        <f>'IDP 2013-14 Rev'!#REF!</f>
        <v>#REF!</v>
      </c>
      <c r="H17" s="50" t="e">
        <f>'IDP 2013-14 Rev'!#REF!</f>
        <v>#REF!</v>
      </c>
      <c r="I17" s="99" t="e">
        <f>'IDP 2013-14 Rev'!#REF!</f>
        <v>#REF!</v>
      </c>
      <c r="J17" s="99" t="e">
        <f>'IDP 2013-14 Rev'!#REF!</f>
        <v>#REF!</v>
      </c>
      <c r="K17" s="50" t="e">
        <f>'IDP 2013-14 Rev'!#REF!</f>
        <v>#REF!</v>
      </c>
      <c r="L17" s="50" t="e">
        <f>'IDP 2013-14 Rev'!#REF!</f>
        <v>#REF!</v>
      </c>
      <c r="M17" s="99" t="e">
        <f>'IDP 2013-14 Rev'!#REF!</f>
        <v>#REF!</v>
      </c>
      <c r="N17" s="99" t="e">
        <f>'IDP 2013-14 Rev'!#REF!</f>
        <v>#REF!</v>
      </c>
      <c r="O17" s="50" t="e">
        <f>'IDP 2013-14 Rev'!#REF!</f>
        <v>#REF!</v>
      </c>
      <c r="P17" s="50" t="e">
        <f>'IDP 2013-14 Rev'!#REF!</f>
        <v>#REF!</v>
      </c>
      <c r="Q17" s="50" t="e">
        <f>'IDP 2013-14 Rev'!#REF!</f>
        <v>#REF!</v>
      </c>
      <c r="R17" s="50" t="e">
        <f>'IDP 2013-14 Rev'!#REF!</f>
        <v>#REF!</v>
      </c>
      <c r="S17" s="50" t="e">
        <f>'IDP 2013-14 Rev'!#REF!</f>
        <v>#REF!</v>
      </c>
      <c r="T17" s="50" t="e">
        <f>'IDP 2013-14 Rev'!#REF!</f>
        <v>#REF!</v>
      </c>
      <c r="U17" s="50" t="e">
        <f>'IDP 2013-14 Rev'!#REF!</f>
        <v>#REF!</v>
      </c>
      <c r="V17" s="50" t="e">
        <f>'IDP 2013-14 Rev'!#REF!</f>
        <v>#REF!</v>
      </c>
      <c r="W17" s="50" t="e">
        <f>'IDP 2013-14 Rev'!#REF!</f>
        <v>#REF!</v>
      </c>
      <c r="X17" s="50" t="e">
        <f>'IDP 2013-14 Rev'!#REF!</f>
        <v>#REF!</v>
      </c>
      <c r="Y17" s="50" t="e">
        <f>'IDP 2013-14 Rev'!#REF!</f>
        <v>#REF!</v>
      </c>
      <c r="Z17" s="50" t="e">
        <f>'IDP 2013-14 Rev'!#REF!</f>
        <v>#REF!</v>
      </c>
      <c r="AA17" s="50" t="e">
        <f>'IDP 2013-14 Rev'!#REF!</f>
        <v>#REF!</v>
      </c>
      <c r="AB17" s="50" t="e">
        <f>'IDP 2013-14 Rev'!#REF!</f>
        <v>#REF!</v>
      </c>
      <c r="AC17" s="50" t="e">
        <f>'IDP 2013-14 Rev'!#REF!</f>
        <v>#REF!</v>
      </c>
      <c r="AD17" s="50" t="e">
        <f>'IDP 2013-14 Rev'!#REF!</f>
        <v>#REF!</v>
      </c>
      <c r="AE17" s="50" t="e">
        <f>'IDP 2013-14 Rev'!#REF!</f>
        <v>#REF!</v>
      </c>
      <c r="AF17" s="50" t="e">
        <f>'IDP 2013-14 Rev'!#REF!</f>
        <v>#REF!</v>
      </c>
      <c r="AG17" s="50" t="e">
        <f>'IDP 2013-14 Rev'!#REF!</f>
        <v>#REF!</v>
      </c>
      <c r="AH17" s="50" t="e">
        <f>'IDP 2013-14 Rev'!#REF!</f>
        <v>#REF!</v>
      </c>
      <c r="AI17" s="50" t="e">
        <f>'IDP 2013-14 Rev'!#REF!</f>
        <v>#REF!</v>
      </c>
      <c r="AJ17" s="50" t="e">
        <f>'IDP 2013-14 Rev'!#REF!</f>
        <v>#REF!</v>
      </c>
      <c r="AK17" s="50" t="e">
        <f>'IDP 2013-14 Rev'!#REF!</f>
        <v>#REF!</v>
      </c>
      <c r="AL17" s="50" t="e">
        <f>'IDP 2013-14 Rev'!#REF!</f>
        <v>#REF!</v>
      </c>
      <c r="AM17" s="50" t="e">
        <f>'IDP 2013-14 Rev'!#REF!</f>
        <v>#REF!</v>
      </c>
      <c r="AN17" s="50" t="e">
        <f>'IDP 2013-14 Rev'!#REF!</f>
        <v>#REF!</v>
      </c>
      <c r="AO17" s="50" t="e">
        <f>'IDP 2013-14 Rev'!#REF!</f>
        <v>#REF!</v>
      </c>
      <c r="AP17" s="50" t="e">
        <f>'IDP 2013-14 Rev'!#REF!</f>
        <v>#REF!</v>
      </c>
      <c r="AQ17" s="50" t="e">
        <f>'IDP 2013-14 Rev'!#REF!</f>
        <v>#REF!</v>
      </c>
      <c r="AR17" s="50" t="e">
        <f>'IDP 2013-14 Rev'!#REF!</f>
        <v>#REF!</v>
      </c>
      <c r="AS17" s="50" t="e">
        <f>'IDP 2013-14 Rev'!#REF!</f>
        <v>#REF!</v>
      </c>
      <c r="AT17" s="50" t="e">
        <f>'IDP 2013-14 Rev'!#REF!</f>
        <v>#REF!</v>
      </c>
      <c r="AU17" s="50" t="e">
        <f>'IDP 2013-14 Rev'!#REF!</f>
        <v>#REF!</v>
      </c>
      <c r="AV17" s="50" t="e">
        <f>'IDP 2013-14 Rev'!#REF!</f>
        <v>#REF!</v>
      </c>
      <c r="AW17" s="50" t="e">
        <f>'IDP 2013-14 Rev'!#REF!</f>
        <v>#REF!</v>
      </c>
      <c r="AX17" s="50" t="e">
        <f>'IDP 2013-14 Rev'!#REF!</f>
        <v>#REF!</v>
      </c>
      <c r="AY17" s="50" t="e">
        <f>'IDP 2013-14 Rev'!#REF!</f>
        <v>#REF!</v>
      </c>
      <c r="AZ17" s="50" t="e">
        <f>'IDP 2013-14 Rev'!#REF!</f>
        <v>#REF!</v>
      </c>
      <c r="BA17" s="50" t="e">
        <f>'IDP 2013-14 Rev'!#REF!</f>
        <v>#REF!</v>
      </c>
      <c r="BB17" s="50" t="e">
        <f>'IDP 2013-14 Rev'!#REF!</f>
        <v>#REF!</v>
      </c>
      <c r="BC17" s="50" t="e">
        <f>'IDP 2013-14 Rev'!#REF!</f>
        <v>#REF!</v>
      </c>
      <c r="BD17" s="50" t="e">
        <f>'IDP 2013-14 Rev'!#REF!</f>
        <v>#REF!</v>
      </c>
      <c r="BE17" s="50" t="e">
        <f>'IDP 2013-14 Rev'!#REF!</f>
        <v>#REF!</v>
      </c>
      <c r="BF17" s="50" t="e">
        <f>'IDP 2013-14 Rev'!#REF!</f>
        <v>#REF!</v>
      </c>
      <c r="BG17" s="50" t="e">
        <f>'IDP 2013-14 Rev'!#REF!</f>
        <v>#REF!</v>
      </c>
      <c r="BH17" s="50" t="e">
        <f>'IDP 2013-14 Rev'!#REF!</f>
        <v>#REF!</v>
      </c>
      <c r="BI17" s="50" t="e">
        <f>'IDP 2013-14 Rev'!#REF!</f>
        <v>#REF!</v>
      </c>
      <c r="BJ17" s="186"/>
      <c r="BK17" s="10"/>
      <c r="BL17" s="10"/>
      <c r="BM17" s="10"/>
      <c r="BN17" s="10"/>
      <c r="BO17" s="10"/>
      <c r="BP17" s="10"/>
      <c r="BQ17" s="10"/>
      <c r="BR17" s="10"/>
      <c r="BS17" s="10"/>
      <c r="BT17" s="10"/>
      <c r="BU17" s="10"/>
      <c r="BV17" s="10"/>
      <c r="BW17" s="10"/>
      <c r="BX17" s="10"/>
      <c r="BY17" s="10"/>
    </row>
    <row r="18" spans="1:77" ht="97.5" hidden="1" customHeight="1" x14ac:dyDescent="0.25">
      <c r="A18" s="50" t="e">
        <f>'IDP 2013-14 Rev'!#REF!</f>
        <v>#REF!</v>
      </c>
      <c r="B18" s="50" t="e">
        <f>'IDP 2013-14 Rev'!#REF!</f>
        <v>#REF!</v>
      </c>
      <c r="C18" s="50" t="e">
        <f>'IDP 2013-14 Rev'!#REF!</f>
        <v>#REF!</v>
      </c>
      <c r="D18" s="50" t="e">
        <f>'IDP 2013-14 Rev'!#REF!</f>
        <v>#REF!</v>
      </c>
      <c r="E18" s="50" t="e">
        <f>'IDP 2013-14 Rev'!#REF!</f>
        <v>#REF!</v>
      </c>
      <c r="F18" s="50" t="e">
        <f>'IDP 2013-14 Rev'!#REF!</f>
        <v>#REF!</v>
      </c>
      <c r="G18" s="50" t="e">
        <f>'IDP 2013-14 Rev'!#REF!</f>
        <v>#REF!</v>
      </c>
      <c r="H18" s="50" t="e">
        <f>'IDP 2013-14 Rev'!#REF!</f>
        <v>#REF!</v>
      </c>
      <c r="I18" s="50" t="e">
        <f>'IDP 2013-14 Rev'!#REF!</f>
        <v>#REF!</v>
      </c>
      <c r="J18" s="50" t="e">
        <f>'IDP 2013-14 Rev'!#REF!</f>
        <v>#REF!</v>
      </c>
      <c r="K18" s="50" t="e">
        <f>'IDP 2013-14 Rev'!#REF!</f>
        <v>#REF!</v>
      </c>
      <c r="L18" s="50" t="e">
        <f>'IDP 2013-14 Rev'!#REF!</f>
        <v>#REF!</v>
      </c>
      <c r="M18" s="50" t="e">
        <f>'IDP 2013-14 Rev'!#REF!</f>
        <v>#REF!</v>
      </c>
      <c r="N18" s="50" t="e">
        <f>'IDP 2013-14 Rev'!#REF!</f>
        <v>#REF!</v>
      </c>
      <c r="O18" s="50" t="e">
        <f>'IDP 2013-14 Rev'!#REF!</f>
        <v>#REF!</v>
      </c>
      <c r="P18" s="50" t="e">
        <f>'IDP 2013-14 Rev'!#REF!</f>
        <v>#REF!</v>
      </c>
      <c r="Q18" s="50" t="e">
        <f>'IDP 2013-14 Rev'!#REF!</f>
        <v>#REF!</v>
      </c>
      <c r="R18" s="50" t="e">
        <f>'IDP 2013-14 Rev'!#REF!</f>
        <v>#REF!</v>
      </c>
      <c r="S18" s="50" t="e">
        <f>'IDP 2013-14 Rev'!#REF!</f>
        <v>#REF!</v>
      </c>
      <c r="T18" s="50" t="e">
        <f>'IDP 2013-14 Rev'!#REF!</f>
        <v>#REF!</v>
      </c>
      <c r="U18" s="50" t="e">
        <f>'IDP 2013-14 Rev'!#REF!</f>
        <v>#REF!</v>
      </c>
      <c r="V18" s="50" t="e">
        <f>'IDP 2013-14 Rev'!#REF!</f>
        <v>#REF!</v>
      </c>
      <c r="W18" s="50" t="e">
        <f>'IDP 2013-14 Rev'!#REF!</f>
        <v>#REF!</v>
      </c>
      <c r="X18" s="50" t="e">
        <f>'IDP 2013-14 Rev'!#REF!</f>
        <v>#REF!</v>
      </c>
      <c r="Y18" s="50" t="e">
        <f>'IDP 2013-14 Rev'!#REF!</f>
        <v>#REF!</v>
      </c>
      <c r="Z18" s="50" t="e">
        <f>'IDP 2013-14 Rev'!#REF!</f>
        <v>#REF!</v>
      </c>
      <c r="AA18" s="50" t="e">
        <f>'IDP 2013-14 Rev'!#REF!</f>
        <v>#REF!</v>
      </c>
      <c r="AB18" s="50" t="e">
        <f>'IDP 2013-14 Rev'!#REF!</f>
        <v>#REF!</v>
      </c>
      <c r="AC18" s="50" t="e">
        <f>'IDP 2013-14 Rev'!#REF!</f>
        <v>#REF!</v>
      </c>
      <c r="AD18" s="50" t="e">
        <f>'IDP 2013-14 Rev'!#REF!</f>
        <v>#REF!</v>
      </c>
      <c r="AE18" s="50" t="e">
        <f>'IDP 2013-14 Rev'!#REF!</f>
        <v>#REF!</v>
      </c>
      <c r="AF18" s="50" t="e">
        <f>'IDP 2013-14 Rev'!#REF!</f>
        <v>#REF!</v>
      </c>
      <c r="AG18" s="50" t="e">
        <f>'IDP 2013-14 Rev'!#REF!</f>
        <v>#REF!</v>
      </c>
      <c r="AH18" s="50" t="e">
        <f>'IDP 2013-14 Rev'!#REF!</f>
        <v>#REF!</v>
      </c>
      <c r="AI18" s="50" t="e">
        <f>'IDP 2013-14 Rev'!#REF!</f>
        <v>#REF!</v>
      </c>
      <c r="AJ18" s="50" t="e">
        <f>'IDP 2013-14 Rev'!#REF!</f>
        <v>#REF!</v>
      </c>
      <c r="AK18" s="50" t="e">
        <f>'IDP 2013-14 Rev'!#REF!</f>
        <v>#REF!</v>
      </c>
      <c r="AL18" s="50" t="e">
        <f>'IDP 2013-14 Rev'!#REF!</f>
        <v>#REF!</v>
      </c>
      <c r="AM18" s="50" t="e">
        <f>'IDP 2013-14 Rev'!#REF!</f>
        <v>#REF!</v>
      </c>
      <c r="AN18" s="50" t="e">
        <f>'IDP 2013-14 Rev'!#REF!</f>
        <v>#REF!</v>
      </c>
      <c r="AO18" s="50" t="e">
        <f>'IDP 2013-14 Rev'!#REF!</f>
        <v>#REF!</v>
      </c>
      <c r="AP18" s="50" t="e">
        <f>'IDP 2013-14 Rev'!#REF!</f>
        <v>#REF!</v>
      </c>
      <c r="AQ18" s="50" t="e">
        <f>'IDP 2013-14 Rev'!#REF!</f>
        <v>#REF!</v>
      </c>
      <c r="AR18" s="50" t="e">
        <f>'IDP 2013-14 Rev'!#REF!</f>
        <v>#REF!</v>
      </c>
      <c r="AS18" s="50" t="e">
        <f>'IDP 2013-14 Rev'!#REF!</f>
        <v>#REF!</v>
      </c>
      <c r="AT18" s="50" t="e">
        <f>'IDP 2013-14 Rev'!#REF!</f>
        <v>#REF!</v>
      </c>
      <c r="AU18" s="50" t="e">
        <f>'IDP 2013-14 Rev'!#REF!</f>
        <v>#REF!</v>
      </c>
      <c r="AV18" s="50" t="e">
        <f>'IDP 2013-14 Rev'!#REF!</f>
        <v>#REF!</v>
      </c>
      <c r="AW18" s="50" t="e">
        <f>'IDP 2013-14 Rev'!#REF!</f>
        <v>#REF!</v>
      </c>
      <c r="AX18" s="50" t="e">
        <f>'IDP 2013-14 Rev'!#REF!</f>
        <v>#REF!</v>
      </c>
      <c r="AY18" s="50" t="e">
        <f>'IDP 2013-14 Rev'!#REF!</f>
        <v>#REF!</v>
      </c>
      <c r="AZ18" s="50" t="e">
        <f>'IDP 2013-14 Rev'!#REF!</f>
        <v>#REF!</v>
      </c>
      <c r="BA18" s="50" t="e">
        <f>'IDP 2013-14 Rev'!#REF!</f>
        <v>#REF!</v>
      </c>
      <c r="BB18" s="50" t="e">
        <f>'IDP 2013-14 Rev'!#REF!</f>
        <v>#REF!</v>
      </c>
      <c r="BC18" s="50" t="e">
        <f>'IDP 2013-14 Rev'!#REF!</f>
        <v>#REF!</v>
      </c>
      <c r="BD18" s="50" t="e">
        <f>'IDP 2013-14 Rev'!#REF!</f>
        <v>#REF!</v>
      </c>
      <c r="BE18" s="50" t="e">
        <f>'IDP 2013-14 Rev'!#REF!</f>
        <v>#REF!</v>
      </c>
      <c r="BF18" s="50" t="e">
        <f>'IDP 2013-14 Rev'!#REF!</f>
        <v>#REF!</v>
      </c>
      <c r="BG18" s="50" t="e">
        <f>'IDP 2013-14 Rev'!#REF!</f>
        <v>#REF!</v>
      </c>
      <c r="BH18" s="50" t="e">
        <f>'IDP 2013-14 Rev'!#REF!</f>
        <v>#REF!</v>
      </c>
      <c r="BI18" s="50" t="e">
        <f>'IDP 2013-14 Rev'!#REF!</f>
        <v>#REF!</v>
      </c>
      <c r="BJ18" s="186"/>
      <c r="BK18" s="10"/>
      <c r="BL18" s="10"/>
      <c r="BM18" s="10"/>
      <c r="BN18" s="10"/>
      <c r="BO18" s="10"/>
      <c r="BP18" s="10"/>
      <c r="BQ18" s="10"/>
      <c r="BR18" s="10"/>
      <c r="BS18" s="10"/>
      <c r="BT18" s="10"/>
      <c r="BU18" s="10"/>
      <c r="BV18" s="10"/>
      <c r="BW18" s="10"/>
      <c r="BX18" s="10"/>
      <c r="BY18" s="10"/>
    </row>
    <row r="19" spans="1:77" ht="115.5" customHeight="1" x14ac:dyDescent="0.25">
      <c r="A19" s="50" t="str">
        <f>'IDP 2013-14 Rev'!A184</f>
        <v>ISC</v>
      </c>
      <c r="B19" s="50" t="str">
        <f>'IDP 2013-14 Rev'!B184</f>
        <v>IDP</v>
      </c>
      <c r="C19" s="50" t="str">
        <f>'IDP 2013-14 Rev'!F183</f>
        <v>Financial Viability
SFA 9</v>
      </c>
      <c r="D19" s="50" t="e">
        <f>'IDP 2013-14 Rev'!#REF!</f>
        <v>#REF!</v>
      </c>
      <c r="E19" s="50" t="str">
        <f>'IDP 2013-14 Rev'!G184</f>
        <v>Financial viability</v>
      </c>
      <c r="F19" s="50" t="str">
        <f>'IDP 2013-14 Rev'!H184</f>
        <v xml:space="preserve">To ensure that BCMM is financially viable </v>
      </c>
      <c r="G19" s="50">
        <f>'IDP 2013-14 Rev'!J184</f>
        <v>0</v>
      </c>
      <c r="H19" s="50" t="str">
        <f>'IDP 2013-14 Rev'!O184</f>
        <v>Implement revenue enhancement strategies.</v>
      </c>
      <c r="I19" s="50" t="str">
        <f>'IDP 2013-14 Rev'!Q184</f>
        <v xml:space="preserve">The intention of this strategy is to develop mechanisms to ensure that all consumers within the City are billed for all rates and services provided and the collection of resultant income. </v>
      </c>
      <c r="J19" s="50">
        <f>'IDP 2013-14 Rev'!R184</f>
        <v>0</v>
      </c>
      <c r="K19" s="50" t="str">
        <f>'IDP 2013-14 Rev'!S184</f>
        <v>Collection Rate</v>
      </c>
      <c r="L19" s="50" t="str">
        <f>'IDP 2013-14 Rev'!U184</f>
        <v>% revenue collection rate as measured in accordance with the MSA Performance Regulations.</v>
      </c>
      <c r="M19" s="50" t="str">
        <f>'IDP 2013-14 Rev'!V184</f>
        <v>Section 71 Report</v>
      </c>
      <c r="N19" s="50" t="str">
        <f>'IDP 2013-14 Rev'!X184</f>
        <v>Input</v>
      </c>
      <c r="O19" s="50">
        <f>'IDP 2013-14 Rev'!Y184</f>
        <v>0.91</v>
      </c>
      <c r="P19" s="50">
        <f>'IDP 2013-14 Rev'!Z184</f>
        <v>0.92</v>
      </c>
      <c r="Q19" s="50">
        <f>'IDP 2013-14 Rev'!AA184</f>
        <v>0.91249999999999998</v>
      </c>
      <c r="R19" s="50" t="str">
        <f>'IDP 2013-14 Rev'!AB184</f>
        <v>Quarterly collection rate reports</v>
      </c>
      <c r="S19" s="50">
        <f>'IDP 2013-14 Rev'!AC184</f>
        <v>0.93200000000000005</v>
      </c>
      <c r="T19" s="50">
        <f>'IDP 2013-14 Rev'!AE184</f>
        <v>0</v>
      </c>
      <c r="U19" s="50">
        <f>'IDP 2013-14 Rev'!AF184</f>
        <v>0</v>
      </c>
      <c r="V19" s="50">
        <f>'IDP 2013-14 Rev'!AG184</f>
        <v>0</v>
      </c>
      <c r="W19" s="50">
        <f>'IDP 2013-14 Rev'!AH184</f>
        <v>0</v>
      </c>
      <c r="X19" s="50">
        <f>'IDP 2013-14 Rev'!AI184</f>
        <v>0</v>
      </c>
      <c r="Y19" s="50">
        <f>'IDP 2013-14 Rev'!AJ184</f>
        <v>0</v>
      </c>
      <c r="Z19" s="50" t="str">
        <f>'IDP 2013-14 Rev'!AK184</f>
        <v>91,5%</v>
      </c>
      <c r="AA19" s="50" t="str">
        <f>'IDP 2013-14 Rev'!AL184</f>
        <v>Quarterly collection rate reports</v>
      </c>
      <c r="AB19" s="50">
        <f>'IDP 2013-14 Rev'!AM184</f>
        <v>0</v>
      </c>
      <c r="AC19" s="50">
        <f>'IDP 2013-14 Rev'!AO184</f>
        <v>0</v>
      </c>
      <c r="AD19" s="50">
        <f>'IDP 2013-14 Rev'!AP184</f>
        <v>0</v>
      </c>
      <c r="AE19" s="50">
        <f>'IDP 2013-14 Rev'!AQ184</f>
        <v>0</v>
      </c>
      <c r="AF19" s="50">
        <f>'IDP 2013-14 Rev'!AR184</f>
        <v>0</v>
      </c>
      <c r="AG19" s="50">
        <f>'IDP 2013-14 Rev'!AS184</f>
        <v>0</v>
      </c>
      <c r="AH19" s="50">
        <f>'IDP 2013-14 Rev'!AT184</f>
        <v>0</v>
      </c>
      <c r="AI19" s="50">
        <f>'IDP 2013-14 Rev'!AU184</f>
        <v>0.91749999999999998</v>
      </c>
      <c r="AJ19" s="50" t="str">
        <f>'IDP 2013-14 Rev'!AV184</f>
        <v>Quarterly collection rate reports</v>
      </c>
      <c r="AK19" s="50">
        <f>'IDP 2013-14 Rev'!AW184</f>
        <v>0</v>
      </c>
      <c r="AL19" s="50">
        <f>'IDP 2013-14 Rev'!AY184</f>
        <v>0</v>
      </c>
      <c r="AM19" s="50">
        <f>'IDP 2013-14 Rev'!AZ184</f>
        <v>0</v>
      </c>
      <c r="AN19" s="50">
        <f>'IDP 2013-14 Rev'!BA184</f>
        <v>0</v>
      </c>
      <c r="AO19" s="50">
        <f>'IDP 2013-14 Rev'!BB184</f>
        <v>0</v>
      </c>
      <c r="AP19" s="50">
        <f>'IDP 2013-14 Rev'!BC184</f>
        <v>0</v>
      </c>
      <c r="AQ19" s="50">
        <f>'IDP 2013-14 Rev'!BD184</f>
        <v>0</v>
      </c>
      <c r="AR19" s="50">
        <f>'IDP 2013-14 Rev'!BE184</f>
        <v>0.92</v>
      </c>
      <c r="AS19" s="50" t="str">
        <f>'IDP 2013-14 Rev'!BF184</f>
        <v>Quarterly collection rate reports</v>
      </c>
      <c r="AT19" s="50">
        <f>'IDP 2013-14 Rev'!BG184</f>
        <v>0</v>
      </c>
      <c r="AU19" s="50">
        <f>'IDP 2013-14 Rev'!BI184</f>
        <v>0</v>
      </c>
      <c r="AV19" s="50">
        <f>'IDP 2013-14 Rev'!BJ184</f>
        <v>0</v>
      </c>
      <c r="AW19" s="50">
        <f>'IDP 2013-14 Rev'!BK184</f>
        <v>0</v>
      </c>
      <c r="AX19" s="50">
        <f>'IDP 2013-14 Rev'!BL184</f>
        <v>0</v>
      </c>
      <c r="AY19" s="50">
        <f>'IDP 2013-14 Rev'!BM184</f>
        <v>0</v>
      </c>
      <c r="AZ19" s="50">
        <f>'IDP 2013-14 Rev'!BN184</f>
        <v>0</v>
      </c>
      <c r="BA19" s="50">
        <f>'IDP 2013-14 Rev'!BO184</f>
        <v>0.93</v>
      </c>
      <c r="BB19" s="50">
        <f>'IDP 2013-14 Rev'!BP184</f>
        <v>0.94</v>
      </c>
      <c r="BC19" s="50">
        <f>'IDP 2013-14 Rev'!CL184</f>
        <v>0</v>
      </c>
      <c r="BD19" s="50">
        <f>'IDP 2013-14 Rev'!CM184</f>
        <v>0</v>
      </c>
      <c r="BE19" s="50">
        <f>'IDP 2013-14 Rev'!CN184</f>
        <v>0</v>
      </c>
      <c r="BF19" s="50">
        <f>'IDP 2013-14 Rev'!CO184</f>
        <v>0</v>
      </c>
      <c r="BG19" s="50">
        <f>'IDP 2013-14 Rev'!CP184</f>
        <v>0</v>
      </c>
      <c r="BH19" s="50">
        <f>'IDP 2013-14 Rev'!CQ184</f>
        <v>0</v>
      </c>
      <c r="BI19" s="50" t="str">
        <f>'IDP 2013-14 Rev'!CW184</f>
        <v>CFO</v>
      </c>
      <c r="BJ19" s="186"/>
      <c r="BK19" s="10"/>
      <c r="BL19" s="10"/>
      <c r="BM19" s="10"/>
      <c r="BN19" s="10"/>
      <c r="BO19" s="10"/>
      <c r="BP19" s="10"/>
      <c r="BQ19" s="10"/>
      <c r="BR19" s="10"/>
      <c r="BS19" s="10"/>
      <c r="BT19" s="10"/>
      <c r="BU19" s="10"/>
      <c r="BV19" s="10"/>
      <c r="BW19" s="10"/>
      <c r="BX19" s="10"/>
      <c r="BY19" s="10"/>
    </row>
    <row r="20" spans="1:77" ht="66" customHeight="1" x14ac:dyDescent="0.25">
      <c r="A20" s="50" t="str">
        <f>'IDP 2013-14 Rev'!A185</f>
        <v>ISC</v>
      </c>
      <c r="B20" s="50" t="str">
        <f>'IDP 2013-14 Rev'!B185</f>
        <v>IDP</v>
      </c>
      <c r="C20" s="50">
        <f>'IDP 2013-14 Rev'!F185</f>
        <v>0</v>
      </c>
      <c r="D20" s="50" t="e">
        <f>'IDP 2013-14 Rev'!#REF!</f>
        <v>#REF!</v>
      </c>
      <c r="E20" s="50">
        <f>'IDP 2013-14 Rev'!G185</f>
        <v>0</v>
      </c>
      <c r="F20" s="50">
        <f>'IDP 2013-14 Rev'!H185</f>
        <v>0</v>
      </c>
      <c r="G20" s="50">
        <f>'IDP 2013-14 Rev'!J185</f>
        <v>0</v>
      </c>
      <c r="H20" s="50" t="str">
        <f>'IDP 2013-14 Rev'!O185</f>
        <v>Maintain favourable cash management procedures</v>
      </c>
      <c r="I20" s="50" t="str">
        <f>'IDP 2013-14 Rev'!Q185</f>
        <v xml:space="preserve">The strategy is intended to ensure that favourable liquidity levels are maintained. </v>
      </c>
      <c r="J20" s="50">
        <f>'IDP 2013-14 Rev'!R185</f>
        <v>0</v>
      </c>
      <c r="K20" s="50" t="str">
        <f>'IDP 2013-14 Rev'!S185</f>
        <v xml:space="preserve">Favourable liquidity. </v>
      </c>
      <c r="L20" s="50" t="str">
        <f>'IDP 2013-14 Rev'!U185</f>
        <v>Cash is available for regular commitments.(Current ratio)</v>
      </c>
      <c r="M20" s="50" t="str">
        <f>'IDP 2013-14 Rev'!V185</f>
        <v xml:space="preserve">Current ratio = current assets / current liabilities </v>
      </c>
      <c r="N20" s="50" t="str">
        <f>'IDP 2013-14 Rev'!X185</f>
        <v>Input</v>
      </c>
      <c r="O20" s="50" t="str">
        <f>'IDP 2013-14 Rev'!Y185</f>
        <v>2.08:1</v>
      </c>
      <c r="P20" s="50" t="str">
        <f>'IDP 2013-14 Rev'!Z185</f>
        <v>1.55:1</v>
      </c>
      <c r="Q20" s="50" t="str">
        <f>'IDP 2013-14 Rev'!AA185</f>
        <v>1.55:1</v>
      </c>
      <c r="R20" s="50" t="str">
        <f>'IDP 2013-14 Rev'!AB185</f>
        <v>Section 71 Report</v>
      </c>
      <c r="S20" s="50" t="str">
        <f>'IDP 2013-14 Rev'!AC185</f>
        <v>2.51:1</v>
      </c>
      <c r="T20" s="50">
        <f>'IDP 2013-14 Rev'!AE185</f>
        <v>0</v>
      </c>
      <c r="U20" s="50">
        <f>'IDP 2013-14 Rev'!AF185</f>
        <v>0</v>
      </c>
      <c r="V20" s="50">
        <f>'IDP 2013-14 Rev'!AG185</f>
        <v>0</v>
      </c>
      <c r="W20" s="50">
        <f>'IDP 2013-14 Rev'!AH185</f>
        <v>0</v>
      </c>
      <c r="X20" s="50">
        <f>'IDP 2013-14 Rev'!AI185</f>
        <v>0</v>
      </c>
      <c r="Y20" s="50">
        <f>'IDP 2013-14 Rev'!AJ185</f>
        <v>0</v>
      </c>
      <c r="Z20" s="50" t="str">
        <f>'IDP 2013-14 Rev'!AK185</f>
        <v>1.55:1</v>
      </c>
      <c r="AA20" s="50" t="str">
        <f>'IDP 2013-14 Rev'!AL185</f>
        <v>Section 71 Report</v>
      </c>
      <c r="AB20" s="50">
        <f>'IDP 2013-14 Rev'!AM185</f>
        <v>0</v>
      </c>
      <c r="AC20" s="50">
        <f>'IDP 2013-14 Rev'!AO185</f>
        <v>0</v>
      </c>
      <c r="AD20" s="50">
        <f>'IDP 2013-14 Rev'!AP185</f>
        <v>0</v>
      </c>
      <c r="AE20" s="50">
        <f>'IDP 2013-14 Rev'!AQ185</f>
        <v>0</v>
      </c>
      <c r="AF20" s="50">
        <f>'IDP 2013-14 Rev'!AR185</f>
        <v>0</v>
      </c>
      <c r="AG20" s="50">
        <f>'IDP 2013-14 Rev'!AS185</f>
        <v>0</v>
      </c>
      <c r="AH20" s="50">
        <f>'IDP 2013-14 Rev'!AT185</f>
        <v>0</v>
      </c>
      <c r="AI20" s="50" t="str">
        <f>'IDP 2013-14 Rev'!AU185</f>
        <v>1.55:1</v>
      </c>
      <c r="AJ20" s="50" t="str">
        <f>'IDP 2013-14 Rev'!AV185</f>
        <v>Section 71 Report</v>
      </c>
      <c r="AK20" s="50">
        <f>'IDP 2013-14 Rev'!AW185</f>
        <v>0</v>
      </c>
      <c r="AL20" s="50">
        <f>'IDP 2013-14 Rev'!AY185</f>
        <v>0</v>
      </c>
      <c r="AM20" s="50">
        <f>'IDP 2013-14 Rev'!AZ185</f>
        <v>0</v>
      </c>
      <c r="AN20" s="50">
        <f>'IDP 2013-14 Rev'!BA185</f>
        <v>0</v>
      </c>
      <c r="AO20" s="50">
        <f>'IDP 2013-14 Rev'!BB185</f>
        <v>0</v>
      </c>
      <c r="AP20" s="50">
        <f>'IDP 2013-14 Rev'!BC185</f>
        <v>0</v>
      </c>
      <c r="AQ20" s="50">
        <f>'IDP 2013-14 Rev'!BD185</f>
        <v>0</v>
      </c>
      <c r="AR20" s="50" t="str">
        <f>'IDP 2013-14 Rev'!BE185</f>
        <v>1.55:1</v>
      </c>
      <c r="AS20" s="50" t="str">
        <f>'IDP 2013-14 Rev'!BF185</f>
        <v>Section 71 Report</v>
      </c>
      <c r="AT20" s="50">
        <f>'IDP 2013-14 Rev'!BG185</f>
        <v>0</v>
      </c>
      <c r="AU20" s="50">
        <f>'IDP 2013-14 Rev'!BI185</f>
        <v>0</v>
      </c>
      <c r="AV20" s="50">
        <f>'IDP 2013-14 Rev'!BJ185</f>
        <v>0</v>
      </c>
      <c r="AW20" s="50">
        <f>'IDP 2013-14 Rev'!BK185</f>
        <v>0</v>
      </c>
      <c r="AX20" s="50">
        <f>'IDP 2013-14 Rev'!BL185</f>
        <v>0</v>
      </c>
      <c r="AY20" s="50">
        <f>'IDP 2013-14 Rev'!BM185</f>
        <v>0</v>
      </c>
      <c r="AZ20" s="50">
        <f>'IDP 2013-14 Rev'!BN185</f>
        <v>0</v>
      </c>
      <c r="BA20" s="50" t="str">
        <f>'IDP 2013-14 Rev'!BO185</f>
        <v>1.6:1</v>
      </c>
      <c r="BB20" s="50" t="str">
        <f>'IDP 2013-14 Rev'!BP185</f>
        <v>1.65:1</v>
      </c>
      <c r="BC20" s="50" t="e">
        <f>'IDP 2013-14 Rev'!#REF!</f>
        <v>#REF!</v>
      </c>
      <c r="BD20" s="50" t="e">
        <f>'IDP 2013-14 Rev'!#REF!</f>
        <v>#REF!</v>
      </c>
      <c r="BE20" s="50" t="e">
        <f>'IDP 2013-14 Rev'!#REF!</f>
        <v>#REF!</v>
      </c>
      <c r="BF20" s="50" t="e">
        <f>'IDP 2013-14 Rev'!#REF!</f>
        <v>#REF!</v>
      </c>
      <c r="BG20" s="50" t="e">
        <f>'IDP 2013-14 Rev'!#REF!</f>
        <v>#REF!</v>
      </c>
      <c r="BH20" s="50" t="e">
        <f>'IDP 2013-14 Rev'!#REF!</f>
        <v>#REF!</v>
      </c>
      <c r="BI20" s="50" t="e">
        <f>'IDP 2013-14 Rev'!#REF!</f>
        <v>#REF!</v>
      </c>
      <c r="BJ20" s="186"/>
      <c r="BK20" s="10"/>
      <c r="BL20" s="10"/>
      <c r="BM20" s="10"/>
      <c r="BN20" s="10"/>
      <c r="BO20" s="10"/>
      <c r="BP20" s="10"/>
      <c r="BQ20" s="10"/>
      <c r="BR20" s="10"/>
      <c r="BS20" s="10"/>
      <c r="BT20" s="10"/>
      <c r="BU20" s="10"/>
      <c r="BV20" s="10"/>
      <c r="BW20" s="10"/>
      <c r="BX20" s="10"/>
      <c r="BY20" s="10"/>
    </row>
    <row r="21" spans="1:77" ht="15.75" x14ac:dyDescent="0.25">
      <c r="A21" s="50" t="str">
        <f>'IDP 2013-14 Rev'!A186</f>
        <v>ISC</v>
      </c>
      <c r="B21" s="50" t="str">
        <f>'IDP 2013-14 Rev'!B186</f>
        <v>IDP</v>
      </c>
      <c r="C21" s="50">
        <f>'IDP 2013-14 Rev'!F186</f>
        <v>0</v>
      </c>
      <c r="D21" s="50" t="e">
        <f>'IDP 2013-14 Rev'!#REF!</f>
        <v>#REF!</v>
      </c>
      <c r="E21" s="50">
        <f>'IDP 2013-14 Rev'!G186</f>
        <v>0</v>
      </c>
      <c r="F21" s="50">
        <f>'IDP 2013-14 Rev'!H186</f>
        <v>0</v>
      </c>
      <c r="G21" s="50">
        <f>'IDP 2013-14 Rev'!J186</f>
        <v>0</v>
      </c>
      <c r="H21" s="50">
        <f>'IDP 2013-14 Rev'!O186</f>
        <v>0</v>
      </c>
      <c r="I21" s="50">
        <f>'IDP 2013-14 Rev'!Q186</f>
        <v>0</v>
      </c>
      <c r="J21" s="50">
        <f>'IDP 2013-14 Rev'!R186</f>
        <v>0</v>
      </c>
      <c r="K21" s="50">
        <f>'IDP 2013-14 Rev'!S186</f>
        <v>0</v>
      </c>
      <c r="L21" s="50" t="str">
        <f>'IDP 2013-14 Rev'!U186</f>
        <v>Debt coverage ratio</v>
      </c>
      <c r="M21" s="50">
        <f>'IDP 2013-14 Rev'!V186</f>
        <v>0</v>
      </c>
      <c r="N21" s="50" t="str">
        <f>'IDP 2013-14 Rev'!X186</f>
        <v>Input</v>
      </c>
      <c r="O21" s="50" t="str">
        <f>'IDP 2013-14 Rev'!Y186</f>
        <v>33 times</v>
      </c>
      <c r="P21" s="50" t="str">
        <f>'IDP 2013-14 Rev'!Z186</f>
        <v>&gt;20 times</v>
      </c>
      <c r="Q21" s="50" t="str">
        <f>'IDP 2013-14 Rev'!AA186</f>
        <v>&gt;20 times</v>
      </c>
      <c r="R21" s="50" t="str">
        <f>'IDP 2013-14 Rev'!AB186</f>
        <v>Section 71 Report</v>
      </c>
      <c r="S21" s="50" t="str">
        <f>'IDP 2013-14 Rev'!AC186</f>
        <v>31.01 times</v>
      </c>
      <c r="T21" s="50">
        <f>'IDP 2013-14 Rev'!AE186</f>
        <v>0</v>
      </c>
      <c r="U21" s="50">
        <f>'IDP 2013-14 Rev'!AF186</f>
        <v>0</v>
      </c>
      <c r="V21" s="50">
        <f>'IDP 2013-14 Rev'!AG186</f>
        <v>0</v>
      </c>
      <c r="W21" s="50">
        <f>'IDP 2013-14 Rev'!AH186</f>
        <v>0</v>
      </c>
      <c r="X21" s="50">
        <f>'IDP 2013-14 Rev'!AI186</f>
        <v>0</v>
      </c>
      <c r="Y21" s="50">
        <f>'IDP 2013-14 Rev'!AJ186</f>
        <v>0</v>
      </c>
      <c r="Z21" s="50" t="str">
        <f>'IDP 2013-14 Rev'!AK186</f>
        <v>&gt;2000%</v>
      </c>
      <c r="AA21" s="50" t="str">
        <f>'IDP 2013-14 Rev'!AL186</f>
        <v>Section 71 Report</v>
      </c>
      <c r="AB21" s="50">
        <f>'IDP 2013-14 Rev'!AM186</f>
        <v>0</v>
      </c>
      <c r="AC21" s="50">
        <f>'IDP 2013-14 Rev'!AO186</f>
        <v>0</v>
      </c>
      <c r="AD21" s="50">
        <f>'IDP 2013-14 Rev'!AP186</f>
        <v>0</v>
      </c>
      <c r="AE21" s="50">
        <f>'IDP 2013-14 Rev'!AQ186</f>
        <v>0</v>
      </c>
      <c r="AF21" s="50">
        <f>'IDP 2013-14 Rev'!AR186</f>
        <v>0</v>
      </c>
      <c r="AG21" s="50">
        <f>'IDP 2013-14 Rev'!AS186</f>
        <v>0</v>
      </c>
      <c r="AH21" s="50">
        <f>'IDP 2013-14 Rev'!AT186</f>
        <v>0</v>
      </c>
      <c r="AI21" s="50" t="str">
        <f>'IDP 2013-14 Rev'!AU186</f>
        <v>&gt;2000%</v>
      </c>
      <c r="AJ21" s="50" t="str">
        <f>'IDP 2013-14 Rev'!AV186</f>
        <v>Section 71 Report</v>
      </c>
      <c r="AK21" s="50">
        <f>'IDP 2013-14 Rev'!AW186</f>
        <v>0</v>
      </c>
      <c r="AL21" s="50">
        <f>'IDP 2013-14 Rev'!AY186</f>
        <v>0</v>
      </c>
      <c r="AM21" s="50">
        <f>'IDP 2013-14 Rev'!AZ186</f>
        <v>0</v>
      </c>
      <c r="AN21" s="50">
        <f>'IDP 2013-14 Rev'!BA186</f>
        <v>0</v>
      </c>
      <c r="AO21" s="50">
        <f>'IDP 2013-14 Rev'!BB186</f>
        <v>0</v>
      </c>
      <c r="AP21" s="50">
        <f>'IDP 2013-14 Rev'!BC186</f>
        <v>0</v>
      </c>
      <c r="AQ21" s="50">
        <f>'IDP 2013-14 Rev'!BD186</f>
        <v>0</v>
      </c>
      <c r="AR21" s="50" t="str">
        <f>'IDP 2013-14 Rev'!BE186</f>
        <v>&gt;2000%</v>
      </c>
      <c r="AS21" s="50" t="str">
        <f>'IDP 2013-14 Rev'!BF186</f>
        <v>Section 71 Report</v>
      </c>
      <c r="AT21" s="50">
        <f>'IDP 2013-14 Rev'!BG186</f>
        <v>0</v>
      </c>
      <c r="AU21" s="50">
        <f>'IDP 2013-14 Rev'!BI186</f>
        <v>0</v>
      </c>
      <c r="AV21" s="50">
        <f>'IDP 2013-14 Rev'!BJ186</f>
        <v>0</v>
      </c>
      <c r="AW21" s="50">
        <f>'IDP 2013-14 Rev'!BK186</f>
        <v>0</v>
      </c>
      <c r="AX21" s="50">
        <f>'IDP 2013-14 Rev'!BL186</f>
        <v>0</v>
      </c>
      <c r="AY21" s="50">
        <f>'IDP 2013-14 Rev'!BM186</f>
        <v>0</v>
      </c>
      <c r="AZ21" s="50">
        <f>'IDP 2013-14 Rev'!BN186</f>
        <v>0</v>
      </c>
      <c r="BA21" s="50" t="str">
        <f>'IDP 2013-14 Rev'!BO186</f>
        <v>&gt;20 times</v>
      </c>
      <c r="BB21" s="50" t="str">
        <f>'IDP 2013-14 Rev'!BP186</f>
        <v>&gt;20 times</v>
      </c>
      <c r="BC21" s="50">
        <f>'IDP 2013-14 Rev'!CL186</f>
        <v>0</v>
      </c>
      <c r="BD21" s="50">
        <f>'IDP 2013-14 Rev'!CM186</f>
        <v>0</v>
      </c>
      <c r="BE21" s="50">
        <f>'IDP 2013-14 Rev'!CN186</f>
        <v>0</v>
      </c>
      <c r="BF21" s="50">
        <f>'IDP 2013-14 Rev'!CO186</f>
        <v>0</v>
      </c>
      <c r="BG21" s="50">
        <f>'IDP 2013-14 Rev'!CP186</f>
        <v>0</v>
      </c>
      <c r="BH21" s="50">
        <f>'IDP 2013-14 Rev'!CQ186</f>
        <v>0</v>
      </c>
      <c r="BI21" s="50" t="str">
        <f>'IDP 2013-14 Rev'!CW186</f>
        <v>CFO</v>
      </c>
      <c r="BJ21" s="186"/>
      <c r="BK21" s="10"/>
      <c r="BL21" s="10"/>
      <c r="BM21" s="10"/>
      <c r="BN21" s="10"/>
      <c r="BO21" s="10"/>
      <c r="BP21" s="10"/>
      <c r="BQ21" s="10"/>
      <c r="BR21" s="10"/>
      <c r="BS21" s="10"/>
      <c r="BT21" s="10"/>
      <c r="BU21" s="10"/>
      <c r="BV21" s="10"/>
      <c r="BW21" s="10"/>
      <c r="BX21" s="10"/>
      <c r="BY21" s="10"/>
    </row>
    <row r="22" spans="1:77" ht="71.25" customHeight="1" x14ac:dyDescent="0.25">
      <c r="A22" s="50" t="str">
        <f>'IDP 2013-14 Rev'!A187</f>
        <v>ISC</v>
      </c>
      <c r="B22" s="50" t="str">
        <f>'IDP 2013-14 Rev'!B187</f>
        <v>IDP</v>
      </c>
      <c r="C22" s="50">
        <f>'IDP 2013-14 Rev'!F187</f>
        <v>0</v>
      </c>
      <c r="D22" s="50" t="e">
        <f>'IDP 2013-14 Rev'!#REF!</f>
        <v>#REF!</v>
      </c>
      <c r="E22" s="50">
        <f>'IDP 2013-14 Rev'!G187</f>
        <v>0</v>
      </c>
      <c r="F22" s="50">
        <f>'IDP 2013-14 Rev'!H187</f>
        <v>0</v>
      </c>
      <c r="G22" s="50">
        <f>'IDP 2013-14 Rev'!J187</f>
        <v>0</v>
      </c>
      <c r="H22" s="50" t="str">
        <f>'IDP 2013-14 Rev'!O187</f>
        <v xml:space="preserve">Maintain long term borrowings below NT threshold </v>
      </c>
      <c r="I22" s="50" t="str">
        <f>'IDP 2013-14 Rev'!Q187</f>
        <v>The strategy is intended to ensure that a favourable debt to revenue ratio is maintained through the control of long and medium term borrowings.</v>
      </c>
      <c r="J22" s="50">
        <f>'IDP 2013-14 Rev'!R187</f>
        <v>0</v>
      </c>
      <c r="K22" s="50" t="str">
        <f>'IDP 2013-14 Rev'!S187</f>
        <v xml:space="preserve">Debt to revenue ratio. </v>
      </c>
      <c r="L22" s="50" t="str">
        <f>'IDP 2013-14 Rev'!U187</f>
        <v xml:space="preserve">Debt to revenue ratio. </v>
      </c>
      <c r="M22" s="50" t="str">
        <f>'IDP 2013-14 Rev'!V187</f>
        <v>Debt to revenue ratio = net operating revenue / debt redemption + interest for the year</v>
      </c>
      <c r="N22" s="50" t="str">
        <f>'IDP 2013-14 Rev'!X187</f>
        <v>Input</v>
      </c>
      <c r="O22" s="50">
        <f>'IDP 2013-14 Rev'!Y187</f>
        <v>0.16600000000000001</v>
      </c>
      <c r="P22" s="50" t="str">
        <f>'IDP 2013-14 Rev'!Z187</f>
        <v>&lt;35%</v>
      </c>
      <c r="Q22" s="50" t="str">
        <f>'IDP 2013-14 Rev'!AA187</f>
        <v>&lt;35%</v>
      </c>
      <c r="R22" s="50" t="str">
        <f>'IDP 2013-14 Rev'!AB187</f>
        <v>Section 71 Report</v>
      </c>
      <c r="S22" s="50">
        <f>'IDP 2013-14 Rev'!AC187</f>
        <v>0.17199999999999999</v>
      </c>
      <c r="T22" s="50">
        <f>'IDP 2013-14 Rev'!AE187</f>
        <v>0</v>
      </c>
      <c r="U22" s="50">
        <f>'IDP 2013-14 Rev'!AF187</f>
        <v>0</v>
      </c>
      <c r="V22" s="50">
        <f>'IDP 2013-14 Rev'!AG187</f>
        <v>0</v>
      </c>
      <c r="W22" s="50">
        <f>'IDP 2013-14 Rev'!AH187</f>
        <v>0</v>
      </c>
      <c r="X22" s="50">
        <f>'IDP 2013-14 Rev'!AI187</f>
        <v>0</v>
      </c>
      <c r="Y22" s="50">
        <f>'IDP 2013-14 Rev'!AJ187</f>
        <v>0</v>
      </c>
      <c r="Z22" s="50" t="str">
        <f>'IDP 2013-14 Rev'!AK187</f>
        <v>&lt;35%</v>
      </c>
      <c r="AA22" s="50" t="str">
        <f>'IDP 2013-14 Rev'!AL187</f>
        <v>Section 71 Report</v>
      </c>
      <c r="AB22" s="50">
        <f>'IDP 2013-14 Rev'!AM187</f>
        <v>0</v>
      </c>
      <c r="AC22" s="50">
        <f>'IDP 2013-14 Rev'!AO187</f>
        <v>0</v>
      </c>
      <c r="AD22" s="50">
        <f>'IDP 2013-14 Rev'!AP187</f>
        <v>0</v>
      </c>
      <c r="AE22" s="50">
        <f>'IDP 2013-14 Rev'!AQ187</f>
        <v>0</v>
      </c>
      <c r="AF22" s="50">
        <f>'IDP 2013-14 Rev'!AR187</f>
        <v>0</v>
      </c>
      <c r="AG22" s="50">
        <f>'IDP 2013-14 Rev'!AS187</f>
        <v>0</v>
      </c>
      <c r="AH22" s="50">
        <f>'IDP 2013-14 Rev'!AT187</f>
        <v>0</v>
      </c>
      <c r="AI22" s="50" t="str">
        <f>'IDP 2013-14 Rev'!AU187</f>
        <v>&lt;35%</v>
      </c>
      <c r="AJ22" s="50" t="str">
        <f>'IDP 2013-14 Rev'!AV187</f>
        <v>Section 71 Report</v>
      </c>
      <c r="AK22" s="50">
        <f>'IDP 2013-14 Rev'!AW187</f>
        <v>0</v>
      </c>
      <c r="AL22" s="50">
        <f>'IDP 2013-14 Rev'!AY187</f>
        <v>0</v>
      </c>
      <c r="AM22" s="50">
        <f>'IDP 2013-14 Rev'!AZ187</f>
        <v>0</v>
      </c>
      <c r="AN22" s="50">
        <f>'IDP 2013-14 Rev'!BA187</f>
        <v>0</v>
      </c>
      <c r="AO22" s="50">
        <f>'IDP 2013-14 Rev'!BB187</f>
        <v>0</v>
      </c>
      <c r="AP22" s="50">
        <f>'IDP 2013-14 Rev'!BC187</f>
        <v>0</v>
      </c>
      <c r="AQ22" s="50">
        <f>'IDP 2013-14 Rev'!BD187</f>
        <v>0</v>
      </c>
      <c r="AR22" s="50" t="str">
        <f>'IDP 2013-14 Rev'!BE187</f>
        <v>&lt;35%</v>
      </c>
      <c r="AS22" s="50" t="str">
        <f>'IDP 2013-14 Rev'!BF187</f>
        <v>Section 71 Report</v>
      </c>
      <c r="AT22" s="50">
        <f>'IDP 2013-14 Rev'!BG187</f>
        <v>0</v>
      </c>
      <c r="AU22" s="50">
        <f>'IDP 2013-14 Rev'!BI187</f>
        <v>0</v>
      </c>
      <c r="AV22" s="50">
        <f>'IDP 2013-14 Rev'!BJ187</f>
        <v>0</v>
      </c>
      <c r="AW22" s="50">
        <f>'IDP 2013-14 Rev'!BK187</f>
        <v>0</v>
      </c>
      <c r="AX22" s="50">
        <f>'IDP 2013-14 Rev'!BL187</f>
        <v>0</v>
      </c>
      <c r="AY22" s="50">
        <f>'IDP 2013-14 Rev'!BM187</f>
        <v>0</v>
      </c>
      <c r="AZ22" s="50">
        <f>'IDP 2013-14 Rev'!BN187</f>
        <v>0</v>
      </c>
      <c r="BA22" s="50" t="str">
        <f>'IDP 2013-14 Rev'!BO187</f>
        <v>&lt;35%</v>
      </c>
      <c r="BB22" s="50" t="str">
        <f>'IDP 2013-14 Rev'!BP187</f>
        <v>&lt;35%</v>
      </c>
      <c r="BC22" s="50">
        <f>'IDP 2013-14 Rev'!CL187</f>
        <v>0</v>
      </c>
      <c r="BD22" s="50">
        <f>'IDP 2013-14 Rev'!CM187</f>
        <v>0</v>
      </c>
      <c r="BE22" s="50">
        <f>'IDP 2013-14 Rev'!CN187</f>
        <v>0</v>
      </c>
      <c r="BF22" s="50">
        <f>'IDP 2013-14 Rev'!CO187</f>
        <v>0</v>
      </c>
      <c r="BG22" s="50">
        <f>'IDP 2013-14 Rev'!CP187</f>
        <v>0</v>
      </c>
      <c r="BH22" s="50">
        <f>'IDP 2013-14 Rev'!CQ187</f>
        <v>0</v>
      </c>
      <c r="BI22" s="50" t="str">
        <f>'IDP 2013-14 Rev'!CW187</f>
        <v>CFO</v>
      </c>
      <c r="BJ22" s="186"/>
      <c r="BK22" s="10"/>
      <c r="BL22" s="10"/>
      <c r="BM22" s="10"/>
      <c r="BN22" s="10"/>
      <c r="BO22" s="10"/>
      <c r="BP22" s="10"/>
      <c r="BQ22" s="10"/>
      <c r="BR22" s="10"/>
      <c r="BS22" s="10"/>
      <c r="BT22" s="10"/>
      <c r="BU22" s="10"/>
      <c r="BV22" s="10"/>
      <c r="BW22" s="10"/>
      <c r="BX22" s="10"/>
      <c r="BY22" s="10"/>
    </row>
    <row r="23" spans="1:77" ht="71.25" customHeight="1" x14ac:dyDescent="0.25">
      <c r="A23" s="50" t="e">
        <f>'IDP 2013-14 Rev'!#REF!</f>
        <v>#REF!</v>
      </c>
      <c r="B23" s="50" t="e">
        <f>'IDP 2013-14 Rev'!#REF!</f>
        <v>#REF!</v>
      </c>
      <c r="C23" s="50" t="e">
        <f>'IDP 2013-14 Rev'!#REF!</f>
        <v>#REF!</v>
      </c>
      <c r="D23" s="50" t="e">
        <f>'IDP 2013-14 Rev'!#REF!</f>
        <v>#REF!</v>
      </c>
      <c r="E23" s="50" t="e">
        <f>'IDP 2013-14 Rev'!#REF!</f>
        <v>#REF!</v>
      </c>
      <c r="F23" s="50" t="e">
        <f>'IDP 2013-14 Rev'!#REF!</f>
        <v>#REF!</v>
      </c>
      <c r="G23" s="50" t="e">
        <f>'IDP 2013-14 Rev'!#REF!</f>
        <v>#REF!</v>
      </c>
      <c r="H23" s="50" t="e">
        <f>'IDP 2013-14 Rev'!#REF!</f>
        <v>#REF!</v>
      </c>
      <c r="I23" s="50" t="e">
        <f>'IDP 2013-14 Rev'!#REF!</f>
        <v>#REF!</v>
      </c>
      <c r="J23" s="50" t="e">
        <f>'IDP 2013-14 Rev'!#REF!</f>
        <v>#REF!</v>
      </c>
      <c r="K23" s="50" t="e">
        <f>'IDP 2013-14 Rev'!#REF!</f>
        <v>#REF!</v>
      </c>
      <c r="L23" s="50" t="e">
        <f>'IDP 2013-14 Rev'!#REF!</f>
        <v>#REF!</v>
      </c>
      <c r="M23" s="50" t="e">
        <f>'IDP 2013-14 Rev'!#REF!</f>
        <v>#REF!</v>
      </c>
      <c r="N23" s="50" t="e">
        <f>'IDP 2013-14 Rev'!#REF!</f>
        <v>#REF!</v>
      </c>
      <c r="O23" s="50" t="e">
        <f>'IDP 2013-14 Rev'!#REF!</f>
        <v>#REF!</v>
      </c>
      <c r="P23" s="50" t="e">
        <f>'IDP 2013-14 Rev'!#REF!</f>
        <v>#REF!</v>
      </c>
      <c r="Q23" s="50" t="e">
        <f>'IDP 2013-14 Rev'!#REF!</f>
        <v>#REF!</v>
      </c>
      <c r="R23" s="50" t="e">
        <f>'IDP 2013-14 Rev'!#REF!</f>
        <v>#REF!</v>
      </c>
      <c r="S23" s="50" t="e">
        <f>'IDP 2013-14 Rev'!#REF!</f>
        <v>#REF!</v>
      </c>
      <c r="T23" s="50" t="e">
        <f>'IDP 2013-14 Rev'!#REF!</f>
        <v>#REF!</v>
      </c>
      <c r="U23" s="50" t="e">
        <f>'IDP 2013-14 Rev'!#REF!</f>
        <v>#REF!</v>
      </c>
      <c r="V23" s="50" t="e">
        <f>'IDP 2013-14 Rev'!#REF!</f>
        <v>#REF!</v>
      </c>
      <c r="W23" s="50" t="e">
        <f>'IDP 2013-14 Rev'!#REF!</f>
        <v>#REF!</v>
      </c>
      <c r="X23" s="50" t="e">
        <f>'IDP 2013-14 Rev'!#REF!</f>
        <v>#REF!</v>
      </c>
      <c r="Y23" s="50" t="e">
        <f>'IDP 2013-14 Rev'!#REF!</f>
        <v>#REF!</v>
      </c>
      <c r="Z23" s="50" t="e">
        <f>'IDP 2013-14 Rev'!#REF!</f>
        <v>#REF!</v>
      </c>
      <c r="AA23" s="50" t="e">
        <f>'IDP 2013-14 Rev'!#REF!</f>
        <v>#REF!</v>
      </c>
      <c r="AB23" s="50" t="e">
        <f>'IDP 2013-14 Rev'!#REF!</f>
        <v>#REF!</v>
      </c>
      <c r="AC23" s="50" t="e">
        <f>'IDP 2013-14 Rev'!#REF!</f>
        <v>#REF!</v>
      </c>
      <c r="AD23" s="50" t="e">
        <f>'IDP 2013-14 Rev'!#REF!</f>
        <v>#REF!</v>
      </c>
      <c r="AE23" s="50" t="e">
        <f>'IDP 2013-14 Rev'!#REF!</f>
        <v>#REF!</v>
      </c>
      <c r="AF23" s="50" t="e">
        <f>'IDP 2013-14 Rev'!#REF!</f>
        <v>#REF!</v>
      </c>
      <c r="AG23" s="50" t="e">
        <f>'IDP 2013-14 Rev'!#REF!</f>
        <v>#REF!</v>
      </c>
      <c r="AH23" s="50" t="e">
        <f>'IDP 2013-14 Rev'!#REF!</f>
        <v>#REF!</v>
      </c>
      <c r="AI23" s="50" t="e">
        <f>'IDP 2013-14 Rev'!#REF!</f>
        <v>#REF!</v>
      </c>
      <c r="AJ23" s="50" t="e">
        <f>'IDP 2013-14 Rev'!#REF!</f>
        <v>#REF!</v>
      </c>
      <c r="AK23" s="50" t="e">
        <f>'IDP 2013-14 Rev'!#REF!</f>
        <v>#REF!</v>
      </c>
      <c r="AL23" s="50" t="e">
        <f>'IDP 2013-14 Rev'!#REF!</f>
        <v>#REF!</v>
      </c>
      <c r="AM23" s="50" t="e">
        <f>'IDP 2013-14 Rev'!#REF!</f>
        <v>#REF!</v>
      </c>
      <c r="AN23" s="50" t="e">
        <f>'IDP 2013-14 Rev'!#REF!</f>
        <v>#REF!</v>
      </c>
      <c r="AO23" s="50" t="e">
        <f>'IDP 2013-14 Rev'!#REF!</f>
        <v>#REF!</v>
      </c>
      <c r="AP23" s="50" t="e">
        <f>'IDP 2013-14 Rev'!#REF!</f>
        <v>#REF!</v>
      </c>
      <c r="AQ23" s="50" t="e">
        <f>'IDP 2013-14 Rev'!#REF!</f>
        <v>#REF!</v>
      </c>
      <c r="AR23" s="50" t="e">
        <f>'IDP 2013-14 Rev'!#REF!</f>
        <v>#REF!</v>
      </c>
      <c r="AS23" s="50" t="e">
        <f>'IDP 2013-14 Rev'!#REF!</f>
        <v>#REF!</v>
      </c>
      <c r="AT23" s="50" t="e">
        <f>'IDP 2013-14 Rev'!#REF!</f>
        <v>#REF!</v>
      </c>
      <c r="AU23" s="50" t="e">
        <f>'IDP 2013-14 Rev'!#REF!</f>
        <v>#REF!</v>
      </c>
      <c r="AV23" s="50" t="e">
        <f>'IDP 2013-14 Rev'!#REF!</f>
        <v>#REF!</v>
      </c>
      <c r="AW23" s="50" t="e">
        <f>'IDP 2013-14 Rev'!#REF!</f>
        <v>#REF!</v>
      </c>
      <c r="AX23" s="50" t="e">
        <f>'IDP 2013-14 Rev'!#REF!</f>
        <v>#REF!</v>
      </c>
      <c r="AY23" s="50" t="e">
        <f>'IDP 2013-14 Rev'!#REF!</f>
        <v>#REF!</v>
      </c>
      <c r="AZ23" s="50" t="e">
        <f>'IDP 2013-14 Rev'!#REF!</f>
        <v>#REF!</v>
      </c>
      <c r="BA23" s="50" t="e">
        <f>'IDP 2013-14 Rev'!#REF!</f>
        <v>#REF!</v>
      </c>
      <c r="BB23" s="50" t="e">
        <f>'IDP 2013-14 Rev'!#REF!</f>
        <v>#REF!</v>
      </c>
      <c r="BC23" s="50" t="e">
        <f>'IDP 2013-14 Rev'!#REF!</f>
        <v>#REF!</v>
      </c>
      <c r="BD23" s="50" t="e">
        <f>'IDP 2013-14 Rev'!#REF!</f>
        <v>#REF!</v>
      </c>
      <c r="BE23" s="50" t="e">
        <f>'IDP 2013-14 Rev'!#REF!</f>
        <v>#REF!</v>
      </c>
      <c r="BF23" s="50" t="e">
        <f>'IDP 2013-14 Rev'!#REF!</f>
        <v>#REF!</v>
      </c>
      <c r="BG23" s="50" t="e">
        <f>'IDP 2013-14 Rev'!#REF!</f>
        <v>#REF!</v>
      </c>
      <c r="BH23" s="50" t="e">
        <f>'IDP 2013-14 Rev'!#REF!</f>
        <v>#REF!</v>
      </c>
      <c r="BI23" s="50" t="e">
        <f>'IDP 2013-14 Rev'!#REF!</f>
        <v>#REF!</v>
      </c>
      <c r="BJ23" s="186"/>
      <c r="BK23" s="10"/>
      <c r="BL23" s="10"/>
      <c r="BM23" s="10"/>
      <c r="BN23" s="10"/>
      <c r="BO23" s="10"/>
      <c r="BP23" s="10"/>
      <c r="BQ23" s="10"/>
      <c r="BR23" s="10"/>
      <c r="BS23" s="10"/>
      <c r="BT23" s="10"/>
      <c r="BU23" s="10"/>
      <c r="BV23" s="10"/>
      <c r="BW23" s="10"/>
      <c r="BX23" s="10"/>
      <c r="BY23" s="10"/>
    </row>
    <row r="24" spans="1:77" ht="95.25" customHeight="1" x14ac:dyDescent="0.25">
      <c r="A24" s="50" t="e">
        <f>'IDP 2013-14 Rev'!#REF!</f>
        <v>#REF!</v>
      </c>
      <c r="B24" s="50" t="e">
        <f>'IDP 2013-14 Rev'!#REF!</f>
        <v>#REF!</v>
      </c>
      <c r="C24" s="50" t="e">
        <f>'IDP 2013-14 Rev'!#REF!</f>
        <v>#REF!</v>
      </c>
      <c r="D24" s="50" t="e">
        <f>'IDP 2013-14 Rev'!#REF!</f>
        <v>#REF!</v>
      </c>
      <c r="E24" s="50" t="e">
        <f>'IDP 2013-14 Rev'!#REF!</f>
        <v>#REF!</v>
      </c>
      <c r="F24" s="50" t="e">
        <f>'IDP 2013-14 Rev'!#REF!</f>
        <v>#REF!</v>
      </c>
      <c r="G24" s="50" t="e">
        <f>'IDP 2013-14 Rev'!#REF!</f>
        <v>#REF!</v>
      </c>
      <c r="H24" s="50" t="e">
        <f>'IDP 2013-14 Rev'!#REF!</f>
        <v>#REF!</v>
      </c>
      <c r="I24" s="50" t="e">
        <f>'IDP 2013-14 Rev'!#REF!</f>
        <v>#REF!</v>
      </c>
      <c r="J24" s="50" t="e">
        <f>'IDP 2013-14 Rev'!#REF!</f>
        <v>#REF!</v>
      </c>
      <c r="K24" s="50" t="e">
        <f>'IDP 2013-14 Rev'!#REF!</f>
        <v>#REF!</v>
      </c>
      <c r="L24" s="50" t="e">
        <f>'IDP 2013-14 Rev'!#REF!</f>
        <v>#REF!</v>
      </c>
      <c r="M24" s="50" t="e">
        <f>'IDP 2013-14 Rev'!#REF!</f>
        <v>#REF!</v>
      </c>
      <c r="N24" s="50" t="e">
        <f>'IDP 2013-14 Rev'!#REF!</f>
        <v>#REF!</v>
      </c>
      <c r="O24" s="50" t="e">
        <f>'IDP 2013-14 Rev'!#REF!</f>
        <v>#REF!</v>
      </c>
      <c r="P24" s="50" t="e">
        <f>'IDP 2013-14 Rev'!#REF!</f>
        <v>#REF!</v>
      </c>
      <c r="Q24" s="50" t="e">
        <f>'IDP 2013-14 Rev'!#REF!</f>
        <v>#REF!</v>
      </c>
      <c r="R24" s="50" t="e">
        <f>'IDP 2013-14 Rev'!#REF!</f>
        <v>#REF!</v>
      </c>
      <c r="S24" s="50" t="e">
        <f>'IDP 2013-14 Rev'!#REF!</f>
        <v>#REF!</v>
      </c>
      <c r="T24" s="50" t="e">
        <f>'IDP 2013-14 Rev'!#REF!</f>
        <v>#REF!</v>
      </c>
      <c r="U24" s="50" t="e">
        <f>'IDP 2013-14 Rev'!#REF!</f>
        <v>#REF!</v>
      </c>
      <c r="V24" s="50" t="e">
        <f>'IDP 2013-14 Rev'!#REF!</f>
        <v>#REF!</v>
      </c>
      <c r="W24" s="50" t="e">
        <f>'IDP 2013-14 Rev'!#REF!</f>
        <v>#REF!</v>
      </c>
      <c r="X24" s="50" t="e">
        <f>'IDP 2013-14 Rev'!#REF!</f>
        <v>#REF!</v>
      </c>
      <c r="Y24" s="50" t="e">
        <f>'IDP 2013-14 Rev'!#REF!</f>
        <v>#REF!</v>
      </c>
      <c r="Z24" s="50" t="e">
        <f>'IDP 2013-14 Rev'!#REF!</f>
        <v>#REF!</v>
      </c>
      <c r="AA24" s="50" t="e">
        <f>'IDP 2013-14 Rev'!#REF!</f>
        <v>#REF!</v>
      </c>
      <c r="AB24" s="50" t="e">
        <f>'IDP 2013-14 Rev'!#REF!</f>
        <v>#REF!</v>
      </c>
      <c r="AC24" s="50" t="e">
        <f>'IDP 2013-14 Rev'!#REF!</f>
        <v>#REF!</v>
      </c>
      <c r="AD24" s="50" t="e">
        <f>'IDP 2013-14 Rev'!#REF!</f>
        <v>#REF!</v>
      </c>
      <c r="AE24" s="50" t="e">
        <f>'IDP 2013-14 Rev'!#REF!</f>
        <v>#REF!</v>
      </c>
      <c r="AF24" s="50" t="e">
        <f>'IDP 2013-14 Rev'!#REF!</f>
        <v>#REF!</v>
      </c>
      <c r="AG24" s="50" t="e">
        <f>'IDP 2013-14 Rev'!#REF!</f>
        <v>#REF!</v>
      </c>
      <c r="AH24" s="50" t="e">
        <f>'IDP 2013-14 Rev'!#REF!</f>
        <v>#REF!</v>
      </c>
      <c r="AI24" s="50" t="e">
        <f>'IDP 2013-14 Rev'!#REF!</f>
        <v>#REF!</v>
      </c>
      <c r="AJ24" s="50" t="e">
        <f>'IDP 2013-14 Rev'!#REF!</f>
        <v>#REF!</v>
      </c>
      <c r="AK24" s="50" t="e">
        <f>'IDP 2013-14 Rev'!#REF!</f>
        <v>#REF!</v>
      </c>
      <c r="AL24" s="50" t="e">
        <f>'IDP 2013-14 Rev'!#REF!</f>
        <v>#REF!</v>
      </c>
      <c r="AM24" s="50" t="e">
        <f>'IDP 2013-14 Rev'!#REF!</f>
        <v>#REF!</v>
      </c>
      <c r="AN24" s="50" t="e">
        <f>'IDP 2013-14 Rev'!#REF!</f>
        <v>#REF!</v>
      </c>
      <c r="AO24" s="50" t="e">
        <f>'IDP 2013-14 Rev'!#REF!</f>
        <v>#REF!</v>
      </c>
      <c r="AP24" s="50" t="e">
        <f>'IDP 2013-14 Rev'!#REF!</f>
        <v>#REF!</v>
      </c>
      <c r="AQ24" s="50" t="e">
        <f>'IDP 2013-14 Rev'!#REF!</f>
        <v>#REF!</v>
      </c>
      <c r="AR24" s="50" t="e">
        <f>'IDP 2013-14 Rev'!#REF!</f>
        <v>#REF!</v>
      </c>
      <c r="AS24" s="50" t="e">
        <f>'IDP 2013-14 Rev'!#REF!</f>
        <v>#REF!</v>
      </c>
      <c r="AT24" s="50" t="e">
        <f>'IDP 2013-14 Rev'!#REF!</f>
        <v>#REF!</v>
      </c>
      <c r="AU24" s="50" t="e">
        <f>'IDP 2013-14 Rev'!#REF!</f>
        <v>#REF!</v>
      </c>
      <c r="AV24" s="50" t="e">
        <f>'IDP 2013-14 Rev'!#REF!</f>
        <v>#REF!</v>
      </c>
      <c r="AW24" s="50" t="e">
        <f>'IDP 2013-14 Rev'!#REF!</f>
        <v>#REF!</v>
      </c>
      <c r="AX24" s="50" t="e">
        <f>'IDP 2013-14 Rev'!#REF!</f>
        <v>#REF!</v>
      </c>
      <c r="AY24" s="50" t="e">
        <f>'IDP 2013-14 Rev'!#REF!</f>
        <v>#REF!</v>
      </c>
      <c r="AZ24" s="50" t="e">
        <f>'IDP 2013-14 Rev'!#REF!</f>
        <v>#REF!</v>
      </c>
      <c r="BA24" s="50" t="e">
        <f>'IDP 2013-14 Rev'!#REF!</f>
        <v>#REF!</v>
      </c>
      <c r="BB24" s="50" t="e">
        <f>'IDP 2013-14 Rev'!#REF!</f>
        <v>#REF!</v>
      </c>
      <c r="BC24" s="50" t="e">
        <f>'IDP 2013-14 Rev'!#REF!</f>
        <v>#REF!</v>
      </c>
      <c r="BD24" s="50" t="e">
        <f>'IDP 2013-14 Rev'!#REF!</f>
        <v>#REF!</v>
      </c>
      <c r="BE24" s="50" t="e">
        <f>'IDP 2013-14 Rev'!#REF!</f>
        <v>#REF!</v>
      </c>
      <c r="BF24" s="50" t="e">
        <f>'IDP 2013-14 Rev'!#REF!</f>
        <v>#REF!</v>
      </c>
      <c r="BG24" s="50" t="e">
        <f>'IDP 2013-14 Rev'!#REF!</f>
        <v>#REF!</v>
      </c>
      <c r="BH24" s="50" t="e">
        <f>'IDP 2013-14 Rev'!#REF!</f>
        <v>#REF!</v>
      </c>
      <c r="BI24" s="50" t="e">
        <f>'IDP 2013-14 Rev'!#REF!</f>
        <v>#REF!</v>
      </c>
      <c r="BJ24" s="186"/>
      <c r="BK24" s="10"/>
      <c r="BL24" s="10"/>
      <c r="BM24" s="10"/>
      <c r="BN24" s="10"/>
      <c r="BO24" s="10"/>
      <c r="BP24" s="10"/>
      <c r="BQ24" s="10"/>
      <c r="BR24" s="10"/>
      <c r="BS24" s="10"/>
      <c r="BT24" s="10"/>
      <c r="BU24" s="10"/>
      <c r="BV24" s="10"/>
      <c r="BW24" s="10"/>
      <c r="BX24" s="10"/>
      <c r="BY24" s="10"/>
    </row>
    <row r="25" spans="1:77" ht="63.75" hidden="1" customHeight="1" x14ac:dyDescent="0.25">
      <c r="A25" s="50" t="e">
        <f>'IDP 2013-14 Rev'!#REF!</f>
        <v>#REF!</v>
      </c>
      <c r="B25" s="50" t="e">
        <f>'IDP 2013-14 Rev'!#REF!</f>
        <v>#REF!</v>
      </c>
      <c r="C25" s="50" t="e">
        <f>'IDP 2013-14 Rev'!#REF!</f>
        <v>#REF!</v>
      </c>
      <c r="D25" s="50" t="e">
        <f>'IDP 2013-14 Rev'!#REF!</f>
        <v>#REF!</v>
      </c>
      <c r="E25" s="50" t="e">
        <f>'IDP 2013-14 Rev'!#REF!</f>
        <v>#REF!</v>
      </c>
      <c r="F25" s="50" t="e">
        <f>'IDP 2013-14 Rev'!#REF!</f>
        <v>#REF!</v>
      </c>
      <c r="G25" s="50" t="e">
        <f>'IDP 2013-14 Rev'!#REF!</f>
        <v>#REF!</v>
      </c>
      <c r="H25" s="50" t="e">
        <f>'IDP 2013-14 Rev'!#REF!</f>
        <v>#REF!</v>
      </c>
      <c r="I25" s="98" t="e">
        <f>'IDP 2013-14 Rev'!#REF!</f>
        <v>#REF!</v>
      </c>
      <c r="J25" s="98" t="e">
        <f>'IDP 2013-14 Rev'!#REF!</f>
        <v>#REF!</v>
      </c>
      <c r="K25" s="98" t="e">
        <f>'IDP 2013-14 Rev'!#REF!</f>
        <v>#REF!</v>
      </c>
      <c r="L25" s="98" t="e">
        <f>'IDP 2013-14 Rev'!#REF!</f>
        <v>#REF!</v>
      </c>
      <c r="M25" s="98" t="e">
        <f>'IDP 2013-14 Rev'!#REF!</f>
        <v>#REF!</v>
      </c>
      <c r="N25" s="98" t="e">
        <f>'IDP 2013-14 Rev'!#REF!</f>
        <v>#REF!</v>
      </c>
      <c r="O25" s="50" t="e">
        <f>'IDP 2013-14 Rev'!#REF!</f>
        <v>#REF!</v>
      </c>
      <c r="P25" s="50" t="e">
        <f>'IDP 2013-14 Rev'!#REF!</f>
        <v>#REF!</v>
      </c>
      <c r="Q25" s="50" t="e">
        <f>'IDP 2013-14 Rev'!#REF!</f>
        <v>#REF!</v>
      </c>
      <c r="R25" s="50" t="e">
        <f>'IDP 2013-14 Rev'!#REF!</f>
        <v>#REF!</v>
      </c>
      <c r="S25" s="50" t="e">
        <f>'IDP 2013-14 Rev'!#REF!</f>
        <v>#REF!</v>
      </c>
      <c r="T25" s="50" t="e">
        <f>'IDP 2013-14 Rev'!#REF!</f>
        <v>#REF!</v>
      </c>
      <c r="U25" s="50" t="e">
        <f>'IDP 2013-14 Rev'!#REF!</f>
        <v>#REF!</v>
      </c>
      <c r="V25" s="50" t="e">
        <f>'IDP 2013-14 Rev'!#REF!</f>
        <v>#REF!</v>
      </c>
      <c r="W25" s="50" t="e">
        <f>'IDP 2013-14 Rev'!#REF!</f>
        <v>#REF!</v>
      </c>
      <c r="X25" s="50" t="e">
        <f>'IDP 2013-14 Rev'!#REF!</f>
        <v>#REF!</v>
      </c>
      <c r="Y25" s="50" t="e">
        <f>'IDP 2013-14 Rev'!#REF!</f>
        <v>#REF!</v>
      </c>
      <c r="Z25" s="50" t="e">
        <f>'IDP 2013-14 Rev'!#REF!</f>
        <v>#REF!</v>
      </c>
      <c r="AA25" s="50" t="e">
        <f>'IDP 2013-14 Rev'!#REF!</f>
        <v>#REF!</v>
      </c>
      <c r="AB25" s="50" t="e">
        <f>'IDP 2013-14 Rev'!#REF!</f>
        <v>#REF!</v>
      </c>
      <c r="AC25" s="50" t="e">
        <f>'IDP 2013-14 Rev'!#REF!</f>
        <v>#REF!</v>
      </c>
      <c r="AD25" s="50" t="e">
        <f>'IDP 2013-14 Rev'!#REF!</f>
        <v>#REF!</v>
      </c>
      <c r="AE25" s="50" t="e">
        <f>'IDP 2013-14 Rev'!#REF!</f>
        <v>#REF!</v>
      </c>
      <c r="AF25" s="50" t="e">
        <f>'IDP 2013-14 Rev'!#REF!</f>
        <v>#REF!</v>
      </c>
      <c r="AG25" s="50" t="e">
        <f>'IDP 2013-14 Rev'!#REF!</f>
        <v>#REF!</v>
      </c>
      <c r="AH25" s="50" t="e">
        <f>'IDP 2013-14 Rev'!#REF!</f>
        <v>#REF!</v>
      </c>
      <c r="AI25" s="50" t="e">
        <f>'IDP 2013-14 Rev'!#REF!</f>
        <v>#REF!</v>
      </c>
      <c r="AJ25" s="50" t="e">
        <f>'IDP 2013-14 Rev'!#REF!</f>
        <v>#REF!</v>
      </c>
      <c r="AK25" s="50" t="e">
        <f>'IDP 2013-14 Rev'!#REF!</f>
        <v>#REF!</v>
      </c>
      <c r="AL25" s="50" t="e">
        <f>'IDP 2013-14 Rev'!#REF!</f>
        <v>#REF!</v>
      </c>
      <c r="AM25" s="50" t="e">
        <f>'IDP 2013-14 Rev'!#REF!</f>
        <v>#REF!</v>
      </c>
      <c r="AN25" s="50" t="e">
        <f>'IDP 2013-14 Rev'!#REF!</f>
        <v>#REF!</v>
      </c>
      <c r="AO25" s="50" t="e">
        <f>'IDP 2013-14 Rev'!#REF!</f>
        <v>#REF!</v>
      </c>
      <c r="AP25" s="50" t="e">
        <f>'IDP 2013-14 Rev'!#REF!</f>
        <v>#REF!</v>
      </c>
      <c r="AQ25" s="50" t="e">
        <f>'IDP 2013-14 Rev'!#REF!</f>
        <v>#REF!</v>
      </c>
      <c r="AR25" s="50" t="e">
        <f>'IDP 2013-14 Rev'!#REF!</f>
        <v>#REF!</v>
      </c>
      <c r="AS25" s="50" t="e">
        <f>'IDP 2013-14 Rev'!#REF!</f>
        <v>#REF!</v>
      </c>
      <c r="AT25" s="50" t="e">
        <f>'IDP 2013-14 Rev'!#REF!</f>
        <v>#REF!</v>
      </c>
      <c r="AU25" s="50" t="e">
        <f>'IDP 2013-14 Rev'!#REF!</f>
        <v>#REF!</v>
      </c>
      <c r="AV25" s="50" t="e">
        <f>'IDP 2013-14 Rev'!#REF!</f>
        <v>#REF!</v>
      </c>
      <c r="AW25" s="50" t="e">
        <f>'IDP 2013-14 Rev'!#REF!</f>
        <v>#REF!</v>
      </c>
      <c r="AX25" s="50" t="e">
        <f>'IDP 2013-14 Rev'!#REF!</f>
        <v>#REF!</v>
      </c>
      <c r="AY25" s="50" t="e">
        <f>'IDP 2013-14 Rev'!#REF!</f>
        <v>#REF!</v>
      </c>
      <c r="AZ25" s="50" t="e">
        <f>'IDP 2013-14 Rev'!#REF!</f>
        <v>#REF!</v>
      </c>
      <c r="BA25" s="50" t="e">
        <f>'IDP 2013-14 Rev'!#REF!</f>
        <v>#REF!</v>
      </c>
      <c r="BB25" s="50" t="e">
        <f>'IDP 2013-14 Rev'!#REF!</f>
        <v>#REF!</v>
      </c>
      <c r="BC25" s="50" t="e">
        <f>'IDP 2013-14 Rev'!#REF!</f>
        <v>#REF!</v>
      </c>
      <c r="BD25" s="50" t="e">
        <f>'IDP 2013-14 Rev'!#REF!</f>
        <v>#REF!</v>
      </c>
      <c r="BE25" s="50" t="e">
        <f>'IDP 2013-14 Rev'!#REF!</f>
        <v>#REF!</v>
      </c>
      <c r="BF25" s="50" t="e">
        <f>'IDP 2013-14 Rev'!#REF!</f>
        <v>#REF!</v>
      </c>
      <c r="BG25" s="50" t="e">
        <f>'IDP 2013-14 Rev'!#REF!</f>
        <v>#REF!</v>
      </c>
      <c r="BH25" s="50" t="e">
        <f>'IDP 2013-14 Rev'!#REF!</f>
        <v>#REF!</v>
      </c>
      <c r="BI25" s="50" t="e">
        <f>'IDP 2013-14 Rev'!#REF!</f>
        <v>#REF!</v>
      </c>
      <c r="BJ25" s="186"/>
      <c r="BK25" s="10"/>
      <c r="BL25" s="10"/>
      <c r="BM25" s="10"/>
      <c r="BN25" s="10"/>
      <c r="BO25" s="10"/>
      <c r="BP25" s="10"/>
      <c r="BQ25" s="10"/>
      <c r="BR25" s="10"/>
      <c r="BS25" s="10"/>
      <c r="BT25" s="10"/>
      <c r="BU25" s="10"/>
      <c r="BV25" s="10"/>
      <c r="BW25" s="10"/>
      <c r="BX25" s="10"/>
      <c r="BY25" s="10"/>
    </row>
    <row r="26" spans="1:77" ht="72" hidden="1" customHeight="1" x14ac:dyDescent="0.25">
      <c r="A26" s="50" t="e">
        <f>'IDP 2013-14 Rev'!#REF!</f>
        <v>#REF!</v>
      </c>
      <c r="B26" s="50" t="e">
        <f>'IDP 2013-14 Rev'!#REF!</f>
        <v>#REF!</v>
      </c>
      <c r="C26" s="50" t="e">
        <f>'IDP 2013-14 Rev'!#REF!</f>
        <v>#REF!</v>
      </c>
      <c r="D26" s="50" t="e">
        <f>'IDP 2013-14 Rev'!#REF!</f>
        <v>#REF!</v>
      </c>
      <c r="E26" s="50" t="e">
        <f>'IDP 2013-14 Rev'!#REF!</f>
        <v>#REF!</v>
      </c>
      <c r="F26" s="50" t="e">
        <f>'IDP 2013-14 Rev'!#REF!</f>
        <v>#REF!</v>
      </c>
      <c r="G26" s="50" t="e">
        <f>'IDP 2013-14 Rev'!#REF!</f>
        <v>#REF!</v>
      </c>
      <c r="H26" s="50" t="e">
        <f>'IDP 2013-14 Rev'!#REF!</f>
        <v>#REF!</v>
      </c>
      <c r="I26" s="98" t="e">
        <f>'IDP 2013-14 Rev'!#REF!</f>
        <v>#REF!</v>
      </c>
      <c r="J26" s="98" t="e">
        <f>'IDP 2013-14 Rev'!#REF!</f>
        <v>#REF!</v>
      </c>
      <c r="K26" s="98" t="e">
        <f>'IDP 2013-14 Rev'!#REF!</f>
        <v>#REF!</v>
      </c>
      <c r="L26" s="98" t="e">
        <f>'IDP 2013-14 Rev'!#REF!</f>
        <v>#REF!</v>
      </c>
      <c r="M26" s="98" t="e">
        <f>'IDP 2013-14 Rev'!#REF!</f>
        <v>#REF!</v>
      </c>
      <c r="N26" s="98" t="e">
        <f>'IDP 2013-14 Rev'!#REF!</f>
        <v>#REF!</v>
      </c>
      <c r="O26" s="50" t="e">
        <f>'IDP 2013-14 Rev'!#REF!</f>
        <v>#REF!</v>
      </c>
      <c r="P26" s="50" t="e">
        <f>'IDP 2013-14 Rev'!#REF!</f>
        <v>#REF!</v>
      </c>
      <c r="Q26" s="50" t="e">
        <f>'IDP 2013-14 Rev'!#REF!</f>
        <v>#REF!</v>
      </c>
      <c r="R26" s="50" t="e">
        <f>'IDP 2013-14 Rev'!#REF!</f>
        <v>#REF!</v>
      </c>
      <c r="S26" s="50" t="e">
        <f>'IDP 2013-14 Rev'!#REF!</f>
        <v>#REF!</v>
      </c>
      <c r="T26" s="50" t="e">
        <f>'IDP 2013-14 Rev'!#REF!</f>
        <v>#REF!</v>
      </c>
      <c r="U26" s="50" t="e">
        <f>'IDP 2013-14 Rev'!#REF!</f>
        <v>#REF!</v>
      </c>
      <c r="V26" s="50" t="e">
        <f>'IDP 2013-14 Rev'!#REF!</f>
        <v>#REF!</v>
      </c>
      <c r="W26" s="50" t="e">
        <f>'IDP 2013-14 Rev'!#REF!</f>
        <v>#REF!</v>
      </c>
      <c r="X26" s="50" t="e">
        <f>'IDP 2013-14 Rev'!#REF!</f>
        <v>#REF!</v>
      </c>
      <c r="Y26" s="50" t="e">
        <f>'IDP 2013-14 Rev'!#REF!</f>
        <v>#REF!</v>
      </c>
      <c r="Z26" s="50" t="e">
        <f>'IDP 2013-14 Rev'!#REF!</f>
        <v>#REF!</v>
      </c>
      <c r="AA26" s="50" t="e">
        <f>'IDP 2013-14 Rev'!#REF!</f>
        <v>#REF!</v>
      </c>
      <c r="AB26" s="50" t="e">
        <f>'IDP 2013-14 Rev'!#REF!</f>
        <v>#REF!</v>
      </c>
      <c r="AC26" s="50" t="e">
        <f>'IDP 2013-14 Rev'!#REF!</f>
        <v>#REF!</v>
      </c>
      <c r="AD26" s="50" t="e">
        <f>'IDP 2013-14 Rev'!#REF!</f>
        <v>#REF!</v>
      </c>
      <c r="AE26" s="50" t="e">
        <f>'IDP 2013-14 Rev'!#REF!</f>
        <v>#REF!</v>
      </c>
      <c r="AF26" s="50" t="e">
        <f>'IDP 2013-14 Rev'!#REF!</f>
        <v>#REF!</v>
      </c>
      <c r="AG26" s="50" t="e">
        <f>'IDP 2013-14 Rev'!#REF!</f>
        <v>#REF!</v>
      </c>
      <c r="AH26" s="50" t="e">
        <f>'IDP 2013-14 Rev'!#REF!</f>
        <v>#REF!</v>
      </c>
      <c r="AI26" s="50" t="e">
        <f>'IDP 2013-14 Rev'!#REF!</f>
        <v>#REF!</v>
      </c>
      <c r="AJ26" s="50" t="e">
        <f>'IDP 2013-14 Rev'!#REF!</f>
        <v>#REF!</v>
      </c>
      <c r="AK26" s="50" t="e">
        <f>'IDP 2013-14 Rev'!#REF!</f>
        <v>#REF!</v>
      </c>
      <c r="AL26" s="50" t="e">
        <f>'IDP 2013-14 Rev'!#REF!</f>
        <v>#REF!</v>
      </c>
      <c r="AM26" s="50" t="e">
        <f>'IDP 2013-14 Rev'!#REF!</f>
        <v>#REF!</v>
      </c>
      <c r="AN26" s="50" t="e">
        <f>'IDP 2013-14 Rev'!#REF!</f>
        <v>#REF!</v>
      </c>
      <c r="AO26" s="50" t="e">
        <f>'IDP 2013-14 Rev'!#REF!</f>
        <v>#REF!</v>
      </c>
      <c r="AP26" s="50" t="e">
        <f>'IDP 2013-14 Rev'!#REF!</f>
        <v>#REF!</v>
      </c>
      <c r="AQ26" s="50" t="e">
        <f>'IDP 2013-14 Rev'!#REF!</f>
        <v>#REF!</v>
      </c>
      <c r="AR26" s="50" t="e">
        <f>'IDP 2013-14 Rev'!#REF!</f>
        <v>#REF!</v>
      </c>
      <c r="AS26" s="50" t="e">
        <f>'IDP 2013-14 Rev'!#REF!</f>
        <v>#REF!</v>
      </c>
      <c r="AT26" s="50" t="e">
        <f>'IDP 2013-14 Rev'!#REF!</f>
        <v>#REF!</v>
      </c>
      <c r="AU26" s="50" t="e">
        <f>'IDP 2013-14 Rev'!#REF!</f>
        <v>#REF!</v>
      </c>
      <c r="AV26" s="50" t="e">
        <f>'IDP 2013-14 Rev'!#REF!</f>
        <v>#REF!</v>
      </c>
      <c r="AW26" s="50" t="e">
        <f>'IDP 2013-14 Rev'!#REF!</f>
        <v>#REF!</v>
      </c>
      <c r="AX26" s="50" t="e">
        <f>'IDP 2013-14 Rev'!#REF!</f>
        <v>#REF!</v>
      </c>
      <c r="AY26" s="50" t="e">
        <f>'IDP 2013-14 Rev'!#REF!</f>
        <v>#REF!</v>
      </c>
      <c r="AZ26" s="50" t="e">
        <f>'IDP 2013-14 Rev'!#REF!</f>
        <v>#REF!</v>
      </c>
      <c r="BA26" s="50" t="e">
        <f>'IDP 2013-14 Rev'!#REF!</f>
        <v>#REF!</v>
      </c>
      <c r="BB26" s="50" t="e">
        <f>'IDP 2013-14 Rev'!#REF!</f>
        <v>#REF!</v>
      </c>
      <c r="BC26" s="50" t="e">
        <f>'IDP 2013-14 Rev'!#REF!</f>
        <v>#REF!</v>
      </c>
      <c r="BD26" s="50" t="e">
        <f>'IDP 2013-14 Rev'!#REF!</f>
        <v>#REF!</v>
      </c>
      <c r="BE26" s="50" t="e">
        <f>'IDP 2013-14 Rev'!#REF!</f>
        <v>#REF!</v>
      </c>
      <c r="BF26" s="50" t="e">
        <f>'IDP 2013-14 Rev'!#REF!</f>
        <v>#REF!</v>
      </c>
      <c r="BG26" s="50" t="e">
        <f>'IDP 2013-14 Rev'!#REF!</f>
        <v>#REF!</v>
      </c>
      <c r="BH26" s="50" t="e">
        <f>'IDP 2013-14 Rev'!#REF!</f>
        <v>#REF!</v>
      </c>
      <c r="BI26" s="50" t="e">
        <f>'IDP 2013-14 Rev'!#REF!</f>
        <v>#REF!</v>
      </c>
      <c r="BJ26" s="186"/>
      <c r="BK26" s="10"/>
      <c r="BL26" s="10"/>
      <c r="BM26" s="10"/>
      <c r="BN26" s="10"/>
      <c r="BO26" s="10"/>
      <c r="BP26" s="10"/>
      <c r="BQ26" s="10"/>
      <c r="BR26" s="10"/>
      <c r="BS26" s="10"/>
      <c r="BT26" s="10"/>
      <c r="BU26" s="10"/>
      <c r="BV26" s="10"/>
      <c r="BW26" s="10"/>
      <c r="BX26" s="10"/>
      <c r="BY26" s="10"/>
    </row>
    <row r="27" spans="1:77" ht="72.75" hidden="1" customHeight="1" x14ac:dyDescent="0.25">
      <c r="A27" s="50" t="e">
        <f>'IDP 2013-14 Rev'!#REF!</f>
        <v>#REF!</v>
      </c>
      <c r="B27" s="50" t="e">
        <f>'IDP 2013-14 Rev'!#REF!</f>
        <v>#REF!</v>
      </c>
      <c r="C27" s="50" t="e">
        <f>'IDP 2013-14 Rev'!#REF!</f>
        <v>#REF!</v>
      </c>
      <c r="D27" s="50" t="e">
        <f>'IDP 2013-14 Rev'!#REF!</f>
        <v>#REF!</v>
      </c>
      <c r="E27" s="50" t="e">
        <f>'IDP 2013-14 Rev'!#REF!</f>
        <v>#REF!</v>
      </c>
      <c r="F27" s="50" t="e">
        <f>'IDP 2013-14 Rev'!#REF!</f>
        <v>#REF!</v>
      </c>
      <c r="G27" s="50" t="e">
        <f>'IDP 2013-14 Rev'!#REF!</f>
        <v>#REF!</v>
      </c>
      <c r="H27" s="50" t="e">
        <f>'IDP 2013-14 Rev'!#REF!</f>
        <v>#REF!</v>
      </c>
      <c r="I27" s="98" t="e">
        <f>'IDP 2013-14 Rev'!#REF!</f>
        <v>#REF!</v>
      </c>
      <c r="J27" s="98" t="e">
        <f>'IDP 2013-14 Rev'!#REF!</f>
        <v>#REF!</v>
      </c>
      <c r="K27" s="98" t="e">
        <f>'IDP 2013-14 Rev'!#REF!</f>
        <v>#REF!</v>
      </c>
      <c r="L27" s="98" t="e">
        <f>'IDP 2013-14 Rev'!#REF!</f>
        <v>#REF!</v>
      </c>
      <c r="M27" s="98" t="e">
        <f>'IDP 2013-14 Rev'!#REF!</f>
        <v>#REF!</v>
      </c>
      <c r="N27" s="98" t="e">
        <f>'IDP 2013-14 Rev'!#REF!</f>
        <v>#REF!</v>
      </c>
      <c r="O27" s="50" t="e">
        <f>'IDP 2013-14 Rev'!#REF!</f>
        <v>#REF!</v>
      </c>
      <c r="P27" s="50" t="e">
        <f>'IDP 2013-14 Rev'!#REF!</f>
        <v>#REF!</v>
      </c>
      <c r="Q27" s="50" t="e">
        <f>'IDP 2013-14 Rev'!#REF!</f>
        <v>#REF!</v>
      </c>
      <c r="R27" s="50" t="e">
        <f>'IDP 2013-14 Rev'!#REF!</f>
        <v>#REF!</v>
      </c>
      <c r="S27" s="50" t="e">
        <f>'IDP 2013-14 Rev'!#REF!</f>
        <v>#REF!</v>
      </c>
      <c r="T27" s="50" t="e">
        <f>'IDP 2013-14 Rev'!#REF!</f>
        <v>#REF!</v>
      </c>
      <c r="U27" s="50" t="e">
        <f>'IDP 2013-14 Rev'!#REF!</f>
        <v>#REF!</v>
      </c>
      <c r="V27" s="50" t="e">
        <f>'IDP 2013-14 Rev'!#REF!</f>
        <v>#REF!</v>
      </c>
      <c r="W27" s="50" t="e">
        <f>'IDP 2013-14 Rev'!#REF!</f>
        <v>#REF!</v>
      </c>
      <c r="X27" s="50" t="e">
        <f>'IDP 2013-14 Rev'!#REF!</f>
        <v>#REF!</v>
      </c>
      <c r="Y27" s="50" t="e">
        <f>'IDP 2013-14 Rev'!#REF!</f>
        <v>#REF!</v>
      </c>
      <c r="Z27" s="50" t="e">
        <f>'IDP 2013-14 Rev'!#REF!</f>
        <v>#REF!</v>
      </c>
      <c r="AA27" s="50" t="e">
        <f>'IDP 2013-14 Rev'!#REF!</f>
        <v>#REF!</v>
      </c>
      <c r="AB27" s="50" t="e">
        <f>'IDP 2013-14 Rev'!#REF!</f>
        <v>#REF!</v>
      </c>
      <c r="AC27" s="50" t="e">
        <f>'IDP 2013-14 Rev'!#REF!</f>
        <v>#REF!</v>
      </c>
      <c r="AD27" s="50" t="e">
        <f>'IDP 2013-14 Rev'!#REF!</f>
        <v>#REF!</v>
      </c>
      <c r="AE27" s="50" t="e">
        <f>'IDP 2013-14 Rev'!#REF!</f>
        <v>#REF!</v>
      </c>
      <c r="AF27" s="50" t="e">
        <f>'IDP 2013-14 Rev'!#REF!</f>
        <v>#REF!</v>
      </c>
      <c r="AG27" s="50" t="e">
        <f>'IDP 2013-14 Rev'!#REF!</f>
        <v>#REF!</v>
      </c>
      <c r="AH27" s="50" t="e">
        <f>'IDP 2013-14 Rev'!#REF!</f>
        <v>#REF!</v>
      </c>
      <c r="AI27" s="50" t="e">
        <f>'IDP 2013-14 Rev'!#REF!</f>
        <v>#REF!</v>
      </c>
      <c r="AJ27" s="50" t="e">
        <f>'IDP 2013-14 Rev'!#REF!</f>
        <v>#REF!</v>
      </c>
      <c r="AK27" s="50" t="e">
        <f>'IDP 2013-14 Rev'!#REF!</f>
        <v>#REF!</v>
      </c>
      <c r="AL27" s="50" t="e">
        <f>'IDP 2013-14 Rev'!#REF!</f>
        <v>#REF!</v>
      </c>
      <c r="AM27" s="50" t="e">
        <f>'IDP 2013-14 Rev'!#REF!</f>
        <v>#REF!</v>
      </c>
      <c r="AN27" s="50" t="e">
        <f>'IDP 2013-14 Rev'!#REF!</f>
        <v>#REF!</v>
      </c>
      <c r="AO27" s="50" t="e">
        <f>'IDP 2013-14 Rev'!#REF!</f>
        <v>#REF!</v>
      </c>
      <c r="AP27" s="50" t="e">
        <f>'IDP 2013-14 Rev'!#REF!</f>
        <v>#REF!</v>
      </c>
      <c r="AQ27" s="50" t="e">
        <f>'IDP 2013-14 Rev'!#REF!</f>
        <v>#REF!</v>
      </c>
      <c r="AR27" s="50" t="e">
        <f>'IDP 2013-14 Rev'!#REF!</f>
        <v>#REF!</v>
      </c>
      <c r="AS27" s="50" t="e">
        <f>'IDP 2013-14 Rev'!#REF!</f>
        <v>#REF!</v>
      </c>
      <c r="AT27" s="50" t="e">
        <f>'IDP 2013-14 Rev'!#REF!</f>
        <v>#REF!</v>
      </c>
      <c r="AU27" s="50" t="e">
        <f>'IDP 2013-14 Rev'!#REF!</f>
        <v>#REF!</v>
      </c>
      <c r="AV27" s="50" t="e">
        <f>'IDP 2013-14 Rev'!#REF!</f>
        <v>#REF!</v>
      </c>
      <c r="AW27" s="50" t="e">
        <f>'IDP 2013-14 Rev'!#REF!</f>
        <v>#REF!</v>
      </c>
      <c r="AX27" s="50" t="e">
        <f>'IDP 2013-14 Rev'!#REF!</f>
        <v>#REF!</v>
      </c>
      <c r="AY27" s="50" t="e">
        <f>'IDP 2013-14 Rev'!#REF!</f>
        <v>#REF!</v>
      </c>
      <c r="AZ27" s="50" t="e">
        <f>'IDP 2013-14 Rev'!#REF!</f>
        <v>#REF!</v>
      </c>
      <c r="BA27" s="50" t="e">
        <f>'IDP 2013-14 Rev'!#REF!</f>
        <v>#REF!</v>
      </c>
      <c r="BB27" s="50" t="e">
        <f>'IDP 2013-14 Rev'!#REF!</f>
        <v>#REF!</v>
      </c>
      <c r="BC27" s="50" t="e">
        <f>'IDP 2013-14 Rev'!#REF!</f>
        <v>#REF!</v>
      </c>
      <c r="BD27" s="50" t="e">
        <f>'IDP 2013-14 Rev'!#REF!</f>
        <v>#REF!</v>
      </c>
      <c r="BE27" s="50" t="e">
        <f>'IDP 2013-14 Rev'!#REF!</f>
        <v>#REF!</v>
      </c>
      <c r="BF27" s="50" t="e">
        <f>'IDP 2013-14 Rev'!#REF!</f>
        <v>#REF!</v>
      </c>
      <c r="BG27" s="50" t="e">
        <f>'IDP 2013-14 Rev'!#REF!</f>
        <v>#REF!</v>
      </c>
      <c r="BH27" s="50" t="e">
        <f>'IDP 2013-14 Rev'!#REF!</f>
        <v>#REF!</v>
      </c>
      <c r="BI27" s="50" t="e">
        <f>'IDP 2013-14 Rev'!#REF!</f>
        <v>#REF!</v>
      </c>
      <c r="BJ27" s="186"/>
      <c r="BK27" s="10"/>
      <c r="BL27" s="10"/>
      <c r="BM27" s="10"/>
      <c r="BN27" s="10"/>
      <c r="BO27" s="10"/>
      <c r="BP27" s="10"/>
      <c r="BQ27" s="10"/>
      <c r="BR27" s="10"/>
      <c r="BS27" s="10"/>
      <c r="BT27" s="10"/>
      <c r="BU27" s="10"/>
      <c r="BV27" s="10"/>
      <c r="BW27" s="10"/>
      <c r="BX27" s="10"/>
      <c r="BY27" s="10"/>
    </row>
    <row r="28" spans="1:77" ht="168.75" hidden="1" customHeight="1" x14ac:dyDescent="0.25">
      <c r="A28" s="50" t="e">
        <f>'IDP 2013-14 Rev'!#REF!</f>
        <v>#REF!</v>
      </c>
      <c r="B28" s="50" t="e">
        <f>'IDP 2013-14 Rev'!#REF!</f>
        <v>#REF!</v>
      </c>
      <c r="C28" s="50" t="e">
        <f>'IDP 2013-14 Rev'!#REF!</f>
        <v>#REF!</v>
      </c>
      <c r="D28" s="50" t="e">
        <f>'IDP 2013-14 Rev'!#REF!</f>
        <v>#REF!</v>
      </c>
      <c r="E28" s="50" t="e">
        <f>'IDP 2013-14 Rev'!#REF!</f>
        <v>#REF!</v>
      </c>
      <c r="F28" s="50" t="e">
        <f>'IDP 2013-14 Rev'!#REF!</f>
        <v>#REF!</v>
      </c>
      <c r="G28" s="50" t="e">
        <f>'IDP 2013-14 Rev'!#REF!</f>
        <v>#REF!</v>
      </c>
      <c r="H28" s="50" t="e">
        <f>'IDP 2013-14 Rev'!#REF!</f>
        <v>#REF!</v>
      </c>
      <c r="I28" s="98" t="e">
        <f>'IDP 2013-14 Rev'!#REF!</f>
        <v>#REF!</v>
      </c>
      <c r="J28" s="98" t="e">
        <f>'IDP 2013-14 Rev'!#REF!</f>
        <v>#REF!</v>
      </c>
      <c r="K28" s="98" t="e">
        <f>'IDP 2013-14 Rev'!#REF!</f>
        <v>#REF!</v>
      </c>
      <c r="L28" s="98" t="e">
        <f>'IDP 2013-14 Rev'!#REF!</f>
        <v>#REF!</v>
      </c>
      <c r="M28" s="98" t="e">
        <f>'IDP 2013-14 Rev'!#REF!</f>
        <v>#REF!</v>
      </c>
      <c r="N28" s="98" t="e">
        <f>'IDP 2013-14 Rev'!#REF!</f>
        <v>#REF!</v>
      </c>
      <c r="O28" s="50" t="e">
        <f>'IDP 2013-14 Rev'!#REF!</f>
        <v>#REF!</v>
      </c>
      <c r="P28" s="50" t="e">
        <f>'IDP 2013-14 Rev'!#REF!</f>
        <v>#REF!</v>
      </c>
      <c r="Q28" s="105" t="e">
        <f>'IDP 2013-14 Rev'!#REF!</f>
        <v>#REF!</v>
      </c>
      <c r="R28" s="50" t="e">
        <f>'IDP 2013-14 Rev'!#REF!</f>
        <v>#REF!</v>
      </c>
      <c r="S28" s="50" t="e">
        <f>'IDP 2013-14 Rev'!#REF!</f>
        <v>#REF!</v>
      </c>
      <c r="T28" s="50" t="e">
        <f>'IDP 2013-14 Rev'!#REF!</f>
        <v>#REF!</v>
      </c>
      <c r="U28" s="50" t="e">
        <f>'IDP 2013-14 Rev'!#REF!</f>
        <v>#REF!</v>
      </c>
      <c r="V28" s="50" t="e">
        <f>'IDP 2013-14 Rev'!#REF!</f>
        <v>#REF!</v>
      </c>
      <c r="W28" s="50" t="e">
        <f>'IDP 2013-14 Rev'!#REF!</f>
        <v>#REF!</v>
      </c>
      <c r="X28" s="50" t="e">
        <f>'IDP 2013-14 Rev'!#REF!</f>
        <v>#REF!</v>
      </c>
      <c r="Y28" s="50" t="e">
        <f>'IDP 2013-14 Rev'!#REF!</f>
        <v>#REF!</v>
      </c>
      <c r="Z28" s="50" t="e">
        <f>'IDP 2013-14 Rev'!#REF!</f>
        <v>#REF!</v>
      </c>
      <c r="AA28" s="50" t="e">
        <f>'IDP 2013-14 Rev'!#REF!</f>
        <v>#REF!</v>
      </c>
      <c r="AB28" s="50" t="e">
        <f>'IDP 2013-14 Rev'!#REF!</f>
        <v>#REF!</v>
      </c>
      <c r="AC28" s="50" t="e">
        <f>'IDP 2013-14 Rev'!#REF!</f>
        <v>#REF!</v>
      </c>
      <c r="AD28" s="50" t="e">
        <f>'IDP 2013-14 Rev'!#REF!</f>
        <v>#REF!</v>
      </c>
      <c r="AE28" s="50" t="e">
        <f>'IDP 2013-14 Rev'!#REF!</f>
        <v>#REF!</v>
      </c>
      <c r="AF28" s="50" t="e">
        <f>'IDP 2013-14 Rev'!#REF!</f>
        <v>#REF!</v>
      </c>
      <c r="AG28" s="50" t="e">
        <f>'IDP 2013-14 Rev'!#REF!</f>
        <v>#REF!</v>
      </c>
      <c r="AH28" s="50" t="e">
        <f>'IDP 2013-14 Rev'!#REF!</f>
        <v>#REF!</v>
      </c>
      <c r="AI28" s="50" t="e">
        <f>'IDP 2013-14 Rev'!#REF!</f>
        <v>#REF!</v>
      </c>
      <c r="AJ28" s="50" t="e">
        <f>'IDP 2013-14 Rev'!#REF!</f>
        <v>#REF!</v>
      </c>
      <c r="AK28" s="50" t="e">
        <f>'IDP 2013-14 Rev'!#REF!</f>
        <v>#REF!</v>
      </c>
      <c r="AL28" s="50" t="e">
        <f>'IDP 2013-14 Rev'!#REF!</f>
        <v>#REF!</v>
      </c>
      <c r="AM28" s="50" t="e">
        <f>'IDP 2013-14 Rev'!#REF!</f>
        <v>#REF!</v>
      </c>
      <c r="AN28" s="50" t="e">
        <f>'IDP 2013-14 Rev'!#REF!</f>
        <v>#REF!</v>
      </c>
      <c r="AO28" s="50" t="e">
        <f>'IDP 2013-14 Rev'!#REF!</f>
        <v>#REF!</v>
      </c>
      <c r="AP28" s="50" t="e">
        <f>'IDP 2013-14 Rev'!#REF!</f>
        <v>#REF!</v>
      </c>
      <c r="AQ28" s="50" t="e">
        <f>'IDP 2013-14 Rev'!#REF!</f>
        <v>#REF!</v>
      </c>
      <c r="AR28" s="50" t="e">
        <f>'IDP 2013-14 Rev'!#REF!</f>
        <v>#REF!</v>
      </c>
      <c r="AS28" s="50" t="e">
        <f>'IDP 2013-14 Rev'!#REF!</f>
        <v>#REF!</v>
      </c>
      <c r="AT28" s="50" t="e">
        <f>'IDP 2013-14 Rev'!#REF!</f>
        <v>#REF!</v>
      </c>
      <c r="AU28" s="50" t="e">
        <f>'IDP 2013-14 Rev'!#REF!</f>
        <v>#REF!</v>
      </c>
      <c r="AV28" s="50" t="e">
        <f>'IDP 2013-14 Rev'!#REF!</f>
        <v>#REF!</v>
      </c>
      <c r="AW28" s="50" t="e">
        <f>'IDP 2013-14 Rev'!#REF!</f>
        <v>#REF!</v>
      </c>
      <c r="AX28" s="50" t="e">
        <f>'IDP 2013-14 Rev'!#REF!</f>
        <v>#REF!</v>
      </c>
      <c r="AY28" s="50" t="e">
        <f>'IDP 2013-14 Rev'!#REF!</f>
        <v>#REF!</v>
      </c>
      <c r="AZ28" s="50" t="e">
        <f>'IDP 2013-14 Rev'!#REF!</f>
        <v>#REF!</v>
      </c>
      <c r="BA28" s="50" t="e">
        <f>'IDP 2013-14 Rev'!#REF!</f>
        <v>#REF!</v>
      </c>
      <c r="BB28" s="50" t="e">
        <f>'IDP 2013-14 Rev'!#REF!</f>
        <v>#REF!</v>
      </c>
      <c r="BC28" s="50" t="e">
        <f>'IDP 2013-14 Rev'!#REF!</f>
        <v>#REF!</v>
      </c>
      <c r="BD28" s="50" t="e">
        <f>'IDP 2013-14 Rev'!#REF!</f>
        <v>#REF!</v>
      </c>
      <c r="BE28" s="50" t="e">
        <f>'IDP 2013-14 Rev'!#REF!</f>
        <v>#REF!</v>
      </c>
      <c r="BF28" s="50" t="e">
        <f>'IDP 2013-14 Rev'!#REF!</f>
        <v>#REF!</v>
      </c>
      <c r="BG28" s="50" t="e">
        <f>'IDP 2013-14 Rev'!#REF!</f>
        <v>#REF!</v>
      </c>
      <c r="BH28" s="50" t="e">
        <f>'IDP 2013-14 Rev'!#REF!</f>
        <v>#REF!</v>
      </c>
      <c r="BI28" s="50" t="e">
        <f>'IDP 2013-14 Rev'!#REF!</f>
        <v>#REF!</v>
      </c>
      <c r="BJ28" s="186"/>
      <c r="BK28" s="10"/>
      <c r="BL28" s="10"/>
      <c r="BM28" s="10"/>
      <c r="BN28" s="10"/>
      <c r="BO28" s="10"/>
      <c r="BP28" s="10"/>
      <c r="BQ28" s="10"/>
      <c r="BR28" s="10"/>
      <c r="BS28" s="10"/>
      <c r="BT28" s="10"/>
      <c r="BU28" s="10"/>
      <c r="BV28" s="10"/>
      <c r="BW28" s="10"/>
      <c r="BX28" s="10"/>
      <c r="BY28" s="10"/>
    </row>
    <row r="29" spans="1:77" ht="105" hidden="1" customHeight="1" x14ac:dyDescent="0.25">
      <c r="A29" s="50" t="e">
        <f>'IDP 2013-14 Rev'!#REF!</f>
        <v>#REF!</v>
      </c>
      <c r="B29" s="50" t="e">
        <f>'IDP 2013-14 Rev'!#REF!</f>
        <v>#REF!</v>
      </c>
      <c r="C29" s="50" t="e">
        <f>'IDP 2013-14 Rev'!#REF!</f>
        <v>#REF!</v>
      </c>
      <c r="D29" s="50" t="e">
        <f>'IDP 2013-14 Rev'!#REF!</f>
        <v>#REF!</v>
      </c>
      <c r="E29" s="50" t="e">
        <f>'IDP 2013-14 Rev'!#REF!</f>
        <v>#REF!</v>
      </c>
      <c r="F29" s="50" t="e">
        <f>'IDP 2013-14 Rev'!#REF!</f>
        <v>#REF!</v>
      </c>
      <c r="G29" s="50" t="e">
        <f>'IDP 2013-14 Rev'!#REF!</f>
        <v>#REF!</v>
      </c>
      <c r="H29" s="50" t="e">
        <f>'IDP 2013-14 Rev'!#REF!</f>
        <v>#REF!</v>
      </c>
      <c r="I29" s="98" t="e">
        <f>'IDP 2013-14 Rev'!#REF!</f>
        <v>#REF!</v>
      </c>
      <c r="J29" s="98" t="e">
        <f>'IDP 2013-14 Rev'!#REF!</f>
        <v>#REF!</v>
      </c>
      <c r="K29" s="98" t="e">
        <f>'IDP 2013-14 Rev'!#REF!</f>
        <v>#REF!</v>
      </c>
      <c r="L29" s="98" t="e">
        <f>'IDP 2013-14 Rev'!#REF!</f>
        <v>#REF!</v>
      </c>
      <c r="M29" s="98" t="e">
        <f>'IDP 2013-14 Rev'!#REF!</f>
        <v>#REF!</v>
      </c>
      <c r="N29" s="98" t="e">
        <f>'IDP 2013-14 Rev'!#REF!</f>
        <v>#REF!</v>
      </c>
      <c r="O29" s="50" t="e">
        <f>'IDP 2013-14 Rev'!#REF!</f>
        <v>#REF!</v>
      </c>
      <c r="P29" s="50" t="e">
        <f>'IDP 2013-14 Rev'!#REF!</f>
        <v>#REF!</v>
      </c>
      <c r="Q29" s="50" t="e">
        <f>'IDP 2013-14 Rev'!#REF!</f>
        <v>#REF!</v>
      </c>
      <c r="R29" s="50" t="e">
        <f>'IDP 2013-14 Rev'!#REF!</f>
        <v>#REF!</v>
      </c>
      <c r="S29" s="50" t="e">
        <f>'IDP 2013-14 Rev'!#REF!</f>
        <v>#REF!</v>
      </c>
      <c r="T29" s="50" t="e">
        <f>'IDP 2013-14 Rev'!#REF!</f>
        <v>#REF!</v>
      </c>
      <c r="U29" s="50" t="e">
        <f>'IDP 2013-14 Rev'!#REF!</f>
        <v>#REF!</v>
      </c>
      <c r="V29" s="50" t="e">
        <f>'IDP 2013-14 Rev'!#REF!</f>
        <v>#REF!</v>
      </c>
      <c r="W29" s="50" t="e">
        <f>'IDP 2013-14 Rev'!#REF!</f>
        <v>#REF!</v>
      </c>
      <c r="X29" s="50" t="e">
        <f>'IDP 2013-14 Rev'!#REF!</f>
        <v>#REF!</v>
      </c>
      <c r="Y29" s="50" t="e">
        <f>'IDP 2013-14 Rev'!#REF!</f>
        <v>#REF!</v>
      </c>
      <c r="Z29" s="50" t="e">
        <f>'IDP 2013-14 Rev'!#REF!</f>
        <v>#REF!</v>
      </c>
      <c r="AA29" s="50" t="e">
        <f>'IDP 2013-14 Rev'!#REF!</f>
        <v>#REF!</v>
      </c>
      <c r="AB29" s="50" t="e">
        <f>'IDP 2013-14 Rev'!#REF!</f>
        <v>#REF!</v>
      </c>
      <c r="AC29" s="50" t="e">
        <f>'IDP 2013-14 Rev'!#REF!</f>
        <v>#REF!</v>
      </c>
      <c r="AD29" s="50" t="e">
        <f>'IDP 2013-14 Rev'!#REF!</f>
        <v>#REF!</v>
      </c>
      <c r="AE29" s="50" t="e">
        <f>'IDP 2013-14 Rev'!#REF!</f>
        <v>#REF!</v>
      </c>
      <c r="AF29" s="50" t="e">
        <f>'IDP 2013-14 Rev'!#REF!</f>
        <v>#REF!</v>
      </c>
      <c r="AG29" s="50" t="e">
        <f>'IDP 2013-14 Rev'!#REF!</f>
        <v>#REF!</v>
      </c>
      <c r="AH29" s="50" t="e">
        <f>'IDP 2013-14 Rev'!#REF!</f>
        <v>#REF!</v>
      </c>
      <c r="AI29" s="50" t="e">
        <f>'IDP 2013-14 Rev'!#REF!</f>
        <v>#REF!</v>
      </c>
      <c r="AJ29" s="50" t="e">
        <f>'IDP 2013-14 Rev'!#REF!</f>
        <v>#REF!</v>
      </c>
      <c r="AK29" s="50" t="e">
        <f>'IDP 2013-14 Rev'!#REF!</f>
        <v>#REF!</v>
      </c>
      <c r="AL29" s="50" t="e">
        <f>'IDP 2013-14 Rev'!#REF!</f>
        <v>#REF!</v>
      </c>
      <c r="AM29" s="50" t="e">
        <f>'IDP 2013-14 Rev'!#REF!</f>
        <v>#REF!</v>
      </c>
      <c r="AN29" s="50" t="e">
        <f>'IDP 2013-14 Rev'!#REF!</f>
        <v>#REF!</v>
      </c>
      <c r="AO29" s="50" t="e">
        <f>'IDP 2013-14 Rev'!#REF!</f>
        <v>#REF!</v>
      </c>
      <c r="AP29" s="50" t="e">
        <f>'IDP 2013-14 Rev'!#REF!</f>
        <v>#REF!</v>
      </c>
      <c r="AQ29" s="50" t="e">
        <f>'IDP 2013-14 Rev'!#REF!</f>
        <v>#REF!</v>
      </c>
      <c r="AR29" s="50" t="e">
        <f>'IDP 2013-14 Rev'!#REF!</f>
        <v>#REF!</v>
      </c>
      <c r="AS29" s="50" t="e">
        <f>'IDP 2013-14 Rev'!#REF!</f>
        <v>#REF!</v>
      </c>
      <c r="AT29" s="50" t="e">
        <f>'IDP 2013-14 Rev'!#REF!</f>
        <v>#REF!</v>
      </c>
      <c r="AU29" s="50" t="e">
        <f>'IDP 2013-14 Rev'!#REF!</f>
        <v>#REF!</v>
      </c>
      <c r="AV29" s="50" t="e">
        <f>'IDP 2013-14 Rev'!#REF!</f>
        <v>#REF!</v>
      </c>
      <c r="AW29" s="50" t="e">
        <f>'IDP 2013-14 Rev'!#REF!</f>
        <v>#REF!</v>
      </c>
      <c r="AX29" s="50" t="e">
        <f>'IDP 2013-14 Rev'!#REF!</f>
        <v>#REF!</v>
      </c>
      <c r="AY29" s="50" t="e">
        <f>'IDP 2013-14 Rev'!#REF!</f>
        <v>#REF!</v>
      </c>
      <c r="AZ29" s="50" t="e">
        <f>'IDP 2013-14 Rev'!#REF!</f>
        <v>#REF!</v>
      </c>
      <c r="BA29" s="50" t="e">
        <f>'IDP 2013-14 Rev'!#REF!</f>
        <v>#REF!</v>
      </c>
      <c r="BB29" s="50" t="e">
        <f>'IDP 2013-14 Rev'!#REF!</f>
        <v>#REF!</v>
      </c>
      <c r="BC29" s="50" t="e">
        <f>'IDP 2013-14 Rev'!#REF!</f>
        <v>#REF!</v>
      </c>
      <c r="BD29" s="50" t="e">
        <f>'IDP 2013-14 Rev'!#REF!</f>
        <v>#REF!</v>
      </c>
      <c r="BE29" s="50" t="e">
        <f>'IDP 2013-14 Rev'!#REF!</f>
        <v>#REF!</v>
      </c>
      <c r="BF29" s="50" t="e">
        <f>'IDP 2013-14 Rev'!#REF!</f>
        <v>#REF!</v>
      </c>
      <c r="BG29" s="50" t="e">
        <f>'IDP 2013-14 Rev'!#REF!</f>
        <v>#REF!</v>
      </c>
      <c r="BH29" s="50" t="e">
        <f>'IDP 2013-14 Rev'!#REF!</f>
        <v>#REF!</v>
      </c>
      <c r="BI29" s="50" t="e">
        <f>'IDP 2013-14 Rev'!#REF!</f>
        <v>#REF!</v>
      </c>
      <c r="BJ29" s="186"/>
      <c r="BK29" s="10"/>
      <c r="BL29" s="10"/>
      <c r="BM29" s="10"/>
      <c r="BN29" s="10"/>
      <c r="BO29" s="10"/>
      <c r="BP29" s="10"/>
      <c r="BQ29" s="10"/>
      <c r="BR29" s="10"/>
      <c r="BS29" s="10"/>
      <c r="BT29" s="10"/>
      <c r="BU29" s="10"/>
      <c r="BV29" s="10"/>
      <c r="BW29" s="10"/>
      <c r="BX29" s="10"/>
      <c r="BY29" s="10"/>
    </row>
    <row r="30" spans="1:77" ht="99.75" hidden="1" customHeight="1" x14ac:dyDescent="0.25">
      <c r="A30" s="50" t="e">
        <f>'IDP 2013-14 Rev'!#REF!</f>
        <v>#REF!</v>
      </c>
      <c r="B30" s="50" t="e">
        <f>'IDP 2013-14 Rev'!#REF!</f>
        <v>#REF!</v>
      </c>
      <c r="C30" s="50" t="e">
        <f>'IDP 2013-14 Rev'!#REF!</f>
        <v>#REF!</v>
      </c>
      <c r="D30" s="50" t="e">
        <f>'IDP 2013-14 Rev'!#REF!</f>
        <v>#REF!</v>
      </c>
      <c r="E30" s="50" t="e">
        <f>'IDP 2013-14 Rev'!#REF!</f>
        <v>#REF!</v>
      </c>
      <c r="F30" s="50" t="e">
        <f>'IDP 2013-14 Rev'!#REF!</f>
        <v>#REF!</v>
      </c>
      <c r="G30" s="50" t="e">
        <f>'IDP 2013-14 Rev'!#REF!</f>
        <v>#REF!</v>
      </c>
      <c r="H30" s="50" t="e">
        <f>'IDP 2013-14 Rev'!#REF!</f>
        <v>#REF!</v>
      </c>
      <c r="I30" s="98" t="e">
        <f>'IDP 2013-14 Rev'!#REF!</f>
        <v>#REF!</v>
      </c>
      <c r="J30" s="98" t="e">
        <f>'IDP 2013-14 Rev'!#REF!</f>
        <v>#REF!</v>
      </c>
      <c r="K30" s="98" t="e">
        <f>'IDP 2013-14 Rev'!#REF!</f>
        <v>#REF!</v>
      </c>
      <c r="L30" s="98" t="e">
        <f>'IDP 2013-14 Rev'!#REF!</f>
        <v>#REF!</v>
      </c>
      <c r="M30" s="98" t="e">
        <f>'IDP 2013-14 Rev'!#REF!</f>
        <v>#REF!</v>
      </c>
      <c r="N30" s="98" t="e">
        <f>'IDP 2013-14 Rev'!#REF!</f>
        <v>#REF!</v>
      </c>
      <c r="O30" s="50" t="e">
        <f>'IDP 2013-14 Rev'!#REF!</f>
        <v>#REF!</v>
      </c>
      <c r="P30" s="50" t="e">
        <f>'IDP 2013-14 Rev'!#REF!</f>
        <v>#REF!</v>
      </c>
      <c r="Q30" s="50" t="e">
        <f>'IDP 2013-14 Rev'!#REF!</f>
        <v>#REF!</v>
      </c>
      <c r="R30" s="50" t="e">
        <f>'IDP 2013-14 Rev'!#REF!</f>
        <v>#REF!</v>
      </c>
      <c r="S30" s="50" t="e">
        <f>'IDP 2013-14 Rev'!#REF!</f>
        <v>#REF!</v>
      </c>
      <c r="T30" s="50" t="e">
        <f>'IDP 2013-14 Rev'!#REF!</f>
        <v>#REF!</v>
      </c>
      <c r="U30" s="50" t="e">
        <f>'IDP 2013-14 Rev'!#REF!</f>
        <v>#REF!</v>
      </c>
      <c r="V30" s="50" t="e">
        <f>'IDP 2013-14 Rev'!#REF!</f>
        <v>#REF!</v>
      </c>
      <c r="W30" s="50" t="e">
        <f>'IDP 2013-14 Rev'!#REF!</f>
        <v>#REF!</v>
      </c>
      <c r="X30" s="50" t="e">
        <f>'IDP 2013-14 Rev'!#REF!</f>
        <v>#REF!</v>
      </c>
      <c r="Y30" s="50" t="e">
        <f>'IDP 2013-14 Rev'!#REF!</f>
        <v>#REF!</v>
      </c>
      <c r="Z30" s="50" t="e">
        <f>'IDP 2013-14 Rev'!#REF!</f>
        <v>#REF!</v>
      </c>
      <c r="AA30" s="50" t="e">
        <f>'IDP 2013-14 Rev'!#REF!</f>
        <v>#REF!</v>
      </c>
      <c r="AB30" s="50" t="e">
        <f>'IDP 2013-14 Rev'!#REF!</f>
        <v>#REF!</v>
      </c>
      <c r="AC30" s="50" t="e">
        <f>'IDP 2013-14 Rev'!#REF!</f>
        <v>#REF!</v>
      </c>
      <c r="AD30" s="50" t="e">
        <f>'IDP 2013-14 Rev'!#REF!</f>
        <v>#REF!</v>
      </c>
      <c r="AE30" s="50" t="e">
        <f>'IDP 2013-14 Rev'!#REF!</f>
        <v>#REF!</v>
      </c>
      <c r="AF30" s="50" t="e">
        <f>'IDP 2013-14 Rev'!#REF!</f>
        <v>#REF!</v>
      </c>
      <c r="AG30" s="50" t="e">
        <f>'IDP 2013-14 Rev'!#REF!</f>
        <v>#REF!</v>
      </c>
      <c r="AH30" s="50" t="e">
        <f>'IDP 2013-14 Rev'!#REF!</f>
        <v>#REF!</v>
      </c>
      <c r="AI30" s="50" t="e">
        <f>'IDP 2013-14 Rev'!#REF!</f>
        <v>#REF!</v>
      </c>
      <c r="AJ30" s="50" t="e">
        <f>'IDP 2013-14 Rev'!#REF!</f>
        <v>#REF!</v>
      </c>
      <c r="AK30" s="50" t="e">
        <f>'IDP 2013-14 Rev'!#REF!</f>
        <v>#REF!</v>
      </c>
      <c r="AL30" s="50" t="e">
        <f>'IDP 2013-14 Rev'!#REF!</f>
        <v>#REF!</v>
      </c>
      <c r="AM30" s="50" t="e">
        <f>'IDP 2013-14 Rev'!#REF!</f>
        <v>#REF!</v>
      </c>
      <c r="AN30" s="50" t="e">
        <f>'IDP 2013-14 Rev'!#REF!</f>
        <v>#REF!</v>
      </c>
      <c r="AO30" s="50" t="e">
        <f>'IDP 2013-14 Rev'!#REF!</f>
        <v>#REF!</v>
      </c>
      <c r="AP30" s="50" t="e">
        <f>'IDP 2013-14 Rev'!#REF!</f>
        <v>#REF!</v>
      </c>
      <c r="AQ30" s="50" t="e">
        <f>'IDP 2013-14 Rev'!#REF!</f>
        <v>#REF!</v>
      </c>
      <c r="AR30" s="50" t="e">
        <f>'IDP 2013-14 Rev'!#REF!</f>
        <v>#REF!</v>
      </c>
      <c r="AS30" s="50" t="e">
        <f>'IDP 2013-14 Rev'!#REF!</f>
        <v>#REF!</v>
      </c>
      <c r="AT30" s="50" t="e">
        <f>'IDP 2013-14 Rev'!#REF!</f>
        <v>#REF!</v>
      </c>
      <c r="AU30" s="50" t="e">
        <f>'IDP 2013-14 Rev'!#REF!</f>
        <v>#REF!</v>
      </c>
      <c r="AV30" s="50" t="e">
        <f>'IDP 2013-14 Rev'!#REF!</f>
        <v>#REF!</v>
      </c>
      <c r="AW30" s="50" t="e">
        <f>'IDP 2013-14 Rev'!#REF!</f>
        <v>#REF!</v>
      </c>
      <c r="AX30" s="50" t="e">
        <f>'IDP 2013-14 Rev'!#REF!</f>
        <v>#REF!</v>
      </c>
      <c r="AY30" s="50" t="e">
        <f>'IDP 2013-14 Rev'!#REF!</f>
        <v>#REF!</v>
      </c>
      <c r="AZ30" s="50" t="e">
        <f>'IDP 2013-14 Rev'!#REF!</f>
        <v>#REF!</v>
      </c>
      <c r="BA30" s="50" t="e">
        <f>'IDP 2013-14 Rev'!#REF!</f>
        <v>#REF!</v>
      </c>
      <c r="BB30" s="50" t="e">
        <f>'IDP 2013-14 Rev'!#REF!</f>
        <v>#REF!</v>
      </c>
      <c r="BC30" s="50" t="e">
        <f>'IDP 2013-14 Rev'!#REF!</f>
        <v>#REF!</v>
      </c>
      <c r="BD30" s="50" t="e">
        <f>'IDP 2013-14 Rev'!#REF!</f>
        <v>#REF!</v>
      </c>
      <c r="BE30" s="50" t="e">
        <f>'IDP 2013-14 Rev'!#REF!</f>
        <v>#REF!</v>
      </c>
      <c r="BF30" s="50" t="e">
        <f>'IDP 2013-14 Rev'!#REF!</f>
        <v>#REF!</v>
      </c>
      <c r="BG30" s="50" t="e">
        <f>'IDP 2013-14 Rev'!#REF!</f>
        <v>#REF!</v>
      </c>
      <c r="BH30" s="50" t="e">
        <f>'IDP 2013-14 Rev'!#REF!</f>
        <v>#REF!</v>
      </c>
      <c r="BI30" s="50" t="e">
        <f>'IDP 2013-14 Rev'!#REF!</f>
        <v>#REF!</v>
      </c>
      <c r="BJ30" s="186"/>
      <c r="BK30" s="10"/>
      <c r="BL30" s="10"/>
      <c r="BM30" s="10"/>
      <c r="BN30" s="10"/>
      <c r="BO30" s="10"/>
      <c r="BP30" s="10"/>
      <c r="BQ30" s="10"/>
      <c r="BR30" s="10"/>
      <c r="BS30" s="10"/>
      <c r="BT30" s="10"/>
      <c r="BU30" s="10"/>
      <c r="BV30" s="10"/>
      <c r="BW30" s="10"/>
      <c r="BX30" s="10"/>
      <c r="BY30" s="10"/>
    </row>
    <row r="31" spans="1:77" ht="104.25" hidden="1" customHeight="1" x14ac:dyDescent="0.25">
      <c r="A31" s="50" t="e">
        <f>'IDP 2013-14 Rev'!#REF!</f>
        <v>#REF!</v>
      </c>
      <c r="B31" s="50" t="e">
        <f>'IDP 2013-14 Rev'!#REF!</f>
        <v>#REF!</v>
      </c>
      <c r="C31" s="50" t="e">
        <f>'IDP 2013-14 Rev'!#REF!</f>
        <v>#REF!</v>
      </c>
      <c r="D31" s="50" t="e">
        <f>'IDP 2013-14 Rev'!#REF!</f>
        <v>#REF!</v>
      </c>
      <c r="E31" s="50" t="e">
        <f>'IDP 2013-14 Rev'!#REF!</f>
        <v>#REF!</v>
      </c>
      <c r="F31" s="50" t="e">
        <f>'IDP 2013-14 Rev'!#REF!</f>
        <v>#REF!</v>
      </c>
      <c r="G31" s="50" t="e">
        <f>'IDP 2013-14 Rev'!#REF!</f>
        <v>#REF!</v>
      </c>
      <c r="H31" s="50" t="e">
        <f>'IDP 2013-14 Rev'!#REF!</f>
        <v>#REF!</v>
      </c>
      <c r="I31" s="98" t="e">
        <f>'IDP 2013-14 Rev'!#REF!</f>
        <v>#REF!</v>
      </c>
      <c r="J31" s="98" t="e">
        <f>'IDP 2013-14 Rev'!#REF!</f>
        <v>#REF!</v>
      </c>
      <c r="K31" s="98" t="e">
        <f>'IDP 2013-14 Rev'!#REF!</f>
        <v>#REF!</v>
      </c>
      <c r="L31" s="98" t="e">
        <f>'IDP 2013-14 Rev'!#REF!</f>
        <v>#REF!</v>
      </c>
      <c r="M31" s="98" t="e">
        <f>'IDP 2013-14 Rev'!#REF!</f>
        <v>#REF!</v>
      </c>
      <c r="N31" s="98" t="e">
        <f>'IDP 2013-14 Rev'!#REF!</f>
        <v>#REF!</v>
      </c>
      <c r="O31" s="50" t="e">
        <f>'IDP 2013-14 Rev'!#REF!</f>
        <v>#REF!</v>
      </c>
      <c r="P31" s="50" t="e">
        <f>'IDP 2013-14 Rev'!#REF!</f>
        <v>#REF!</v>
      </c>
      <c r="Q31" s="50" t="e">
        <f>'IDP 2013-14 Rev'!#REF!</f>
        <v>#REF!</v>
      </c>
      <c r="R31" s="50" t="e">
        <f>'IDP 2013-14 Rev'!#REF!</f>
        <v>#REF!</v>
      </c>
      <c r="S31" s="50" t="e">
        <f>'IDP 2013-14 Rev'!#REF!</f>
        <v>#REF!</v>
      </c>
      <c r="T31" s="50" t="e">
        <f>'IDP 2013-14 Rev'!#REF!</f>
        <v>#REF!</v>
      </c>
      <c r="U31" s="50" t="e">
        <f>'IDP 2013-14 Rev'!#REF!</f>
        <v>#REF!</v>
      </c>
      <c r="V31" s="50" t="e">
        <f>'IDP 2013-14 Rev'!#REF!</f>
        <v>#REF!</v>
      </c>
      <c r="W31" s="50" t="e">
        <f>'IDP 2013-14 Rev'!#REF!</f>
        <v>#REF!</v>
      </c>
      <c r="X31" s="50" t="e">
        <f>'IDP 2013-14 Rev'!#REF!</f>
        <v>#REF!</v>
      </c>
      <c r="Y31" s="50" t="e">
        <f>'IDP 2013-14 Rev'!#REF!</f>
        <v>#REF!</v>
      </c>
      <c r="Z31" s="50" t="e">
        <f>'IDP 2013-14 Rev'!#REF!</f>
        <v>#REF!</v>
      </c>
      <c r="AA31" s="50" t="e">
        <f>'IDP 2013-14 Rev'!#REF!</f>
        <v>#REF!</v>
      </c>
      <c r="AB31" s="50" t="e">
        <f>'IDP 2013-14 Rev'!#REF!</f>
        <v>#REF!</v>
      </c>
      <c r="AC31" s="50" t="e">
        <f>'IDP 2013-14 Rev'!#REF!</f>
        <v>#REF!</v>
      </c>
      <c r="AD31" s="50" t="e">
        <f>'IDP 2013-14 Rev'!#REF!</f>
        <v>#REF!</v>
      </c>
      <c r="AE31" s="50" t="e">
        <f>'IDP 2013-14 Rev'!#REF!</f>
        <v>#REF!</v>
      </c>
      <c r="AF31" s="50" t="e">
        <f>'IDP 2013-14 Rev'!#REF!</f>
        <v>#REF!</v>
      </c>
      <c r="AG31" s="50" t="e">
        <f>'IDP 2013-14 Rev'!#REF!</f>
        <v>#REF!</v>
      </c>
      <c r="AH31" s="50" t="e">
        <f>'IDP 2013-14 Rev'!#REF!</f>
        <v>#REF!</v>
      </c>
      <c r="AI31" s="50" t="e">
        <f>'IDP 2013-14 Rev'!#REF!</f>
        <v>#REF!</v>
      </c>
      <c r="AJ31" s="50" t="e">
        <f>'IDP 2013-14 Rev'!#REF!</f>
        <v>#REF!</v>
      </c>
      <c r="AK31" s="50" t="e">
        <f>'IDP 2013-14 Rev'!#REF!</f>
        <v>#REF!</v>
      </c>
      <c r="AL31" s="50" t="e">
        <f>'IDP 2013-14 Rev'!#REF!</f>
        <v>#REF!</v>
      </c>
      <c r="AM31" s="50" t="e">
        <f>'IDP 2013-14 Rev'!#REF!</f>
        <v>#REF!</v>
      </c>
      <c r="AN31" s="50" t="e">
        <f>'IDP 2013-14 Rev'!#REF!</f>
        <v>#REF!</v>
      </c>
      <c r="AO31" s="50" t="e">
        <f>'IDP 2013-14 Rev'!#REF!</f>
        <v>#REF!</v>
      </c>
      <c r="AP31" s="50" t="e">
        <f>'IDP 2013-14 Rev'!#REF!</f>
        <v>#REF!</v>
      </c>
      <c r="AQ31" s="50" t="e">
        <f>'IDP 2013-14 Rev'!#REF!</f>
        <v>#REF!</v>
      </c>
      <c r="AR31" s="50" t="e">
        <f>'IDP 2013-14 Rev'!#REF!</f>
        <v>#REF!</v>
      </c>
      <c r="AS31" s="50" t="e">
        <f>'IDP 2013-14 Rev'!#REF!</f>
        <v>#REF!</v>
      </c>
      <c r="AT31" s="50" t="e">
        <f>'IDP 2013-14 Rev'!#REF!</f>
        <v>#REF!</v>
      </c>
      <c r="AU31" s="50" t="e">
        <f>'IDP 2013-14 Rev'!#REF!</f>
        <v>#REF!</v>
      </c>
      <c r="AV31" s="50" t="e">
        <f>'IDP 2013-14 Rev'!#REF!</f>
        <v>#REF!</v>
      </c>
      <c r="AW31" s="50" t="e">
        <f>'IDP 2013-14 Rev'!#REF!</f>
        <v>#REF!</v>
      </c>
      <c r="AX31" s="50" t="e">
        <f>'IDP 2013-14 Rev'!#REF!</f>
        <v>#REF!</v>
      </c>
      <c r="AY31" s="50" t="e">
        <f>'IDP 2013-14 Rev'!#REF!</f>
        <v>#REF!</v>
      </c>
      <c r="AZ31" s="50" t="e">
        <f>'IDP 2013-14 Rev'!#REF!</f>
        <v>#REF!</v>
      </c>
      <c r="BA31" s="50" t="e">
        <f>'IDP 2013-14 Rev'!#REF!</f>
        <v>#REF!</v>
      </c>
      <c r="BB31" s="50" t="e">
        <f>'IDP 2013-14 Rev'!#REF!</f>
        <v>#REF!</v>
      </c>
      <c r="BC31" s="50" t="e">
        <f>'IDP 2013-14 Rev'!#REF!</f>
        <v>#REF!</v>
      </c>
      <c r="BD31" s="50" t="e">
        <f>'IDP 2013-14 Rev'!#REF!</f>
        <v>#REF!</v>
      </c>
      <c r="BE31" s="50" t="e">
        <f>'IDP 2013-14 Rev'!#REF!</f>
        <v>#REF!</v>
      </c>
      <c r="BF31" s="50" t="e">
        <f>'IDP 2013-14 Rev'!#REF!</f>
        <v>#REF!</v>
      </c>
      <c r="BG31" s="50" t="e">
        <f>'IDP 2013-14 Rev'!#REF!</f>
        <v>#REF!</v>
      </c>
      <c r="BH31" s="50" t="e">
        <f>'IDP 2013-14 Rev'!#REF!</f>
        <v>#REF!</v>
      </c>
      <c r="BI31" s="50" t="e">
        <f>'IDP 2013-14 Rev'!#REF!</f>
        <v>#REF!</v>
      </c>
      <c r="BJ31" s="186"/>
      <c r="BK31" s="10"/>
      <c r="BL31" s="10"/>
      <c r="BM31" s="10"/>
      <c r="BN31" s="10"/>
      <c r="BO31" s="10"/>
      <c r="BP31" s="10"/>
      <c r="BQ31" s="10"/>
      <c r="BR31" s="10"/>
      <c r="BS31" s="10"/>
      <c r="BT31" s="10"/>
      <c r="BU31" s="10"/>
      <c r="BV31" s="10"/>
      <c r="BW31" s="10"/>
      <c r="BX31" s="10"/>
      <c r="BY31" s="10"/>
    </row>
    <row r="32" spans="1:77" ht="120" hidden="1" customHeight="1" x14ac:dyDescent="0.25">
      <c r="A32" s="50" t="e">
        <f>'IDP 2013-14 Rev'!#REF!</f>
        <v>#REF!</v>
      </c>
      <c r="B32" s="50" t="e">
        <f>'IDP 2013-14 Rev'!#REF!</f>
        <v>#REF!</v>
      </c>
      <c r="C32" s="50" t="e">
        <f>'IDP 2013-14 Rev'!#REF!</f>
        <v>#REF!</v>
      </c>
      <c r="D32" s="50" t="e">
        <f>'IDP 2013-14 Rev'!#REF!</f>
        <v>#REF!</v>
      </c>
      <c r="E32" s="50" t="e">
        <f>'IDP 2013-14 Rev'!#REF!</f>
        <v>#REF!</v>
      </c>
      <c r="F32" s="50" t="e">
        <f>'IDP 2013-14 Rev'!#REF!</f>
        <v>#REF!</v>
      </c>
      <c r="G32" s="50" t="e">
        <f>'IDP 2013-14 Rev'!#REF!</f>
        <v>#REF!</v>
      </c>
      <c r="H32" s="50" t="e">
        <f>'IDP 2013-14 Rev'!#REF!</f>
        <v>#REF!</v>
      </c>
      <c r="I32" s="98" t="e">
        <f>'IDP 2013-14 Rev'!#REF!</f>
        <v>#REF!</v>
      </c>
      <c r="J32" s="98" t="e">
        <f>'IDP 2013-14 Rev'!#REF!</f>
        <v>#REF!</v>
      </c>
      <c r="K32" s="98" t="e">
        <f>'IDP 2013-14 Rev'!#REF!</f>
        <v>#REF!</v>
      </c>
      <c r="L32" s="98" t="e">
        <f>'IDP 2013-14 Rev'!#REF!</f>
        <v>#REF!</v>
      </c>
      <c r="M32" s="98" t="e">
        <f>'IDP 2013-14 Rev'!#REF!</f>
        <v>#REF!</v>
      </c>
      <c r="N32" s="98" t="e">
        <f>'IDP 2013-14 Rev'!#REF!</f>
        <v>#REF!</v>
      </c>
      <c r="O32" s="50" t="e">
        <f>'IDP 2013-14 Rev'!#REF!</f>
        <v>#REF!</v>
      </c>
      <c r="P32" s="50" t="e">
        <f>'IDP 2013-14 Rev'!#REF!</f>
        <v>#REF!</v>
      </c>
      <c r="Q32" s="50" t="e">
        <f>'IDP 2013-14 Rev'!#REF!</f>
        <v>#REF!</v>
      </c>
      <c r="R32" s="50" t="e">
        <f>'IDP 2013-14 Rev'!#REF!</f>
        <v>#REF!</v>
      </c>
      <c r="S32" s="50" t="e">
        <f>'IDP 2013-14 Rev'!#REF!</f>
        <v>#REF!</v>
      </c>
      <c r="T32" s="50" t="e">
        <f>'IDP 2013-14 Rev'!#REF!</f>
        <v>#REF!</v>
      </c>
      <c r="U32" s="50" t="e">
        <f>'IDP 2013-14 Rev'!#REF!</f>
        <v>#REF!</v>
      </c>
      <c r="V32" s="50" t="e">
        <f>'IDP 2013-14 Rev'!#REF!</f>
        <v>#REF!</v>
      </c>
      <c r="W32" s="50" t="e">
        <f>'IDP 2013-14 Rev'!#REF!</f>
        <v>#REF!</v>
      </c>
      <c r="X32" s="50" t="e">
        <f>'IDP 2013-14 Rev'!#REF!</f>
        <v>#REF!</v>
      </c>
      <c r="Y32" s="50" t="e">
        <f>'IDP 2013-14 Rev'!#REF!</f>
        <v>#REF!</v>
      </c>
      <c r="Z32" s="50" t="e">
        <f>'IDP 2013-14 Rev'!#REF!</f>
        <v>#REF!</v>
      </c>
      <c r="AA32" s="50" t="e">
        <f>'IDP 2013-14 Rev'!#REF!</f>
        <v>#REF!</v>
      </c>
      <c r="AB32" s="50" t="e">
        <f>'IDP 2013-14 Rev'!#REF!</f>
        <v>#REF!</v>
      </c>
      <c r="AC32" s="50" t="e">
        <f>'IDP 2013-14 Rev'!#REF!</f>
        <v>#REF!</v>
      </c>
      <c r="AD32" s="50" t="e">
        <f>'IDP 2013-14 Rev'!#REF!</f>
        <v>#REF!</v>
      </c>
      <c r="AE32" s="50" t="e">
        <f>'IDP 2013-14 Rev'!#REF!</f>
        <v>#REF!</v>
      </c>
      <c r="AF32" s="50" t="e">
        <f>'IDP 2013-14 Rev'!#REF!</f>
        <v>#REF!</v>
      </c>
      <c r="AG32" s="50" t="e">
        <f>'IDP 2013-14 Rev'!#REF!</f>
        <v>#REF!</v>
      </c>
      <c r="AH32" s="50" t="e">
        <f>'IDP 2013-14 Rev'!#REF!</f>
        <v>#REF!</v>
      </c>
      <c r="AI32" s="50" t="e">
        <f>'IDP 2013-14 Rev'!#REF!</f>
        <v>#REF!</v>
      </c>
      <c r="AJ32" s="50" t="e">
        <f>'IDP 2013-14 Rev'!#REF!</f>
        <v>#REF!</v>
      </c>
      <c r="AK32" s="50" t="e">
        <f>'IDP 2013-14 Rev'!#REF!</f>
        <v>#REF!</v>
      </c>
      <c r="AL32" s="50" t="e">
        <f>'IDP 2013-14 Rev'!#REF!</f>
        <v>#REF!</v>
      </c>
      <c r="AM32" s="50" t="e">
        <f>'IDP 2013-14 Rev'!#REF!</f>
        <v>#REF!</v>
      </c>
      <c r="AN32" s="50" t="e">
        <f>'IDP 2013-14 Rev'!#REF!</f>
        <v>#REF!</v>
      </c>
      <c r="AO32" s="50" t="e">
        <f>'IDP 2013-14 Rev'!#REF!</f>
        <v>#REF!</v>
      </c>
      <c r="AP32" s="50" t="e">
        <f>'IDP 2013-14 Rev'!#REF!</f>
        <v>#REF!</v>
      </c>
      <c r="AQ32" s="50" t="e">
        <f>'IDP 2013-14 Rev'!#REF!</f>
        <v>#REF!</v>
      </c>
      <c r="AR32" s="50" t="e">
        <f>'IDP 2013-14 Rev'!#REF!</f>
        <v>#REF!</v>
      </c>
      <c r="AS32" s="50" t="e">
        <f>'IDP 2013-14 Rev'!#REF!</f>
        <v>#REF!</v>
      </c>
      <c r="AT32" s="50" t="e">
        <f>'IDP 2013-14 Rev'!#REF!</f>
        <v>#REF!</v>
      </c>
      <c r="AU32" s="50" t="e">
        <f>'IDP 2013-14 Rev'!#REF!</f>
        <v>#REF!</v>
      </c>
      <c r="AV32" s="50" t="e">
        <f>'IDP 2013-14 Rev'!#REF!</f>
        <v>#REF!</v>
      </c>
      <c r="AW32" s="50" t="e">
        <f>'IDP 2013-14 Rev'!#REF!</f>
        <v>#REF!</v>
      </c>
      <c r="AX32" s="50" t="e">
        <f>'IDP 2013-14 Rev'!#REF!</f>
        <v>#REF!</v>
      </c>
      <c r="AY32" s="50" t="e">
        <f>'IDP 2013-14 Rev'!#REF!</f>
        <v>#REF!</v>
      </c>
      <c r="AZ32" s="50" t="e">
        <f>'IDP 2013-14 Rev'!#REF!</f>
        <v>#REF!</v>
      </c>
      <c r="BA32" s="50" t="e">
        <f>'IDP 2013-14 Rev'!#REF!</f>
        <v>#REF!</v>
      </c>
      <c r="BB32" s="50" t="e">
        <f>'IDP 2013-14 Rev'!#REF!</f>
        <v>#REF!</v>
      </c>
      <c r="BC32" s="50" t="e">
        <f>'IDP 2013-14 Rev'!#REF!</f>
        <v>#REF!</v>
      </c>
      <c r="BD32" s="50" t="e">
        <f>'IDP 2013-14 Rev'!#REF!</f>
        <v>#REF!</v>
      </c>
      <c r="BE32" s="50" t="e">
        <f>'IDP 2013-14 Rev'!#REF!</f>
        <v>#REF!</v>
      </c>
      <c r="BF32" s="50" t="e">
        <f>'IDP 2013-14 Rev'!#REF!</f>
        <v>#REF!</v>
      </c>
      <c r="BG32" s="50" t="e">
        <f>'IDP 2013-14 Rev'!#REF!</f>
        <v>#REF!</v>
      </c>
      <c r="BH32" s="50" t="e">
        <f>'IDP 2013-14 Rev'!#REF!</f>
        <v>#REF!</v>
      </c>
      <c r="BI32" s="50" t="e">
        <f>'IDP 2013-14 Rev'!#REF!</f>
        <v>#REF!</v>
      </c>
      <c r="BJ32" s="186"/>
      <c r="BK32" s="10"/>
      <c r="BL32" s="10"/>
      <c r="BM32" s="10"/>
      <c r="BN32" s="10"/>
      <c r="BO32" s="10"/>
      <c r="BP32" s="10"/>
      <c r="BQ32" s="10"/>
      <c r="BR32" s="10"/>
      <c r="BS32" s="10"/>
      <c r="BT32" s="10"/>
      <c r="BU32" s="10"/>
      <c r="BV32" s="10"/>
      <c r="BW32" s="10"/>
      <c r="BX32" s="10"/>
      <c r="BY32" s="10"/>
    </row>
    <row r="33" spans="1:77" ht="186.75" hidden="1" customHeight="1" x14ac:dyDescent="0.25">
      <c r="A33" s="50" t="e">
        <f>'IDP 2013-14 Rev'!#REF!</f>
        <v>#REF!</v>
      </c>
      <c r="B33" s="50" t="e">
        <f>'IDP 2013-14 Rev'!#REF!</f>
        <v>#REF!</v>
      </c>
      <c r="C33" s="50" t="e">
        <f>'IDP 2013-14 Rev'!#REF!</f>
        <v>#REF!</v>
      </c>
      <c r="D33" s="50" t="e">
        <f>'IDP 2013-14 Rev'!#REF!</f>
        <v>#REF!</v>
      </c>
      <c r="E33" s="50" t="e">
        <f>'IDP 2013-14 Rev'!#REF!</f>
        <v>#REF!</v>
      </c>
      <c r="F33" s="50" t="e">
        <f>'IDP 2013-14 Rev'!#REF!</f>
        <v>#REF!</v>
      </c>
      <c r="G33" s="50" t="e">
        <f>'IDP 2013-14 Rev'!#REF!</f>
        <v>#REF!</v>
      </c>
      <c r="H33" s="50" t="e">
        <f>'IDP 2013-14 Rev'!#REF!</f>
        <v>#REF!</v>
      </c>
      <c r="I33" s="50" t="e">
        <f>'IDP 2013-14 Rev'!#REF!</f>
        <v>#REF!</v>
      </c>
      <c r="J33" s="50" t="e">
        <f>'IDP 2013-14 Rev'!#REF!</f>
        <v>#REF!</v>
      </c>
      <c r="K33" s="50" t="e">
        <f>'IDP 2013-14 Rev'!#REF!</f>
        <v>#REF!</v>
      </c>
      <c r="L33" s="50" t="e">
        <f>'IDP 2013-14 Rev'!#REF!</f>
        <v>#REF!</v>
      </c>
      <c r="M33" s="50" t="e">
        <f>'IDP 2013-14 Rev'!#REF!</f>
        <v>#REF!</v>
      </c>
      <c r="N33" s="50" t="e">
        <f>'IDP 2013-14 Rev'!#REF!</f>
        <v>#REF!</v>
      </c>
      <c r="O33" s="50" t="e">
        <f>'IDP 2013-14 Rev'!#REF!</f>
        <v>#REF!</v>
      </c>
      <c r="P33" s="50" t="e">
        <f>'IDP 2013-14 Rev'!#REF!</f>
        <v>#REF!</v>
      </c>
      <c r="Q33" s="50" t="e">
        <f>'IDP 2013-14 Rev'!#REF!</f>
        <v>#REF!</v>
      </c>
      <c r="R33" s="50" t="e">
        <f>'IDP 2013-14 Rev'!#REF!</f>
        <v>#REF!</v>
      </c>
      <c r="S33" s="50" t="e">
        <f>'IDP 2013-14 Rev'!#REF!</f>
        <v>#REF!</v>
      </c>
      <c r="T33" s="50" t="e">
        <f>'IDP 2013-14 Rev'!#REF!</f>
        <v>#REF!</v>
      </c>
      <c r="U33" s="50" t="e">
        <f>'IDP 2013-14 Rev'!#REF!</f>
        <v>#REF!</v>
      </c>
      <c r="V33" s="50" t="e">
        <f>'IDP 2013-14 Rev'!#REF!</f>
        <v>#REF!</v>
      </c>
      <c r="W33" s="50" t="e">
        <f>'IDP 2013-14 Rev'!#REF!</f>
        <v>#REF!</v>
      </c>
      <c r="X33" s="50" t="e">
        <f>'IDP 2013-14 Rev'!#REF!</f>
        <v>#REF!</v>
      </c>
      <c r="Y33" s="50" t="e">
        <f>'IDP 2013-14 Rev'!#REF!</f>
        <v>#REF!</v>
      </c>
      <c r="Z33" s="50" t="e">
        <f>'IDP 2013-14 Rev'!#REF!</f>
        <v>#REF!</v>
      </c>
      <c r="AA33" s="50" t="e">
        <f>'IDP 2013-14 Rev'!#REF!</f>
        <v>#REF!</v>
      </c>
      <c r="AB33" s="50" t="e">
        <f>'IDP 2013-14 Rev'!#REF!</f>
        <v>#REF!</v>
      </c>
      <c r="AC33" s="50" t="e">
        <f>'IDP 2013-14 Rev'!#REF!</f>
        <v>#REF!</v>
      </c>
      <c r="AD33" s="50" t="e">
        <f>'IDP 2013-14 Rev'!#REF!</f>
        <v>#REF!</v>
      </c>
      <c r="AE33" s="50" t="e">
        <f>'IDP 2013-14 Rev'!#REF!</f>
        <v>#REF!</v>
      </c>
      <c r="AF33" s="50" t="e">
        <f>'IDP 2013-14 Rev'!#REF!</f>
        <v>#REF!</v>
      </c>
      <c r="AG33" s="50" t="e">
        <f>'IDP 2013-14 Rev'!#REF!</f>
        <v>#REF!</v>
      </c>
      <c r="AH33" s="50" t="e">
        <f>'IDP 2013-14 Rev'!#REF!</f>
        <v>#REF!</v>
      </c>
      <c r="AI33" s="50" t="e">
        <f>'IDP 2013-14 Rev'!#REF!</f>
        <v>#REF!</v>
      </c>
      <c r="AJ33" s="50" t="e">
        <f>'IDP 2013-14 Rev'!#REF!</f>
        <v>#REF!</v>
      </c>
      <c r="AK33" s="50" t="e">
        <f>'IDP 2013-14 Rev'!#REF!</f>
        <v>#REF!</v>
      </c>
      <c r="AL33" s="50" t="e">
        <f>'IDP 2013-14 Rev'!#REF!</f>
        <v>#REF!</v>
      </c>
      <c r="AM33" s="50" t="e">
        <f>'IDP 2013-14 Rev'!#REF!</f>
        <v>#REF!</v>
      </c>
      <c r="AN33" s="50" t="e">
        <f>'IDP 2013-14 Rev'!#REF!</f>
        <v>#REF!</v>
      </c>
      <c r="AO33" s="50" t="e">
        <f>'IDP 2013-14 Rev'!#REF!</f>
        <v>#REF!</v>
      </c>
      <c r="AP33" s="50" t="e">
        <f>'IDP 2013-14 Rev'!#REF!</f>
        <v>#REF!</v>
      </c>
      <c r="AQ33" s="50" t="e">
        <f>'IDP 2013-14 Rev'!#REF!</f>
        <v>#REF!</v>
      </c>
      <c r="AR33" s="50" t="e">
        <f>'IDP 2013-14 Rev'!#REF!</f>
        <v>#REF!</v>
      </c>
      <c r="AS33" s="50" t="e">
        <f>'IDP 2013-14 Rev'!#REF!</f>
        <v>#REF!</v>
      </c>
      <c r="AT33" s="50" t="e">
        <f>'IDP 2013-14 Rev'!#REF!</f>
        <v>#REF!</v>
      </c>
      <c r="AU33" s="50" t="e">
        <f>'IDP 2013-14 Rev'!#REF!</f>
        <v>#REF!</v>
      </c>
      <c r="AV33" s="50" t="e">
        <f>'IDP 2013-14 Rev'!#REF!</f>
        <v>#REF!</v>
      </c>
      <c r="AW33" s="50" t="e">
        <f>'IDP 2013-14 Rev'!#REF!</f>
        <v>#REF!</v>
      </c>
      <c r="AX33" s="50" t="e">
        <f>'IDP 2013-14 Rev'!#REF!</f>
        <v>#REF!</v>
      </c>
      <c r="AY33" s="50" t="e">
        <f>'IDP 2013-14 Rev'!#REF!</f>
        <v>#REF!</v>
      </c>
      <c r="AZ33" s="50" t="e">
        <f>'IDP 2013-14 Rev'!#REF!</f>
        <v>#REF!</v>
      </c>
      <c r="BA33" s="50" t="e">
        <f>'IDP 2013-14 Rev'!#REF!</f>
        <v>#REF!</v>
      </c>
      <c r="BB33" s="50" t="e">
        <f>'IDP 2013-14 Rev'!#REF!</f>
        <v>#REF!</v>
      </c>
      <c r="BC33" s="50" t="e">
        <f>'IDP 2013-14 Rev'!#REF!</f>
        <v>#REF!</v>
      </c>
      <c r="BD33" s="50" t="e">
        <f>'IDP 2013-14 Rev'!#REF!</f>
        <v>#REF!</v>
      </c>
      <c r="BE33" s="50" t="e">
        <f>'IDP 2013-14 Rev'!#REF!</f>
        <v>#REF!</v>
      </c>
      <c r="BF33" s="50" t="e">
        <f>'IDP 2013-14 Rev'!#REF!</f>
        <v>#REF!</v>
      </c>
      <c r="BG33" s="50" t="e">
        <f>'IDP 2013-14 Rev'!#REF!</f>
        <v>#REF!</v>
      </c>
      <c r="BH33" s="50" t="e">
        <f>'IDP 2013-14 Rev'!#REF!</f>
        <v>#REF!</v>
      </c>
      <c r="BI33" s="50" t="e">
        <f>'IDP 2013-14 Rev'!#REF!</f>
        <v>#REF!</v>
      </c>
      <c r="BJ33" s="186"/>
      <c r="BK33" s="10"/>
      <c r="BL33" s="10"/>
      <c r="BM33" s="10"/>
      <c r="BN33" s="10"/>
      <c r="BO33" s="10"/>
      <c r="BP33" s="10"/>
      <c r="BQ33" s="10"/>
      <c r="BR33" s="10"/>
      <c r="BS33" s="10"/>
      <c r="BT33" s="10"/>
      <c r="BU33" s="10"/>
      <c r="BV33" s="10"/>
      <c r="BW33" s="10"/>
      <c r="BX33" s="10"/>
      <c r="BY33" s="10"/>
    </row>
    <row r="34" spans="1:77" ht="28.5" customHeight="1" x14ac:dyDescent="0.25">
      <c r="A34" s="50" t="e">
        <f>'IDP 2013-14 Rev'!#REF!</f>
        <v>#REF!</v>
      </c>
      <c r="B34" s="50" t="e">
        <f>'IDP 2013-14 Rev'!#REF!</f>
        <v>#REF!</v>
      </c>
      <c r="C34" s="50" t="e">
        <f>'IDP 2013-14 Rev'!#REF!</f>
        <v>#REF!</v>
      </c>
      <c r="D34" s="50" t="e">
        <f>'IDP 2013-14 Rev'!#REF!</f>
        <v>#REF!</v>
      </c>
      <c r="E34" s="50" t="e">
        <f>'IDP 2013-14 Rev'!#REF!</f>
        <v>#REF!</v>
      </c>
      <c r="F34" s="50" t="e">
        <f>'IDP 2013-14 Rev'!#REF!</f>
        <v>#REF!</v>
      </c>
      <c r="G34" s="50" t="e">
        <f>'IDP 2013-14 Rev'!#REF!</f>
        <v>#REF!</v>
      </c>
      <c r="H34" s="50" t="e">
        <f>'IDP 2013-14 Rev'!#REF!</f>
        <v>#REF!</v>
      </c>
      <c r="I34" s="50" t="e">
        <f>'IDP 2013-14 Rev'!#REF!</f>
        <v>#REF!</v>
      </c>
      <c r="J34" s="50" t="e">
        <f>'IDP 2013-14 Rev'!#REF!</f>
        <v>#REF!</v>
      </c>
      <c r="K34" s="50" t="e">
        <f>'IDP 2013-14 Rev'!#REF!</f>
        <v>#REF!</v>
      </c>
      <c r="L34" s="50" t="e">
        <f>'IDP 2013-14 Rev'!#REF!</f>
        <v>#REF!</v>
      </c>
      <c r="M34" s="50" t="e">
        <f>'IDP 2013-14 Rev'!#REF!</f>
        <v>#REF!</v>
      </c>
      <c r="N34" s="50" t="e">
        <f>'IDP 2013-14 Rev'!#REF!</f>
        <v>#REF!</v>
      </c>
      <c r="O34" s="50" t="e">
        <f>'IDP 2013-14 Rev'!#REF!</f>
        <v>#REF!</v>
      </c>
      <c r="P34" s="50" t="e">
        <f>'IDP 2013-14 Rev'!#REF!</f>
        <v>#REF!</v>
      </c>
      <c r="Q34" s="50" t="e">
        <f>'IDP 2013-14 Rev'!#REF!</f>
        <v>#REF!</v>
      </c>
      <c r="R34" s="50" t="e">
        <f>'IDP 2013-14 Rev'!#REF!</f>
        <v>#REF!</v>
      </c>
      <c r="S34" s="50" t="e">
        <f>'IDP 2013-14 Rev'!#REF!</f>
        <v>#REF!</v>
      </c>
      <c r="T34" s="50" t="e">
        <f>'IDP 2013-14 Rev'!#REF!</f>
        <v>#REF!</v>
      </c>
      <c r="U34" s="50" t="e">
        <f>'IDP 2013-14 Rev'!#REF!</f>
        <v>#REF!</v>
      </c>
      <c r="V34" s="50" t="e">
        <f>'IDP 2013-14 Rev'!#REF!</f>
        <v>#REF!</v>
      </c>
      <c r="W34" s="50" t="e">
        <f>'IDP 2013-14 Rev'!#REF!</f>
        <v>#REF!</v>
      </c>
      <c r="X34" s="50" t="e">
        <f>'IDP 2013-14 Rev'!#REF!</f>
        <v>#REF!</v>
      </c>
      <c r="Y34" s="50" t="e">
        <f>'IDP 2013-14 Rev'!#REF!</f>
        <v>#REF!</v>
      </c>
      <c r="Z34" s="50" t="e">
        <f>'IDP 2013-14 Rev'!#REF!</f>
        <v>#REF!</v>
      </c>
      <c r="AA34" s="50" t="e">
        <f>'IDP 2013-14 Rev'!#REF!</f>
        <v>#REF!</v>
      </c>
      <c r="AB34" s="50" t="e">
        <f>'IDP 2013-14 Rev'!#REF!</f>
        <v>#REF!</v>
      </c>
      <c r="AC34" s="50" t="e">
        <f>'IDP 2013-14 Rev'!#REF!</f>
        <v>#REF!</v>
      </c>
      <c r="AD34" s="50" t="e">
        <f>'IDP 2013-14 Rev'!#REF!</f>
        <v>#REF!</v>
      </c>
      <c r="AE34" s="50" t="e">
        <f>'IDP 2013-14 Rev'!#REF!</f>
        <v>#REF!</v>
      </c>
      <c r="AF34" s="50" t="e">
        <f>'IDP 2013-14 Rev'!#REF!</f>
        <v>#REF!</v>
      </c>
      <c r="AG34" s="50" t="e">
        <f>'IDP 2013-14 Rev'!#REF!</f>
        <v>#REF!</v>
      </c>
      <c r="AH34" s="50" t="e">
        <f>'IDP 2013-14 Rev'!#REF!</f>
        <v>#REF!</v>
      </c>
      <c r="AI34" s="50" t="e">
        <f>'IDP 2013-14 Rev'!#REF!</f>
        <v>#REF!</v>
      </c>
      <c r="AJ34" s="50" t="e">
        <f>'IDP 2013-14 Rev'!#REF!</f>
        <v>#REF!</v>
      </c>
      <c r="AK34" s="50" t="e">
        <f>'IDP 2013-14 Rev'!#REF!</f>
        <v>#REF!</v>
      </c>
      <c r="AL34" s="50" t="e">
        <f>'IDP 2013-14 Rev'!#REF!</f>
        <v>#REF!</v>
      </c>
      <c r="AM34" s="50" t="e">
        <f>'IDP 2013-14 Rev'!#REF!</f>
        <v>#REF!</v>
      </c>
      <c r="AN34" s="50" t="e">
        <f>'IDP 2013-14 Rev'!#REF!</f>
        <v>#REF!</v>
      </c>
      <c r="AO34" s="50" t="e">
        <f>'IDP 2013-14 Rev'!#REF!</f>
        <v>#REF!</v>
      </c>
      <c r="AP34" s="50" t="e">
        <f>'IDP 2013-14 Rev'!#REF!</f>
        <v>#REF!</v>
      </c>
      <c r="AQ34" s="50" t="e">
        <f>'IDP 2013-14 Rev'!#REF!</f>
        <v>#REF!</v>
      </c>
      <c r="AR34" s="50" t="e">
        <f>'IDP 2013-14 Rev'!#REF!</f>
        <v>#REF!</v>
      </c>
      <c r="AS34" s="50" t="e">
        <f>'IDP 2013-14 Rev'!#REF!</f>
        <v>#REF!</v>
      </c>
      <c r="AT34" s="50" t="e">
        <f>'IDP 2013-14 Rev'!#REF!</f>
        <v>#REF!</v>
      </c>
      <c r="AU34" s="50" t="e">
        <f>'IDP 2013-14 Rev'!#REF!</f>
        <v>#REF!</v>
      </c>
      <c r="AV34" s="50" t="e">
        <f>'IDP 2013-14 Rev'!#REF!</f>
        <v>#REF!</v>
      </c>
      <c r="AW34" s="50" t="e">
        <f>'IDP 2013-14 Rev'!#REF!</f>
        <v>#REF!</v>
      </c>
      <c r="AX34" s="50" t="e">
        <f>'IDP 2013-14 Rev'!#REF!</f>
        <v>#REF!</v>
      </c>
      <c r="AY34" s="50" t="e">
        <f>'IDP 2013-14 Rev'!#REF!</f>
        <v>#REF!</v>
      </c>
      <c r="AZ34" s="50" t="e">
        <f>'IDP 2013-14 Rev'!#REF!</f>
        <v>#REF!</v>
      </c>
      <c r="BA34" s="50" t="e">
        <f>'IDP 2013-14 Rev'!#REF!</f>
        <v>#REF!</v>
      </c>
      <c r="BB34" s="50" t="e">
        <f>'IDP 2013-14 Rev'!#REF!</f>
        <v>#REF!</v>
      </c>
      <c r="BC34" s="50" t="e">
        <f>'IDP 2013-14 Rev'!#REF!</f>
        <v>#REF!</v>
      </c>
      <c r="BD34" s="50" t="e">
        <f>'IDP 2013-14 Rev'!#REF!</f>
        <v>#REF!</v>
      </c>
      <c r="BE34" s="50" t="e">
        <f>'IDP 2013-14 Rev'!#REF!</f>
        <v>#REF!</v>
      </c>
      <c r="BF34" s="50" t="e">
        <f>'IDP 2013-14 Rev'!#REF!</f>
        <v>#REF!</v>
      </c>
      <c r="BG34" s="50" t="e">
        <f>'IDP 2013-14 Rev'!#REF!</f>
        <v>#REF!</v>
      </c>
      <c r="BH34" s="50" t="e">
        <f>'IDP 2013-14 Rev'!#REF!</f>
        <v>#REF!</v>
      </c>
      <c r="BI34" s="50" t="e">
        <f>'IDP 2013-14 Rev'!#REF!</f>
        <v>#REF!</v>
      </c>
      <c r="BJ34" s="186"/>
      <c r="BK34" s="10"/>
      <c r="BL34" s="10"/>
      <c r="BM34" s="10"/>
      <c r="BN34" s="10"/>
      <c r="BO34" s="10"/>
      <c r="BP34" s="10"/>
      <c r="BQ34" s="10"/>
      <c r="BR34" s="10"/>
      <c r="BS34" s="10"/>
      <c r="BT34" s="10"/>
      <c r="BU34" s="10"/>
      <c r="BV34" s="10"/>
      <c r="BW34" s="10"/>
      <c r="BX34" s="10"/>
      <c r="BY34" s="10"/>
    </row>
    <row r="35" spans="1:77" ht="48.75" customHeight="1" x14ac:dyDescent="0.25">
      <c r="A35" s="50" t="e">
        <f>'IDP 2013-14 Rev'!#REF!</f>
        <v>#REF!</v>
      </c>
      <c r="B35" s="50" t="e">
        <f>'IDP 2013-14 Rev'!#REF!</f>
        <v>#REF!</v>
      </c>
      <c r="C35" s="50" t="e">
        <f>'IDP 2013-14 Rev'!#REF!</f>
        <v>#REF!</v>
      </c>
      <c r="D35" s="50" t="e">
        <f>'IDP 2013-14 Rev'!#REF!</f>
        <v>#REF!</v>
      </c>
      <c r="E35" s="50" t="e">
        <f>'IDP 2013-14 Rev'!#REF!</f>
        <v>#REF!</v>
      </c>
      <c r="F35" s="50" t="e">
        <f>'IDP 2013-14 Rev'!#REF!</f>
        <v>#REF!</v>
      </c>
      <c r="G35" s="50" t="e">
        <f>'IDP 2013-14 Rev'!#REF!</f>
        <v>#REF!</v>
      </c>
      <c r="H35" s="50" t="e">
        <f>'IDP 2013-14 Rev'!#REF!</f>
        <v>#REF!</v>
      </c>
      <c r="I35" s="50" t="e">
        <f>'IDP 2013-14 Rev'!#REF!</f>
        <v>#REF!</v>
      </c>
      <c r="J35" s="50" t="e">
        <f>'IDP 2013-14 Rev'!#REF!</f>
        <v>#REF!</v>
      </c>
      <c r="K35" s="50" t="e">
        <f>'IDP 2013-14 Rev'!#REF!</f>
        <v>#REF!</v>
      </c>
      <c r="L35" s="50" t="e">
        <f>'IDP 2013-14 Rev'!#REF!</f>
        <v>#REF!</v>
      </c>
      <c r="M35" s="50" t="e">
        <f>'IDP 2013-14 Rev'!#REF!</f>
        <v>#REF!</v>
      </c>
      <c r="N35" s="50" t="e">
        <f>'IDP 2013-14 Rev'!#REF!</f>
        <v>#REF!</v>
      </c>
      <c r="O35" s="50" t="e">
        <f>'IDP 2013-14 Rev'!#REF!</f>
        <v>#REF!</v>
      </c>
      <c r="P35" s="50" t="e">
        <f>'IDP 2013-14 Rev'!#REF!</f>
        <v>#REF!</v>
      </c>
      <c r="Q35" s="50" t="e">
        <f>'IDP 2013-14 Rev'!#REF!</f>
        <v>#REF!</v>
      </c>
      <c r="R35" s="50" t="e">
        <f>'IDP 2013-14 Rev'!#REF!</f>
        <v>#REF!</v>
      </c>
      <c r="S35" s="50" t="e">
        <f>'IDP 2013-14 Rev'!#REF!</f>
        <v>#REF!</v>
      </c>
      <c r="T35" s="50" t="e">
        <f>'IDP 2013-14 Rev'!#REF!</f>
        <v>#REF!</v>
      </c>
      <c r="U35" s="50" t="e">
        <f>'IDP 2013-14 Rev'!#REF!</f>
        <v>#REF!</v>
      </c>
      <c r="V35" s="50" t="e">
        <f>'IDP 2013-14 Rev'!#REF!</f>
        <v>#REF!</v>
      </c>
      <c r="W35" s="50" t="e">
        <f>'IDP 2013-14 Rev'!#REF!</f>
        <v>#REF!</v>
      </c>
      <c r="X35" s="50" t="e">
        <f>'IDP 2013-14 Rev'!#REF!</f>
        <v>#REF!</v>
      </c>
      <c r="Y35" s="50" t="e">
        <f>'IDP 2013-14 Rev'!#REF!</f>
        <v>#REF!</v>
      </c>
      <c r="Z35" s="50" t="e">
        <f>'IDP 2013-14 Rev'!#REF!</f>
        <v>#REF!</v>
      </c>
      <c r="AA35" s="50" t="e">
        <f>'IDP 2013-14 Rev'!#REF!</f>
        <v>#REF!</v>
      </c>
      <c r="AB35" s="50" t="e">
        <f>'IDP 2013-14 Rev'!#REF!</f>
        <v>#REF!</v>
      </c>
      <c r="AC35" s="50" t="e">
        <f>'IDP 2013-14 Rev'!#REF!</f>
        <v>#REF!</v>
      </c>
      <c r="AD35" s="50" t="e">
        <f>'IDP 2013-14 Rev'!#REF!</f>
        <v>#REF!</v>
      </c>
      <c r="AE35" s="50" t="e">
        <f>'IDP 2013-14 Rev'!#REF!</f>
        <v>#REF!</v>
      </c>
      <c r="AF35" s="50" t="e">
        <f>'IDP 2013-14 Rev'!#REF!</f>
        <v>#REF!</v>
      </c>
      <c r="AG35" s="50" t="e">
        <f>'IDP 2013-14 Rev'!#REF!</f>
        <v>#REF!</v>
      </c>
      <c r="AH35" s="50" t="e">
        <f>'IDP 2013-14 Rev'!#REF!</f>
        <v>#REF!</v>
      </c>
      <c r="AI35" s="50" t="e">
        <f>'IDP 2013-14 Rev'!#REF!</f>
        <v>#REF!</v>
      </c>
      <c r="AJ35" s="50" t="e">
        <f>'IDP 2013-14 Rev'!#REF!</f>
        <v>#REF!</v>
      </c>
      <c r="AK35" s="50" t="e">
        <f>'IDP 2013-14 Rev'!#REF!</f>
        <v>#REF!</v>
      </c>
      <c r="AL35" s="50" t="e">
        <f>'IDP 2013-14 Rev'!#REF!</f>
        <v>#REF!</v>
      </c>
      <c r="AM35" s="50" t="e">
        <f>'IDP 2013-14 Rev'!#REF!</f>
        <v>#REF!</v>
      </c>
      <c r="AN35" s="50" t="e">
        <f>'IDP 2013-14 Rev'!#REF!</f>
        <v>#REF!</v>
      </c>
      <c r="AO35" s="50" t="e">
        <f>'IDP 2013-14 Rev'!#REF!</f>
        <v>#REF!</v>
      </c>
      <c r="AP35" s="50" t="e">
        <f>'IDP 2013-14 Rev'!#REF!</f>
        <v>#REF!</v>
      </c>
      <c r="AQ35" s="50" t="e">
        <f>'IDP 2013-14 Rev'!#REF!</f>
        <v>#REF!</v>
      </c>
      <c r="AR35" s="50" t="e">
        <f>'IDP 2013-14 Rev'!#REF!</f>
        <v>#REF!</v>
      </c>
      <c r="AS35" s="50" t="e">
        <f>'IDP 2013-14 Rev'!#REF!</f>
        <v>#REF!</v>
      </c>
      <c r="AT35" s="50" t="e">
        <f>'IDP 2013-14 Rev'!#REF!</f>
        <v>#REF!</v>
      </c>
      <c r="AU35" s="50" t="e">
        <f>'IDP 2013-14 Rev'!#REF!</f>
        <v>#REF!</v>
      </c>
      <c r="AV35" s="50" t="e">
        <f>'IDP 2013-14 Rev'!#REF!</f>
        <v>#REF!</v>
      </c>
      <c r="AW35" s="50" t="e">
        <f>'IDP 2013-14 Rev'!#REF!</f>
        <v>#REF!</v>
      </c>
      <c r="AX35" s="50" t="e">
        <f>'IDP 2013-14 Rev'!#REF!</f>
        <v>#REF!</v>
      </c>
      <c r="AY35" s="50" t="e">
        <f>'IDP 2013-14 Rev'!#REF!</f>
        <v>#REF!</v>
      </c>
      <c r="AZ35" s="50" t="e">
        <f>'IDP 2013-14 Rev'!#REF!</f>
        <v>#REF!</v>
      </c>
      <c r="BA35" s="50" t="e">
        <f>'IDP 2013-14 Rev'!#REF!</f>
        <v>#REF!</v>
      </c>
      <c r="BB35" s="50" t="e">
        <f>'IDP 2013-14 Rev'!#REF!</f>
        <v>#REF!</v>
      </c>
      <c r="BC35" s="50" t="e">
        <f>'IDP 2013-14 Rev'!#REF!</f>
        <v>#REF!</v>
      </c>
      <c r="BD35" s="50" t="e">
        <f>'IDP 2013-14 Rev'!#REF!</f>
        <v>#REF!</v>
      </c>
      <c r="BE35" s="50" t="e">
        <f>'IDP 2013-14 Rev'!#REF!</f>
        <v>#REF!</v>
      </c>
      <c r="BF35" s="50" t="e">
        <f>'IDP 2013-14 Rev'!#REF!</f>
        <v>#REF!</v>
      </c>
      <c r="BG35" s="50" t="e">
        <f>'IDP 2013-14 Rev'!#REF!</f>
        <v>#REF!</v>
      </c>
      <c r="BH35" s="50" t="e">
        <f>'IDP 2013-14 Rev'!#REF!</f>
        <v>#REF!</v>
      </c>
      <c r="BI35" s="50" t="e">
        <f>'IDP 2013-14 Rev'!#REF!</f>
        <v>#REF!</v>
      </c>
      <c r="BJ35" s="186"/>
      <c r="BK35" s="10"/>
      <c r="BL35" s="10"/>
      <c r="BM35" s="10"/>
      <c r="BN35" s="10"/>
      <c r="BO35" s="10"/>
      <c r="BP35" s="10"/>
      <c r="BQ35" s="10"/>
      <c r="BR35" s="10"/>
      <c r="BS35" s="10"/>
      <c r="BT35" s="10"/>
      <c r="BU35" s="10"/>
      <c r="BV35" s="10"/>
      <c r="BW35" s="10"/>
      <c r="BX35" s="10"/>
      <c r="BY35" s="10"/>
    </row>
    <row r="36" spans="1:77" ht="15.75" x14ac:dyDescent="0.25">
      <c r="A36" s="50" t="e">
        <f>'IDP 2013-14 Rev'!#REF!</f>
        <v>#REF!</v>
      </c>
      <c r="B36" s="50" t="e">
        <f>'IDP 2013-14 Rev'!#REF!</f>
        <v>#REF!</v>
      </c>
      <c r="C36" s="50" t="e">
        <f>'IDP 2013-14 Rev'!#REF!</f>
        <v>#REF!</v>
      </c>
      <c r="D36" s="50" t="e">
        <f>'IDP 2013-14 Rev'!#REF!</f>
        <v>#REF!</v>
      </c>
      <c r="E36" s="50" t="e">
        <f>'IDP 2013-14 Rev'!#REF!</f>
        <v>#REF!</v>
      </c>
      <c r="F36" s="50" t="e">
        <f>'IDP 2013-14 Rev'!#REF!</f>
        <v>#REF!</v>
      </c>
      <c r="G36" s="50" t="e">
        <f>'IDP 2013-14 Rev'!#REF!</f>
        <v>#REF!</v>
      </c>
      <c r="H36" s="50" t="e">
        <f>'IDP 2013-14 Rev'!#REF!</f>
        <v>#REF!</v>
      </c>
      <c r="I36" s="50" t="e">
        <f>'IDP 2013-14 Rev'!#REF!</f>
        <v>#REF!</v>
      </c>
      <c r="J36" s="50" t="e">
        <f>'IDP 2013-14 Rev'!#REF!</f>
        <v>#REF!</v>
      </c>
      <c r="K36" s="50" t="e">
        <f>'IDP 2013-14 Rev'!#REF!</f>
        <v>#REF!</v>
      </c>
      <c r="L36" s="50" t="e">
        <f>'IDP 2013-14 Rev'!#REF!</f>
        <v>#REF!</v>
      </c>
      <c r="M36" s="50" t="e">
        <f>'IDP 2013-14 Rev'!#REF!</f>
        <v>#REF!</v>
      </c>
      <c r="N36" s="50" t="e">
        <f>'IDP 2013-14 Rev'!#REF!</f>
        <v>#REF!</v>
      </c>
      <c r="O36" s="50" t="e">
        <f>'IDP 2013-14 Rev'!#REF!</f>
        <v>#REF!</v>
      </c>
      <c r="P36" s="50" t="e">
        <f>'IDP 2013-14 Rev'!#REF!</f>
        <v>#REF!</v>
      </c>
      <c r="Q36" s="50" t="e">
        <f>'IDP 2013-14 Rev'!#REF!</f>
        <v>#REF!</v>
      </c>
      <c r="R36" s="50" t="e">
        <f>'IDP 2013-14 Rev'!#REF!</f>
        <v>#REF!</v>
      </c>
      <c r="S36" s="50" t="e">
        <f>'IDP 2013-14 Rev'!#REF!</f>
        <v>#REF!</v>
      </c>
      <c r="T36" s="50" t="e">
        <f>'IDP 2013-14 Rev'!#REF!</f>
        <v>#REF!</v>
      </c>
      <c r="U36" s="50" t="e">
        <f>'IDP 2013-14 Rev'!#REF!</f>
        <v>#REF!</v>
      </c>
      <c r="V36" s="50" t="e">
        <f>'IDP 2013-14 Rev'!#REF!</f>
        <v>#REF!</v>
      </c>
      <c r="W36" s="50" t="e">
        <f>'IDP 2013-14 Rev'!#REF!</f>
        <v>#REF!</v>
      </c>
      <c r="X36" s="50" t="e">
        <f>'IDP 2013-14 Rev'!#REF!</f>
        <v>#REF!</v>
      </c>
      <c r="Y36" s="50" t="e">
        <f>'IDP 2013-14 Rev'!#REF!</f>
        <v>#REF!</v>
      </c>
      <c r="Z36" s="50" t="e">
        <f>'IDP 2013-14 Rev'!#REF!</f>
        <v>#REF!</v>
      </c>
      <c r="AA36" s="50" t="e">
        <f>'IDP 2013-14 Rev'!#REF!</f>
        <v>#REF!</v>
      </c>
      <c r="AB36" s="50" t="e">
        <f>'IDP 2013-14 Rev'!#REF!</f>
        <v>#REF!</v>
      </c>
      <c r="AC36" s="50" t="e">
        <f>'IDP 2013-14 Rev'!#REF!</f>
        <v>#REF!</v>
      </c>
      <c r="AD36" s="50" t="e">
        <f>'IDP 2013-14 Rev'!#REF!</f>
        <v>#REF!</v>
      </c>
      <c r="AE36" s="50" t="e">
        <f>'IDP 2013-14 Rev'!#REF!</f>
        <v>#REF!</v>
      </c>
      <c r="AF36" s="50" t="e">
        <f>'IDP 2013-14 Rev'!#REF!</f>
        <v>#REF!</v>
      </c>
      <c r="AG36" s="50" t="e">
        <f>'IDP 2013-14 Rev'!#REF!</f>
        <v>#REF!</v>
      </c>
      <c r="AH36" s="50" t="e">
        <f>'IDP 2013-14 Rev'!#REF!</f>
        <v>#REF!</v>
      </c>
      <c r="AI36" s="50" t="e">
        <f>'IDP 2013-14 Rev'!#REF!</f>
        <v>#REF!</v>
      </c>
      <c r="AJ36" s="50" t="e">
        <f>'IDP 2013-14 Rev'!#REF!</f>
        <v>#REF!</v>
      </c>
      <c r="AK36" s="50" t="e">
        <f>'IDP 2013-14 Rev'!#REF!</f>
        <v>#REF!</v>
      </c>
      <c r="AL36" s="50" t="e">
        <f>'IDP 2013-14 Rev'!#REF!</f>
        <v>#REF!</v>
      </c>
      <c r="AM36" s="50" t="e">
        <f>'IDP 2013-14 Rev'!#REF!</f>
        <v>#REF!</v>
      </c>
      <c r="AN36" s="50" t="e">
        <f>'IDP 2013-14 Rev'!#REF!</f>
        <v>#REF!</v>
      </c>
      <c r="AO36" s="50" t="e">
        <f>'IDP 2013-14 Rev'!#REF!</f>
        <v>#REF!</v>
      </c>
      <c r="AP36" s="50" t="e">
        <f>'IDP 2013-14 Rev'!#REF!</f>
        <v>#REF!</v>
      </c>
      <c r="AQ36" s="50" t="e">
        <f>'IDP 2013-14 Rev'!#REF!</f>
        <v>#REF!</v>
      </c>
      <c r="AR36" s="50" t="e">
        <f>'IDP 2013-14 Rev'!#REF!</f>
        <v>#REF!</v>
      </c>
      <c r="AS36" s="50" t="e">
        <f>'IDP 2013-14 Rev'!#REF!</f>
        <v>#REF!</v>
      </c>
      <c r="AT36" s="50" t="e">
        <f>'IDP 2013-14 Rev'!#REF!</f>
        <v>#REF!</v>
      </c>
      <c r="AU36" s="50" t="e">
        <f>'IDP 2013-14 Rev'!#REF!</f>
        <v>#REF!</v>
      </c>
      <c r="AV36" s="50" t="e">
        <f>'IDP 2013-14 Rev'!#REF!</f>
        <v>#REF!</v>
      </c>
      <c r="AW36" s="50" t="e">
        <f>'IDP 2013-14 Rev'!#REF!</f>
        <v>#REF!</v>
      </c>
      <c r="AX36" s="50" t="e">
        <f>'IDP 2013-14 Rev'!#REF!</f>
        <v>#REF!</v>
      </c>
      <c r="AY36" s="50" t="e">
        <f>'IDP 2013-14 Rev'!#REF!</f>
        <v>#REF!</v>
      </c>
      <c r="AZ36" s="50" t="e">
        <f>'IDP 2013-14 Rev'!#REF!</f>
        <v>#REF!</v>
      </c>
      <c r="BA36" s="50" t="e">
        <f>'IDP 2013-14 Rev'!#REF!</f>
        <v>#REF!</v>
      </c>
      <c r="BB36" s="50" t="e">
        <f>'IDP 2013-14 Rev'!#REF!</f>
        <v>#REF!</v>
      </c>
      <c r="BC36" s="50" t="e">
        <f>'IDP 2013-14 Rev'!#REF!</f>
        <v>#REF!</v>
      </c>
      <c r="BD36" s="50" t="e">
        <f>'IDP 2013-14 Rev'!#REF!</f>
        <v>#REF!</v>
      </c>
      <c r="BE36" s="50" t="e">
        <f>'IDP 2013-14 Rev'!#REF!</f>
        <v>#REF!</v>
      </c>
      <c r="BF36" s="50" t="e">
        <f>'IDP 2013-14 Rev'!#REF!</f>
        <v>#REF!</v>
      </c>
      <c r="BG36" s="50" t="e">
        <f>'IDP 2013-14 Rev'!#REF!</f>
        <v>#REF!</v>
      </c>
      <c r="BH36" s="50" t="e">
        <f>'IDP 2013-14 Rev'!#REF!</f>
        <v>#REF!</v>
      </c>
      <c r="BI36" s="50" t="e">
        <f>'IDP 2013-14 Rev'!#REF!</f>
        <v>#REF!</v>
      </c>
      <c r="BJ36" s="186"/>
      <c r="BK36" s="10"/>
      <c r="BL36" s="10"/>
      <c r="BM36" s="10"/>
      <c r="BN36" s="10"/>
      <c r="BO36" s="10"/>
      <c r="BP36" s="10"/>
      <c r="BQ36" s="10"/>
      <c r="BR36" s="10"/>
      <c r="BS36" s="10"/>
      <c r="BT36" s="10"/>
      <c r="BU36" s="10"/>
      <c r="BV36" s="10"/>
      <c r="BW36" s="10"/>
      <c r="BX36" s="10"/>
      <c r="BY36" s="10"/>
    </row>
    <row r="37" spans="1:77" ht="56.25" hidden="1" customHeight="1" x14ac:dyDescent="0.25">
      <c r="A37" s="222" t="e">
        <f>'IDP 2013-14 Rev'!#REF!</f>
        <v>#REF!</v>
      </c>
      <c r="B37" s="222" t="e">
        <f>'IDP 2013-14 Rev'!#REF!</f>
        <v>#REF!</v>
      </c>
      <c r="C37" s="222" t="e">
        <f>'IDP 2013-14 Rev'!#REF!</f>
        <v>#REF!</v>
      </c>
      <c r="D37" s="222" t="e">
        <f>'IDP 2013-14 Rev'!#REF!</f>
        <v>#REF!</v>
      </c>
      <c r="E37" s="222" t="e">
        <f>'IDP 2013-14 Rev'!#REF!</f>
        <v>#REF!</v>
      </c>
      <c r="F37" s="222" t="e">
        <f>'IDP 2013-14 Rev'!#REF!</f>
        <v>#REF!</v>
      </c>
      <c r="G37" s="222" t="e">
        <f>'IDP 2013-14 Rev'!#REF!</f>
        <v>#REF!</v>
      </c>
      <c r="H37" s="222" t="e">
        <f>'IDP 2013-14 Rev'!#REF!</f>
        <v>#REF!</v>
      </c>
      <c r="I37" s="223" t="e">
        <f>'IDP 2013-14 Rev'!#REF!</f>
        <v>#REF!</v>
      </c>
      <c r="J37" s="223" t="e">
        <f>'IDP 2013-14 Rev'!#REF!</f>
        <v>#REF!</v>
      </c>
      <c r="K37" s="223" t="e">
        <f>'IDP 2013-14 Rev'!#REF!</f>
        <v>#REF!</v>
      </c>
      <c r="L37" s="223" t="e">
        <f>'IDP 2013-14 Rev'!#REF!</f>
        <v>#REF!</v>
      </c>
      <c r="M37" s="223" t="e">
        <f>'IDP 2013-14 Rev'!#REF!</f>
        <v>#REF!</v>
      </c>
      <c r="N37" s="222" t="e">
        <f>'IDP 2013-14 Rev'!#REF!</f>
        <v>#REF!</v>
      </c>
      <c r="O37" s="222" t="e">
        <f>'IDP 2013-14 Rev'!#REF!</f>
        <v>#REF!</v>
      </c>
      <c r="P37" s="222" t="e">
        <f>'IDP 2013-14 Rev'!#REF!</f>
        <v>#REF!</v>
      </c>
      <c r="Q37" s="222" t="e">
        <f>'IDP 2013-14 Rev'!#REF!</f>
        <v>#REF!</v>
      </c>
      <c r="R37" s="222" t="e">
        <f>'IDP 2013-14 Rev'!#REF!</f>
        <v>#REF!</v>
      </c>
      <c r="S37" s="222" t="e">
        <f>'IDP 2013-14 Rev'!#REF!</f>
        <v>#REF!</v>
      </c>
      <c r="T37" s="222" t="e">
        <f>'IDP 2013-14 Rev'!#REF!</f>
        <v>#REF!</v>
      </c>
      <c r="U37" s="222" t="e">
        <f>'IDP 2013-14 Rev'!#REF!</f>
        <v>#REF!</v>
      </c>
      <c r="V37" s="222" t="e">
        <f>'IDP 2013-14 Rev'!#REF!</f>
        <v>#REF!</v>
      </c>
      <c r="W37" s="222" t="e">
        <f>'IDP 2013-14 Rev'!#REF!</f>
        <v>#REF!</v>
      </c>
      <c r="X37" s="222" t="e">
        <f>'IDP 2013-14 Rev'!#REF!</f>
        <v>#REF!</v>
      </c>
      <c r="Y37" s="222" t="e">
        <f>'IDP 2013-14 Rev'!#REF!</f>
        <v>#REF!</v>
      </c>
      <c r="Z37" s="222" t="e">
        <f>'IDP 2013-14 Rev'!#REF!</f>
        <v>#REF!</v>
      </c>
      <c r="AA37" s="222" t="e">
        <f>'IDP 2013-14 Rev'!#REF!</f>
        <v>#REF!</v>
      </c>
      <c r="AB37" s="222" t="e">
        <f>'IDP 2013-14 Rev'!#REF!</f>
        <v>#REF!</v>
      </c>
      <c r="AC37" s="222" t="e">
        <f>'IDP 2013-14 Rev'!#REF!</f>
        <v>#REF!</v>
      </c>
      <c r="AD37" s="222" t="e">
        <f>'IDP 2013-14 Rev'!#REF!</f>
        <v>#REF!</v>
      </c>
      <c r="AE37" s="222" t="e">
        <f>'IDP 2013-14 Rev'!#REF!</f>
        <v>#REF!</v>
      </c>
      <c r="AF37" s="222" t="e">
        <f>'IDP 2013-14 Rev'!#REF!</f>
        <v>#REF!</v>
      </c>
      <c r="AG37" s="222" t="e">
        <f>'IDP 2013-14 Rev'!#REF!</f>
        <v>#REF!</v>
      </c>
      <c r="AH37" s="222" t="e">
        <f>'IDP 2013-14 Rev'!#REF!</f>
        <v>#REF!</v>
      </c>
      <c r="AI37" s="222" t="e">
        <f>'IDP 2013-14 Rev'!#REF!</f>
        <v>#REF!</v>
      </c>
      <c r="AJ37" s="222" t="e">
        <f>'IDP 2013-14 Rev'!#REF!</f>
        <v>#REF!</v>
      </c>
      <c r="AK37" s="222" t="e">
        <f>'IDP 2013-14 Rev'!#REF!</f>
        <v>#REF!</v>
      </c>
      <c r="AL37" s="222" t="e">
        <f>'IDP 2013-14 Rev'!#REF!</f>
        <v>#REF!</v>
      </c>
      <c r="AM37" s="222" t="e">
        <f>'IDP 2013-14 Rev'!#REF!</f>
        <v>#REF!</v>
      </c>
      <c r="AN37" s="222" t="e">
        <f>'IDP 2013-14 Rev'!#REF!</f>
        <v>#REF!</v>
      </c>
      <c r="AO37" s="222" t="e">
        <f>'IDP 2013-14 Rev'!#REF!</f>
        <v>#REF!</v>
      </c>
      <c r="AP37" s="222" t="e">
        <f>'IDP 2013-14 Rev'!#REF!</f>
        <v>#REF!</v>
      </c>
      <c r="AQ37" s="222" t="e">
        <f>'IDP 2013-14 Rev'!#REF!</f>
        <v>#REF!</v>
      </c>
      <c r="AR37" s="222" t="e">
        <f>'IDP 2013-14 Rev'!#REF!</f>
        <v>#REF!</v>
      </c>
      <c r="AS37" s="222" t="e">
        <f>'IDP 2013-14 Rev'!#REF!</f>
        <v>#REF!</v>
      </c>
      <c r="AT37" s="222" t="e">
        <f>'IDP 2013-14 Rev'!#REF!</f>
        <v>#REF!</v>
      </c>
      <c r="AU37" s="222" t="e">
        <f>'IDP 2013-14 Rev'!#REF!</f>
        <v>#REF!</v>
      </c>
      <c r="AV37" s="222" t="e">
        <f>'IDP 2013-14 Rev'!#REF!</f>
        <v>#REF!</v>
      </c>
      <c r="AW37" s="222" t="e">
        <f>'IDP 2013-14 Rev'!#REF!</f>
        <v>#REF!</v>
      </c>
      <c r="AX37" s="222" t="e">
        <f>'IDP 2013-14 Rev'!#REF!</f>
        <v>#REF!</v>
      </c>
      <c r="AY37" s="222" t="e">
        <f>'IDP 2013-14 Rev'!#REF!</f>
        <v>#REF!</v>
      </c>
      <c r="AZ37" s="222" t="e">
        <f>'IDP 2013-14 Rev'!#REF!</f>
        <v>#REF!</v>
      </c>
      <c r="BA37" s="222" t="e">
        <f>'IDP 2013-14 Rev'!#REF!</f>
        <v>#REF!</v>
      </c>
      <c r="BB37" s="222" t="e">
        <f>'IDP 2013-14 Rev'!#REF!</f>
        <v>#REF!</v>
      </c>
      <c r="BC37" s="222" t="e">
        <f>'IDP 2013-14 Rev'!#REF!</f>
        <v>#REF!</v>
      </c>
      <c r="BD37" s="222" t="e">
        <f>'IDP 2013-14 Rev'!#REF!</f>
        <v>#REF!</v>
      </c>
      <c r="BE37" s="222" t="e">
        <f>'IDP 2013-14 Rev'!#REF!</f>
        <v>#REF!</v>
      </c>
      <c r="BF37" s="222" t="e">
        <f>'IDP 2013-14 Rev'!#REF!</f>
        <v>#REF!</v>
      </c>
      <c r="BG37" s="222" t="e">
        <f>'IDP 2013-14 Rev'!#REF!</f>
        <v>#REF!</v>
      </c>
      <c r="BH37" s="222" t="e">
        <f>'IDP 2013-14 Rev'!#REF!</f>
        <v>#REF!</v>
      </c>
      <c r="BI37" s="222" t="e">
        <f>'IDP 2013-14 Rev'!#REF!</f>
        <v>#REF!</v>
      </c>
      <c r="BJ37" s="10"/>
      <c r="BK37" s="10"/>
      <c r="BL37" s="10"/>
      <c r="BM37" s="10"/>
      <c r="BN37" s="10"/>
      <c r="BO37" s="10"/>
      <c r="BP37" s="10"/>
      <c r="BQ37" s="10"/>
      <c r="BR37" s="10"/>
      <c r="BS37" s="10"/>
      <c r="BT37" s="10"/>
      <c r="BU37" s="10"/>
      <c r="BV37" s="10"/>
      <c r="BW37" s="10"/>
      <c r="BX37" s="10"/>
      <c r="BY37" s="10"/>
    </row>
    <row r="38" spans="1:77" ht="75.75" hidden="1" customHeight="1" x14ac:dyDescent="0.25">
      <c r="A38" s="50" t="e">
        <f>'IDP 2013-14 Rev'!#REF!</f>
        <v>#REF!</v>
      </c>
      <c r="B38" s="50" t="e">
        <f>'IDP 2013-14 Rev'!#REF!</f>
        <v>#REF!</v>
      </c>
      <c r="C38" s="50" t="e">
        <f>'IDP 2013-14 Rev'!#REF!</f>
        <v>#REF!</v>
      </c>
      <c r="D38" s="50" t="e">
        <f>'IDP 2013-14 Rev'!#REF!</f>
        <v>#REF!</v>
      </c>
      <c r="E38" s="50" t="e">
        <f>'IDP 2013-14 Rev'!#REF!</f>
        <v>#REF!</v>
      </c>
      <c r="F38" s="50" t="e">
        <f>'IDP 2013-14 Rev'!#REF!</f>
        <v>#REF!</v>
      </c>
      <c r="G38" s="50" t="e">
        <f>'IDP 2013-14 Rev'!#REF!</f>
        <v>#REF!</v>
      </c>
      <c r="H38" s="50" t="e">
        <f>'IDP 2013-14 Rev'!#REF!</f>
        <v>#REF!</v>
      </c>
      <c r="I38" s="50" t="e">
        <f>'IDP 2013-14 Rev'!#REF!</f>
        <v>#REF!</v>
      </c>
      <c r="J38" s="50" t="e">
        <f>'IDP 2013-14 Rev'!#REF!</f>
        <v>#REF!</v>
      </c>
      <c r="K38" s="50" t="e">
        <f>'IDP 2013-14 Rev'!#REF!</f>
        <v>#REF!</v>
      </c>
      <c r="L38" s="50" t="e">
        <f>'IDP 2013-14 Rev'!#REF!</f>
        <v>#REF!</v>
      </c>
      <c r="M38" s="50" t="e">
        <f>'IDP 2013-14 Rev'!#REF!</f>
        <v>#REF!</v>
      </c>
      <c r="N38" s="50" t="e">
        <f>'IDP 2013-14 Rev'!#REF!</f>
        <v>#REF!</v>
      </c>
      <c r="O38" s="50" t="e">
        <f>'IDP 2013-14 Rev'!#REF!</f>
        <v>#REF!</v>
      </c>
      <c r="P38" s="50" t="e">
        <f>'IDP 2013-14 Rev'!#REF!</f>
        <v>#REF!</v>
      </c>
      <c r="Q38" s="50" t="e">
        <f>'IDP 2013-14 Rev'!#REF!</f>
        <v>#REF!</v>
      </c>
      <c r="R38" s="50" t="e">
        <f>'IDP 2013-14 Rev'!#REF!</f>
        <v>#REF!</v>
      </c>
      <c r="S38" s="50" t="e">
        <f>'IDP 2013-14 Rev'!#REF!</f>
        <v>#REF!</v>
      </c>
      <c r="T38" s="50" t="e">
        <f>'IDP 2013-14 Rev'!#REF!</f>
        <v>#REF!</v>
      </c>
      <c r="U38" s="50" t="e">
        <f>'IDP 2013-14 Rev'!#REF!</f>
        <v>#REF!</v>
      </c>
      <c r="V38" s="50" t="e">
        <f>'IDP 2013-14 Rev'!#REF!</f>
        <v>#REF!</v>
      </c>
      <c r="W38" s="50" t="e">
        <f>'IDP 2013-14 Rev'!#REF!</f>
        <v>#REF!</v>
      </c>
      <c r="X38" s="50" t="e">
        <f>'IDP 2013-14 Rev'!#REF!</f>
        <v>#REF!</v>
      </c>
      <c r="Y38" s="50" t="e">
        <f>'IDP 2013-14 Rev'!#REF!</f>
        <v>#REF!</v>
      </c>
      <c r="Z38" s="50" t="e">
        <f>'IDP 2013-14 Rev'!#REF!</f>
        <v>#REF!</v>
      </c>
      <c r="AA38" s="50" t="e">
        <f>'IDP 2013-14 Rev'!#REF!</f>
        <v>#REF!</v>
      </c>
      <c r="AB38" s="50" t="e">
        <f>'IDP 2013-14 Rev'!#REF!</f>
        <v>#REF!</v>
      </c>
      <c r="AC38" s="50" t="e">
        <f>'IDP 2013-14 Rev'!#REF!</f>
        <v>#REF!</v>
      </c>
      <c r="AD38" s="50" t="e">
        <f>'IDP 2013-14 Rev'!#REF!</f>
        <v>#REF!</v>
      </c>
      <c r="AE38" s="50" t="e">
        <f>'IDP 2013-14 Rev'!#REF!</f>
        <v>#REF!</v>
      </c>
      <c r="AF38" s="50" t="e">
        <f>'IDP 2013-14 Rev'!#REF!</f>
        <v>#REF!</v>
      </c>
      <c r="AG38" s="50" t="e">
        <f>'IDP 2013-14 Rev'!#REF!</f>
        <v>#REF!</v>
      </c>
      <c r="AH38" s="50" t="e">
        <f>'IDP 2013-14 Rev'!#REF!</f>
        <v>#REF!</v>
      </c>
      <c r="AI38" s="50" t="e">
        <f>'IDP 2013-14 Rev'!#REF!</f>
        <v>#REF!</v>
      </c>
      <c r="AJ38" s="50" t="e">
        <f>'IDP 2013-14 Rev'!#REF!</f>
        <v>#REF!</v>
      </c>
      <c r="AK38" s="50" t="e">
        <f>'IDP 2013-14 Rev'!#REF!</f>
        <v>#REF!</v>
      </c>
      <c r="AL38" s="50" t="e">
        <f>'IDP 2013-14 Rev'!#REF!</f>
        <v>#REF!</v>
      </c>
      <c r="AM38" s="50" t="e">
        <f>'IDP 2013-14 Rev'!#REF!</f>
        <v>#REF!</v>
      </c>
      <c r="AN38" s="50" t="e">
        <f>'IDP 2013-14 Rev'!#REF!</f>
        <v>#REF!</v>
      </c>
      <c r="AO38" s="50" t="e">
        <f>'IDP 2013-14 Rev'!#REF!</f>
        <v>#REF!</v>
      </c>
      <c r="AP38" s="50" t="e">
        <f>'IDP 2013-14 Rev'!#REF!</f>
        <v>#REF!</v>
      </c>
      <c r="AQ38" s="50" t="e">
        <f>'IDP 2013-14 Rev'!#REF!</f>
        <v>#REF!</v>
      </c>
      <c r="AR38" s="50" t="e">
        <f>'IDP 2013-14 Rev'!#REF!</f>
        <v>#REF!</v>
      </c>
      <c r="AS38" s="50" t="e">
        <f>'IDP 2013-14 Rev'!#REF!</f>
        <v>#REF!</v>
      </c>
      <c r="AT38" s="50" t="e">
        <f>'IDP 2013-14 Rev'!#REF!</f>
        <v>#REF!</v>
      </c>
      <c r="AU38" s="50" t="e">
        <f>'IDP 2013-14 Rev'!#REF!</f>
        <v>#REF!</v>
      </c>
      <c r="AV38" s="50" t="e">
        <f>'IDP 2013-14 Rev'!#REF!</f>
        <v>#REF!</v>
      </c>
      <c r="AW38" s="50" t="e">
        <f>'IDP 2013-14 Rev'!#REF!</f>
        <v>#REF!</v>
      </c>
      <c r="AX38" s="50" t="e">
        <f>'IDP 2013-14 Rev'!#REF!</f>
        <v>#REF!</v>
      </c>
      <c r="AY38" s="50" t="e">
        <f>'IDP 2013-14 Rev'!#REF!</f>
        <v>#REF!</v>
      </c>
      <c r="AZ38" s="50" t="e">
        <f>'IDP 2013-14 Rev'!#REF!</f>
        <v>#REF!</v>
      </c>
      <c r="BA38" s="50" t="e">
        <f>'IDP 2013-14 Rev'!#REF!</f>
        <v>#REF!</v>
      </c>
      <c r="BB38" s="50" t="e">
        <f>'IDP 2013-14 Rev'!#REF!</f>
        <v>#REF!</v>
      </c>
      <c r="BC38" s="50" t="e">
        <f>'IDP 2013-14 Rev'!#REF!</f>
        <v>#REF!</v>
      </c>
      <c r="BD38" s="50" t="e">
        <f>'IDP 2013-14 Rev'!#REF!</f>
        <v>#REF!</v>
      </c>
      <c r="BE38" s="50" t="e">
        <f>'IDP 2013-14 Rev'!#REF!</f>
        <v>#REF!</v>
      </c>
      <c r="BF38" s="50" t="e">
        <f>'IDP 2013-14 Rev'!#REF!</f>
        <v>#REF!</v>
      </c>
      <c r="BG38" s="50" t="e">
        <f>'IDP 2013-14 Rev'!#REF!</f>
        <v>#REF!</v>
      </c>
      <c r="BH38" s="50" t="e">
        <f>'IDP 2013-14 Rev'!#REF!</f>
        <v>#REF!</v>
      </c>
      <c r="BI38" s="50" t="e">
        <f>'IDP 2013-14 Rev'!#REF!</f>
        <v>#REF!</v>
      </c>
      <c r="BJ38" s="10"/>
      <c r="BK38" s="10"/>
      <c r="BL38" s="10"/>
      <c r="BM38" s="10"/>
      <c r="BN38" s="10"/>
      <c r="BO38" s="10"/>
      <c r="BP38" s="10"/>
      <c r="BQ38" s="10"/>
      <c r="BR38" s="10"/>
      <c r="BS38" s="10"/>
      <c r="BT38" s="10"/>
      <c r="BU38" s="10"/>
      <c r="BV38" s="10"/>
      <c r="BW38" s="10"/>
      <c r="BX38" s="10"/>
      <c r="BY38" s="10"/>
    </row>
    <row r="39" spans="1:77" s="11" customFormat="1" ht="38.25" customHeight="1" x14ac:dyDescent="0.25">
      <c r="A39" s="95"/>
      <c r="B39" s="95"/>
      <c r="C39" s="95"/>
      <c r="D39" s="95"/>
      <c r="E39" s="95"/>
      <c r="F39" s="95"/>
      <c r="G39" s="95"/>
      <c r="H39" s="95"/>
      <c r="I39" s="95"/>
      <c r="J39" s="95"/>
      <c r="K39" s="95"/>
      <c r="L39" s="95"/>
      <c r="M39" s="95"/>
      <c r="N39" s="95"/>
      <c r="O39" s="115" t="s">
        <v>1623</v>
      </c>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10"/>
      <c r="BK39" s="10"/>
      <c r="BL39" s="10"/>
      <c r="BM39" s="10"/>
      <c r="BN39" s="10"/>
      <c r="BO39" s="10"/>
      <c r="BP39" s="10"/>
      <c r="BQ39" s="10"/>
      <c r="BR39" s="10"/>
      <c r="BS39" s="10"/>
      <c r="BT39" s="10"/>
      <c r="BU39" s="10"/>
      <c r="BV39" s="10"/>
      <c r="BW39" s="10"/>
      <c r="BX39" s="10"/>
      <c r="BY39" s="10"/>
    </row>
    <row r="40" spans="1:77" s="11" customFormat="1" ht="127.5" customHeight="1" x14ac:dyDescent="0.25">
      <c r="A40" s="50"/>
      <c r="B40" s="50"/>
      <c r="C40" s="50"/>
      <c r="D40" s="50"/>
      <c r="E40" s="50"/>
      <c r="F40" s="50" t="str">
        <f>'IDP 2013-14 Rev'!H182</f>
        <v>To ensure that BCMM obtains an unqualified  audit report by 2015</v>
      </c>
      <c r="G40" s="50"/>
      <c r="H40" s="50"/>
      <c r="I40" s="50"/>
      <c r="J40" s="50"/>
      <c r="K40" s="50" t="str">
        <f>'IDP 2013-14 Rev'!S182</f>
        <v>Grap compliant Financial Statements and Fixed Asset Register.</v>
      </c>
      <c r="L40" s="50" t="str">
        <f>'IDP 2013-14 Rev'!U182</f>
        <v xml:space="preserve">Opinion of the Auditor General
</v>
      </c>
      <c r="M40" s="50" t="str">
        <f>'IDP 2013-14 Rev'!V182</f>
        <v>This indicator is intended to measure the number of audit qualifications that are issued in the Audit Report.</v>
      </c>
      <c r="N40" s="50"/>
      <c r="O40" s="50" t="str">
        <f>'IDP 2013-14 Rev'!Y182</f>
        <v>Qualified Audit Report.</v>
      </c>
      <c r="P40" s="50" t="str">
        <f>'IDP 2013-14 Rev'!Z182</f>
        <v xml:space="preserve">Qualified Audit Report. </v>
      </c>
      <c r="Q40" s="50" t="str">
        <f>'IDP 2013-14 Rev'!AA182</f>
        <v>Internal reports indicate compliance with activities set in the plan for the quarter</v>
      </c>
      <c r="R40" s="50" t="s">
        <v>1622</v>
      </c>
      <c r="S40" s="50"/>
      <c r="T40" s="50"/>
      <c r="U40" s="50"/>
      <c r="V40" s="50"/>
      <c r="W40" s="50"/>
      <c r="X40" s="50"/>
      <c r="Y40" s="50"/>
      <c r="Z40" s="50" t="str">
        <f>'IDP 2013-14 Rev'!AK182</f>
        <v>Internal reports indicate compliance with activities set in the plan for the quarter</v>
      </c>
      <c r="AA40" s="50" t="str">
        <f>'IDP 2013-14 Rev'!AL182</f>
        <v>Internal reports indicate compliance with activities set in the plan for the quarter</v>
      </c>
      <c r="AB40" s="50"/>
      <c r="AC40" s="50"/>
      <c r="AD40" s="50"/>
      <c r="AE40" s="50"/>
      <c r="AF40" s="50"/>
      <c r="AG40" s="50"/>
      <c r="AH40" s="50"/>
      <c r="AI40" s="50" t="str">
        <f>'IDP 2013-14 Rev'!AU182</f>
        <v>Internal reports indicate compliance with activities set in the plan for the quarter</v>
      </c>
      <c r="AJ40" s="50" t="str">
        <f>'IDP 2013-14 Rev'!AV182</f>
        <v>Internal reports indicate compliance with activities set in the plan for the quarter</v>
      </c>
      <c r="AK40" s="50"/>
      <c r="AL40" s="50"/>
      <c r="AM40" s="50"/>
      <c r="AN40" s="50"/>
      <c r="AO40" s="50"/>
      <c r="AP40" s="50"/>
      <c r="AQ40" s="50"/>
      <c r="AR40" s="50" t="str">
        <f>'IDP 2013-14 Rev'!BE182</f>
        <v>Internal reports indicate compliance with activities set in the plan for the quarter</v>
      </c>
      <c r="AS40" s="50" t="str">
        <f>'IDP 2013-14 Rev'!BF182</f>
        <v>Internal reports indicate compliance with activities set in the plan for the quarter</v>
      </c>
      <c r="AT40" s="50"/>
      <c r="AU40" s="50"/>
      <c r="AV40" s="50"/>
      <c r="AW40" s="50"/>
      <c r="AX40" s="50"/>
      <c r="AY40" s="50"/>
      <c r="AZ40" s="50"/>
      <c r="BA40" s="50"/>
      <c r="BB40" s="50"/>
      <c r="BC40" s="95"/>
      <c r="BD40" s="95"/>
      <c r="BE40" s="95"/>
      <c r="BF40" s="95"/>
      <c r="BG40" s="95"/>
      <c r="BH40" s="95"/>
      <c r="BI40" s="95"/>
      <c r="BJ40" s="10"/>
      <c r="BK40" s="10"/>
      <c r="BL40" s="10"/>
      <c r="BM40" s="10"/>
      <c r="BN40" s="10"/>
      <c r="BO40" s="10"/>
      <c r="BP40" s="10"/>
      <c r="BQ40" s="10"/>
      <c r="BR40" s="10"/>
      <c r="BS40" s="10"/>
      <c r="BT40" s="10"/>
      <c r="BU40" s="10"/>
      <c r="BV40" s="10"/>
      <c r="BW40" s="10"/>
      <c r="BX40" s="10"/>
      <c r="BY40" s="10"/>
    </row>
    <row r="41" spans="1:77" s="11" customFormat="1" ht="155.25" customHeight="1" x14ac:dyDescent="0.25">
      <c r="A41" s="50"/>
      <c r="B41" s="50"/>
      <c r="C41" s="50"/>
      <c r="D41" s="50"/>
      <c r="E41" s="50"/>
      <c r="F41" s="32" t="s">
        <v>284</v>
      </c>
      <c r="G41" s="50"/>
      <c r="H41" s="50"/>
      <c r="I41" s="50"/>
      <c r="J41" s="50"/>
      <c r="K41" s="32" t="s">
        <v>1482</v>
      </c>
      <c r="L41" s="32" t="s">
        <v>281</v>
      </c>
      <c r="M41" s="32" t="s">
        <v>1483</v>
      </c>
      <c r="N41" s="50"/>
      <c r="O41" s="32" t="s">
        <v>280</v>
      </c>
      <c r="P41" s="32" t="s">
        <v>279</v>
      </c>
      <c r="Q41" s="32" t="s">
        <v>846</v>
      </c>
      <c r="R41" s="32" t="s">
        <v>1467</v>
      </c>
      <c r="S41" s="50"/>
      <c r="T41" s="50"/>
      <c r="U41" s="50"/>
      <c r="V41" s="50"/>
      <c r="W41" s="50"/>
      <c r="X41" s="50"/>
      <c r="Y41" s="50"/>
      <c r="Z41" s="32" t="s">
        <v>847</v>
      </c>
      <c r="AA41" s="32" t="s">
        <v>1468</v>
      </c>
      <c r="AB41" s="50"/>
      <c r="AC41" s="50"/>
      <c r="AD41" s="50"/>
      <c r="AE41" s="50"/>
      <c r="AF41" s="50"/>
      <c r="AG41" s="50"/>
      <c r="AH41" s="50"/>
      <c r="AI41" s="32" t="s">
        <v>848</v>
      </c>
      <c r="AJ41" s="32" t="s">
        <v>1468</v>
      </c>
      <c r="AK41" s="50"/>
      <c r="AL41" s="50"/>
      <c r="AM41" s="50"/>
      <c r="AN41" s="50"/>
      <c r="AO41" s="50"/>
      <c r="AP41" s="50"/>
      <c r="AQ41" s="50"/>
      <c r="AR41" s="32" t="s">
        <v>849</v>
      </c>
      <c r="AS41" s="32" t="s">
        <v>1468</v>
      </c>
      <c r="AT41" s="50"/>
      <c r="AU41" s="50"/>
      <c r="AV41" s="50"/>
      <c r="AW41" s="50"/>
      <c r="AX41" s="50"/>
      <c r="AY41" s="50"/>
      <c r="AZ41" s="50"/>
      <c r="BA41" s="50"/>
      <c r="BB41" s="50"/>
      <c r="BC41" s="95"/>
      <c r="BD41" s="95"/>
      <c r="BE41" s="95"/>
      <c r="BF41" s="95"/>
      <c r="BG41" s="95"/>
      <c r="BH41" s="95"/>
      <c r="BI41" s="95"/>
      <c r="BJ41" s="10"/>
      <c r="BK41" s="10"/>
      <c r="BL41" s="10"/>
      <c r="BM41" s="10"/>
      <c r="BN41" s="10"/>
      <c r="BO41" s="10"/>
      <c r="BP41" s="10"/>
      <c r="BQ41" s="10"/>
      <c r="BR41" s="10"/>
      <c r="BS41" s="10"/>
      <c r="BT41" s="10"/>
      <c r="BU41" s="10"/>
      <c r="BV41" s="10"/>
      <c r="BW41" s="10"/>
      <c r="BX41" s="10"/>
      <c r="BY41" s="10"/>
    </row>
    <row r="42" spans="1:77" s="11" customFormat="1" ht="128.25" customHeight="1" x14ac:dyDescent="0.25">
      <c r="A42" s="50"/>
      <c r="B42" s="50"/>
      <c r="C42" s="50"/>
      <c r="D42" s="50"/>
      <c r="E42" s="50"/>
      <c r="F42" s="32" t="s">
        <v>1437</v>
      </c>
      <c r="G42" s="50"/>
      <c r="H42" s="50"/>
      <c r="I42" s="50"/>
      <c r="J42" s="50"/>
      <c r="K42" s="32" t="s">
        <v>1450</v>
      </c>
      <c r="L42" s="32" t="s">
        <v>875</v>
      </c>
      <c r="M42" s="32" t="s">
        <v>1451</v>
      </c>
      <c r="N42" s="50"/>
      <c r="O42" s="32" t="s">
        <v>131</v>
      </c>
      <c r="P42" s="32" t="s">
        <v>876</v>
      </c>
      <c r="Q42" s="32" t="s">
        <v>1341</v>
      </c>
      <c r="R42" s="32" t="s">
        <v>1452</v>
      </c>
      <c r="S42" s="50"/>
      <c r="T42" s="50"/>
      <c r="U42" s="50"/>
      <c r="V42" s="50"/>
      <c r="W42" s="50"/>
      <c r="X42" s="50"/>
      <c r="Y42" s="50"/>
      <c r="Z42" s="32" t="s">
        <v>877</v>
      </c>
      <c r="AA42" s="32" t="s">
        <v>1453</v>
      </c>
      <c r="AB42" s="50"/>
      <c r="AC42" s="50"/>
      <c r="AD42" s="50"/>
      <c r="AE42" s="50"/>
      <c r="AF42" s="50"/>
      <c r="AG42" s="50"/>
      <c r="AH42" s="50"/>
      <c r="AI42" s="32" t="s">
        <v>1341</v>
      </c>
      <c r="AJ42" s="32" t="s">
        <v>1454</v>
      </c>
      <c r="AK42" s="50"/>
      <c r="AL42" s="50"/>
      <c r="AM42" s="50"/>
      <c r="AN42" s="50"/>
      <c r="AO42" s="50"/>
      <c r="AP42" s="50"/>
      <c r="AQ42" s="50"/>
      <c r="AR42" s="32" t="s">
        <v>877</v>
      </c>
      <c r="AS42" s="32" t="s">
        <v>1455</v>
      </c>
      <c r="AT42" s="50"/>
      <c r="AU42" s="50"/>
      <c r="AV42" s="50"/>
      <c r="AW42" s="50"/>
      <c r="AX42" s="50"/>
      <c r="AY42" s="50"/>
      <c r="AZ42" s="50"/>
      <c r="BA42" s="50"/>
      <c r="BB42" s="50"/>
      <c r="BC42" s="95"/>
      <c r="BD42" s="95"/>
      <c r="BE42" s="95"/>
      <c r="BF42" s="95"/>
      <c r="BG42" s="95"/>
      <c r="BH42" s="95"/>
      <c r="BI42" s="95"/>
      <c r="BJ42" s="10"/>
      <c r="BK42" s="10"/>
      <c r="BL42" s="10"/>
      <c r="BM42" s="10"/>
      <c r="BN42" s="10"/>
      <c r="BO42" s="10"/>
      <c r="BP42" s="10"/>
      <c r="BQ42" s="10"/>
      <c r="BR42" s="10"/>
      <c r="BS42" s="10"/>
      <c r="BT42" s="10"/>
      <c r="BU42" s="10"/>
      <c r="BV42" s="10"/>
      <c r="BW42" s="10"/>
      <c r="BX42" s="10"/>
      <c r="BY42" s="10"/>
    </row>
    <row r="43" spans="1:77" s="11" customFormat="1" ht="27" customHeight="1" x14ac:dyDescent="0.25">
      <c r="A43" s="50"/>
      <c r="B43" s="50"/>
      <c r="C43" s="50"/>
      <c r="D43" s="50"/>
      <c r="E43" s="50"/>
      <c r="F43" s="225"/>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95"/>
      <c r="BD43" s="95"/>
      <c r="BE43" s="95"/>
      <c r="BF43" s="95"/>
      <c r="BG43" s="95"/>
      <c r="BH43" s="95"/>
      <c r="BI43" s="95"/>
      <c r="BJ43" s="10"/>
      <c r="BK43" s="10"/>
      <c r="BL43" s="10"/>
      <c r="BM43" s="10"/>
      <c r="BN43" s="10"/>
      <c r="BO43" s="10"/>
      <c r="BP43" s="10"/>
      <c r="BQ43" s="10"/>
      <c r="BR43" s="10"/>
      <c r="BS43" s="10"/>
      <c r="BT43" s="10"/>
      <c r="BU43" s="10"/>
      <c r="BV43" s="10"/>
      <c r="BW43" s="10"/>
      <c r="BX43" s="10"/>
      <c r="BY43" s="10"/>
    </row>
    <row r="44" spans="1:77" s="11" customFormat="1" ht="27" customHeight="1" x14ac:dyDescent="0.25">
      <c r="A44" s="50"/>
      <c r="B44" s="50"/>
      <c r="C44" s="50"/>
      <c r="D44" s="50"/>
      <c r="E44" s="50"/>
      <c r="F44" s="225"/>
      <c r="G44" s="50"/>
      <c r="H44" s="50"/>
      <c r="I44" s="50"/>
      <c r="J44" s="50"/>
      <c r="K44" s="50"/>
      <c r="L44" s="50"/>
      <c r="M44" s="50"/>
      <c r="N44" s="50"/>
      <c r="O44" s="50"/>
      <c r="P44" s="772" t="s">
        <v>1609</v>
      </c>
      <c r="Q44" s="772"/>
      <c r="R44" s="772"/>
      <c r="S44" s="772"/>
      <c r="T44" s="772"/>
      <c r="U44" s="772"/>
      <c r="V44" s="772"/>
      <c r="W44" s="772"/>
      <c r="X44" s="772"/>
      <c r="Y44" s="772"/>
      <c r="Z44" s="772"/>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95"/>
      <c r="BD44" s="95"/>
      <c r="BE44" s="95"/>
      <c r="BF44" s="95"/>
      <c r="BG44" s="95"/>
      <c r="BH44" s="95"/>
      <c r="BI44" s="95"/>
      <c r="BJ44" s="10"/>
      <c r="BK44" s="10"/>
      <c r="BL44" s="10"/>
      <c r="BM44" s="10"/>
      <c r="BN44" s="10"/>
      <c r="BO44" s="10"/>
      <c r="BP44" s="10"/>
      <c r="BQ44" s="10"/>
      <c r="BR44" s="10"/>
      <c r="BS44" s="10"/>
      <c r="BT44" s="10"/>
      <c r="BU44" s="10"/>
      <c r="BV44" s="10"/>
      <c r="BW44" s="10"/>
      <c r="BX44" s="10"/>
      <c r="BY44" s="10"/>
    </row>
    <row r="45" spans="1:77" s="11" customFormat="1" ht="102" customHeight="1" x14ac:dyDescent="0.25">
      <c r="A45" s="50"/>
      <c r="B45" s="50"/>
      <c r="C45" s="50"/>
      <c r="D45" s="50"/>
      <c r="E45" s="50"/>
      <c r="F45" s="50" t="e">
        <f t="shared" ref="F45:AS45" si="0">F18</f>
        <v>#REF!</v>
      </c>
      <c r="G45" s="50" t="e">
        <f t="shared" si="0"/>
        <v>#REF!</v>
      </c>
      <c r="H45" s="50" t="e">
        <f t="shared" si="0"/>
        <v>#REF!</v>
      </c>
      <c r="I45" s="50" t="e">
        <f t="shared" si="0"/>
        <v>#REF!</v>
      </c>
      <c r="J45" s="50" t="e">
        <f t="shared" si="0"/>
        <v>#REF!</v>
      </c>
      <c r="K45" s="50" t="e">
        <f t="shared" si="0"/>
        <v>#REF!</v>
      </c>
      <c r="L45" s="50" t="e">
        <f t="shared" si="0"/>
        <v>#REF!</v>
      </c>
      <c r="M45" s="50" t="e">
        <f t="shared" si="0"/>
        <v>#REF!</v>
      </c>
      <c r="N45" s="50" t="e">
        <f t="shared" si="0"/>
        <v>#REF!</v>
      </c>
      <c r="O45" s="50" t="e">
        <f t="shared" si="0"/>
        <v>#REF!</v>
      </c>
      <c r="P45" s="50" t="e">
        <f t="shared" si="0"/>
        <v>#REF!</v>
      </c>
      <c r="Q45" s="50" t="e">
        <f t="shared" si="0"/>
        <v>#REF!</v>
      </c>
      <c r="R45" s="50" t="e">
        <f t="shared" si="0"/>
        <v>#REF!</v>
      </c>
      <c r="S45" s="226" t="e">
        <f t="shared" si="0"/>
        <v>#REF!</v>
      </c>
      <c r="T45" s="226" t="e">
        <f t="shared" si="0"/>
        <v>#REF!</v>
      </c>
      <c r="U45" s="226" t="e">
        <f t="shared" si="0"/>
        <v>#REF!</v>
      </c>
      <c r="V45" s="226" t="e">
        <f t="shared" si="0"/>
        <v>#REF!</v>
      </c>
      <c r="W45" s="226" t="e">
        <f t="shared" si="0"/>
        <v>#REF!</v>
      </c>
      <c r="X45" s="226" t="e">
        <f t="shared" si="0"/>
        <v>#REF!</v>
      </c>
      <c r="Y45" s="226" t="e">
        <f t="shared" si="0"/>
        <v>#REF!</v>
      </c>
      <c r="Z45" s="50" t="e">
        <f t="shared" si="0"/>
        <v>#REF!</v>
      </c>
      <c r="AA45" s="50" t="e">
        <f t="shared" si="0"/>
        <v>#REF!</v>
      </c>
      <c r="AB45" s="50" t="e">
        <f t="shared" si="0"/>
        <v>#REF!</v>
      </c>
      <c r="AC45" s="50" t="e">
        <f t="shared" si="0"/>
        <v>#REF!</v>
      </c>
      <c r="AD45" s="50" t="e">
        <f t="shared" si="0"/>
        <v>#REF!</v>
      </c>
      <c r="AE45" s="50" t="e">
        <f t="shared" si="0"/>
        <v>#REF!</v>
      </c>
      <c r="AF45" s="50" t="e">
        <f t="shared" si="0"/>
        <v>#REF!</v>
      </c>
      <c r="AG45" s="50" t="e">
        <f t="shared" si="0"/>
        <v>#REF!</v>
      </c>
      <c r="AH45" s="50" t="e">
        <f t="shared" si="0"/>
        <v>#REF!</v>
      </c>
      <c r="AI45" s="50" t="e">
        <f t="shared" si="0"/>
        <v>#REF!</v>
      </c>
      <c r="AJ45" s="50" t="e">
        <f t="shared" si="0"/>
        <v>#REF!</v>
      </c>
      <c r="AK45" s="50" t="e">
        <f t="shared" si="0"/>
        <v>#REF!</v>
      </c>
      <c r="AL45" s="50" t="e">
        <f t="shared" si="0"/>
        <v>#REF!</v>
      </c>
      <c r="AM45" s="50" t="e">
        <f t="shared" si="0"/>
        <v>#REF!</v>
      </c>
      <c r="AN45" s="50" t="e">
        <f t="shared" si="0"/>
        <v>#REF!</v>
      </c>
      <c r="AO45" s="50" t="e">
        <f t="shared" si="0"/>
        <v>#REF!</v>
      </c>
      <c r="AP45" s="50" t="e">
        <f t="shared" si="0"/>
        <v>#REF!</v>
      </c>
      <c r="AQ45" s="50" t="e">
        <f t="shared" si="0"/>
        <v>#REF!</v>
      </c>
      <c r="AR45" s="50" t="e">
        <f t="shared" si="0"/>
        <v>#REF!</v>
      </c>
      <c r="AS45" s="50" t="e">
        <f t="shared" si="0"/>
        <v>#REF!</v>
      </c>
      <c r="AT45" s="50"/>
      <c r="AU45" s="50"/>
      <c r="AV45" s="50"/>
      <c r="AW45" s="50"/>
      <c r="AX45" s="50"/>
      <c r="AY45" s="50"/>
      <c r="AZ45" s="50"/>
      <c r="BA45" s="50"/>
      <c r="BB45" s="50"/>
      <c r="BC45" s="95"/>
      <c r="BD45" s="95"/>
      <c r="BE45" s="95"/>
      <c r="BF45" s="95"/>
      <c r="BG45" s="95"/>
      <c r="BH45" s="95"/>
      <c r="BI45" s="95"/>
      <c r="BJ45" s="10"/>
      <c r="BK45" s="10"/>
      <c r="BL45" s="10"/>
      <c r="BM45" s="10"/>
      <c r="BN45" s="10"/>
      <c r="BO45" s="10"/>
      <c r="BP45" s="10"/>
      <c r="BQ45" s="10"/>
      <c r="BR45" s="10"/>
      <c r="BS45" s="10"/>
      <c r="BT45" s="10"/>
      <c r="BU45" s="10"/>
      <c r="BV45" s="10"/>
      <c r="BW45" s="10"/>
      <c r="BX45" s="10"/>
      <c r="BY45" s="10"/>
    </row>
    <row r="46" spans="1:77" s="11" customFormat="1" ht="27" customHeight="1" x14ac:dyDescent="0.25">
      <c r="A46" s="95"/>
      <c r="B46" s="95"/>
      <c r="C46" s="95"/>
      <c r="D46" s="95"/>
      <c r="E46" s="95"/>
      <c r="F46" s="141"/>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5"/>
      <c r="AY46" s="95"/>
      <c r="AZ46" s="95"/>
      <c r="BA46" s="95"/>
      <c r="BB46" s="95"/>
      <c r="BC46" s="95"/>
      <c r="BD46" s="95"/>
      <c r="BE46" s="95"/>
      <c r="BF46" s="95"/>
      <c r="BG46" s="95"/>
      <c r="BH46" s="95"/>
      <c r="BI46" s="95"/>
      <c r="BJ46" s="10"/>
      <c r="BK46" s="10"/>
      <c r="BL46" s="10"/>
      <c r="BM46" s="10"/>
      <c r="BN46" s="10"/>
      <c r="BO46" s="10"/>
      <c r="BP46" s="10"/>
      <c r="BQ46" s="10"/>
      <c r="BR46" s="10"/>
      <c r="BS46" s="10"/>
      <c r="BT46" s="10"/>
      <c r="BU46" s="10"/>
      <c r="BV46" s="10"/>
      <c r="BW46" s="10"/>
      <c r="BX46" s="10"/>
      <c r="BY46" s="10"/>
    </row>
    <row r="47" spans="1:77" x14ac:dyDescent="0.25">
      <c r="A47" s="10" t="s">
        <v>1598</v>
      </c>
      <c r="B47" s="10"/>
      <c r="C47" s="10"/>
      <c r="D47" s="10"/>
      <c r="E47" s="10"/>
      <c r="AS47" s="107"/>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row>
    <row r="48" spans="1:77" s="11" customForma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row>
    <row r="49" spans="1:77"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row>
  </sheetData>
  <mergeCells count="3">
    <mergeCell ref="P44:Z44"/>
    <mergeCell ref="F15:AS15"/>
    <mergeCell ref="F9:AS9"/>
  </mergeCells>
  <pageMargins left="0.70866141732283472" right="0.70866141732283472" top="0.74803149606299213" bottom="0.74803149606299213" header="0.31496062992125984" footer="0.31496062992125984"/>
  <pageSetup paperSize="8" scale="65" orientation="landscape" r:id="rId1"/>
  <rowBreaks count="1" manualBreakCount="1">
    <brk id="1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24" zoomScale="70" zoomScaleNormal="70" workbookViewId="0">
      <selection activeCell="S31" sqref="S31"/>
    </sheetView>
  </sheetViews>
  <sheetFormatPr defaultRowHeight="15" x14ac:dyDescent="0.25"/>
  <cols>
    <col min="1" max="1" width="18.140625" hidden="1" customWidth="1"/>
    <col min="2" max="2" width="0" hidden="1" customWidth="1"/>
    <col min="3" max="3" width="23.28515625" hidden="1" customWidth="1"/>
    <col min="4" max="4" width="0" hidden="1" customWidth="1"/>
    <col min="5" max="5" width="45.28515625" hidden="1" customWidth="1"/>
    <col min="6" max="6" width="21.42578125" customWidth="1"/>
    <col min="7" max="7" width="23.140625" hidden="1" customWidth="1"/>
    <col min="8" max="8" width="10.28515625" hidden="1" customWidth="1"/>
    <col min="9" max="9" width="15.7109375" hidden="1" customWidth="1"/>
    <col min="10" max="10" width="21.5703125" hidden="1" customWidth="1"/>
    <col min="11" max="11" width="9.140625" hidden="1" customWidth="1"/>
    <col min="12" max="12" width="21.42578125" customWidth="1"/>
    <col min="13" max="13" width="18.5703125" customWidth="1"/>
    <col min="14" max="14" width="22.140625" hidden="1" customWidth="1"/>
    <col min="15" max="15" width="0" hidden="1" customWidth="1"/>
    <col min="16" max="16" width="17" customWidth="1"/>
    <col min="17" max="17" width="15.85546875" customWidth="1"/>
    <col min="18" max="18" width="17.140625" customWidth="1"/>
    <col min="19" max="19" width="17.5703125" customWidth="1"/>
    <col min="20" max="20" width="16.85546875" hidden="1" customWidth="1"/>
    <col min="21" max="21" width="18.7109375" hidden="1" customWidth="1"/>
    <col min="22" max="22" width="15.85546875" hidden="1" customWidth="1"/>
    <col min="23" max="26" width="0" hidden="1" customWidth="1"/>
    <col min="27" max="27" width="18.140625" customWidth="1"/>
    <col min="28" max="28" width="16.7109375" customWidth="1"/>
    <col min="29" max="29" width="15.140625" hidden="1" customWidth="1"/>
    <col min="30" max="30" width="18" hidden="1" customWidth="1"/>
    <col min="31" max="31" width="20" hidden="1" customWidth="1"/>
    <col min="32" max="35" width="0" hidden="1" customWidth="1"/>
    <col min="36" max="36" width="18" customWidth="1"/>
    <col min="37" max="37" width="17.7109375" customWidth="1"/>
    <col min="38" max="38" width="16.42578125" hidden="1" customWidth="1"/>
    <col min="39" max="39" width="20.28515625" hidden="1" customWidth="1"/>
    <col min="40" max="40" width="16.85546875" hidden="1" customWidth="1"/>
    <col min="41" max="43" width="9.140625" hidden="1" customWidth="1"/>
    <col min="44" max="44" width="0.28515625" customWidth="1"/>
    <col min="45" max="45" width="18.85546875" customWidth="1"/>
    <col min="46" max="46" width="17.7109375" customWidth="1"/>
    <col min="47" max="47" width="17.140625" hidden="1" customWidth="1"/>
    <col min="48" max="48" width="15.5703125" hidden="1" customWidth="1"/>
    <col min="49" max="49" width="18" hidden="1" customWidth="1"/>
    <col min="50" max="53" width="0" hidden="1" customWidth="1"/>
    <col min="54" max="54" width="15" hidden="1" customWidth="1"/>
    <col min="55" max="55" width="15.85546875" hidden="1" customWidth="1"/>
    <col min="56" max="59" width="13.140625" hidden="1" customWidth="1"/>
    <col min="60" max="61" width="0" hidden="1" customWidth="1"/>
    <col min="62" max="62" width="17.28515625" hidden="1" customWidth="1"/>
  </cols>
  <sheetData>
    <row r="1" spans="1:62" s="11" customFormat="1" x14ac:dyDescent="0.25"/>
    <row r="2" spans="1:62" s="11" customFormat="1" ht="18.75" customHeight="1" x14ac:dyDescent="0.25"/>
    <row r="3" spans="1:62" ht="20.25" customHeight="1" x14ac:dyDescent="0.25">
      <c r="N3" s="45" t="s">
        <v>1603</v>
      </c>
      <c r="Q3" s="45" t="s">
        <v>1626</v>
      </c>
    </row>
    <row r="4" spans="1:62" ht="88.5" customHeight="1" x14ac:dyDescent="0.25">
      <c r="A4" s="32" t="str">
        <f>'IDP 2013-14 Rev'!A6</f>
        <v>ISC</v>
      </c>
      <c r="B4" s="32" t="str">
        <f>'IDP 2013-14 Rev'!B6</f>
        <v>IDP</v>
      </c>
      <c r="C4" s="33" t="e">
        <f>'IDP 2013-14 Rev'!#REF!</f>
        <v>#REF!</v>
      </c>
      <c r="D4" s="33" t="e">
        <f>'IDP 2013-14 Rev'!#REF!</f>
        <v>#REF!</v>
      </c>
      <c r="E4" s="33">
        <f>'IDP 2013-14 Rev'!G6</f>
        <v>0</v>
      </c>
      <c r="F4" s="56">
        <f>'IDP 2013-14 Rev'!H6</f>
        <v>0</v>
      </c>
      <c r="G4" s="56" t="str">
        <f>'IDP 2013-14 Rev'!I6</f>
        <v>Specific Objective definition</v>
      </c>
      <c r="H4" s="56" t="str">
        <f>'IDP 2013-14 Rev'!J6</f>
        <v>Obj No</v>
      </c>
      <c r="I4" s="56" t="e">
        <f>'IDP 2013-14 Rev'!#REF!</f>
        <v>#REF!</v>
      </c>
      <c r="J4" s="56">
        <f>'IDP 2013-14 Rev'!Q6</f>
        <v>0</v>
      </c>
      <c r="K4" s="56">
        <f>'IDP 2013-14 Rev'!R6</f>
        <v>0</v>
      </c>
      <c r="L4" s="56">
        <f>'IDP 2013-14 Rev'!S6</f>
        <v>0</v>
      </c>
      <c r="M4" s="56" t="e">
        <f>'IDP 2013-14 Rev'!#REF!</f>
        <v>#REF!</v>
      </c>
      <c r="N4" s="56" t="str">
        <f>'IDP 2013-14 Rev'!V6</f>
        <v>Indicator Definition and basis of measurement</v>
      </c>
      <c r="O4" s="56" t="e">
        <f>'IDP 2013-14 Rev'!#REF!</f>
        <v>#REF!</v>
      </c>
      <c r="P4" s="56" t="e">
        <f>'IDP 2013-14 Rev'!#REF!</f>
        <v>#REF!</v>
      </c>
      <c r="Q4" s="56"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ht="23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111"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ht="234" customHeight="1" x14ac:dyDescent="0.25">
      <c r="A6" s="32" t="str">
        <f>'IDP 2013-14 Rev'!A12</f>
        <v>ISC</v>
      </c>
      <c r="B6" s="32" t="str">
        <f>'IDP 2013-14 Rev'!B12</f>
        <v>IDP</v>
      </c>
      <c r="C6" s="32" t="str">
        <f>'IDP 2013-14 Rev'!F12</f>
        <v>Institutional Restructuring and Stabilisation
SFA 1</v>
      </c>
      <c r="D6" s="32" t="e">
        <f>'IDP 2013-14 Rev'!#REF!</f>
        <v>#REF!</v>
      </c>
      <c r="E6" s="32">
        <f>'IDP 2013-14 Rev'!G12</f>
        <v>0</v>
      </c>
      <c r="F6" s="32">
        <f>'IDP 2013-14 Rev'!H12</f>
        <v>0</v>
      </c>
      <c r="G6" s="32" t="str">
        <f>'IDP 2013-14 Rev'!I12</f>
        <v>The purpose of the objective is to recruit and select in terms of BCMM's employment equity plan</v>
      </c>
      <c r="H6" s="32">
        <f>'IDP 2013-14 Rev'!J12</f>
        <v>0</v>
      </c>
      <c r="I6" s="32" t="str">
        <f>'IDP 2013-14 Rev'!O12</f>
        <v xml:space="preserve">Targeted recruitment and selection processes in terms of BCMM’s employment equity plan </v>
      </c>
      <c r="J6" s="32" t="str">
        <f>'IDP 2013-14 Rev'!Q12</f>
        <v xml:space="preserve">The strategy is increase the number of officials employed in the targeted grades in accordance with the targets set in the Employment Equity Plan. </v>
      </c>
      <c r="K6" s="32">
        <f>'IDP 2013-14 Rev'!R12</f>
        <v>0</v>
      </c>
      <c r="L6" s="32" t="str">
        <f>'IDP 2013-14 Rev'!S12</f>
        <v xml:space="preserve">The key performance area defined for this objective is the number of officials employed in the 3 highest levels of management based on the Employment Equity Plan. </v>
      </c>
      <c r="M6" s="111" t="str">
        <f>'IDP 2013-14 Rev'!U12</f>
        <v xml:space="preserve">Number of people from employment equity target groups employed in the 3 highest levels of management in compliance with municipality’s approved employment equity plan  </v>
      </c>
      <c r="N6" s="32" t="str">
        <f>'IDP 2013-14 Rev'!V12</f>
        <v>The indicator is intended to measure the progress with the employment of female officials in the 3 highest levels of the municipality.</v>
      </c>
      <c r="O6" s="32" t="str">
        <f>'IDP 2013-14 Rev'!X12</f>
        <v>output</v>
      </c>
      <c r="P6" s="32" t="str">
        <f>'IDP 2013-14 Rev'!Y12</f>
        <v xml:space="preserve">24 female officials employed in the 3 highest levels of management in compliance with municipality’s approved employment equity plan </v>
      </c>
      <c r="Q6" s="32" t="str">
        <f>'IDP 2013-14 Rev'!Z12</f>
        <v>28
(Females)</v>
      </c>
      <c r="R6" s="32" t="str">
        <f>'IDP 2013-14 Rev'!AA12</f>
        <v>0 [24]</v>
      </c>
      <c r="S6" s="32" t="str">
        <f>'IDP 2013-14 Rev'!AB12</f>
        <v xml:space="preserve">Signed appointment letter at the 3 highest levels of management by the incumbent </v>
      </c>
      <c r="T6" s="32" t="str">
        <f>'IDP 2013-14 Rev'!AC12</f>
        <v>Not Applicable this quarter</v>
      </c>
      <c r="U6" s="32" t="str">
        <f>'IDP 2013-14 Rev'!AE12</f>
        <v>1. High level appointments awaiting process of filling S 57 posts and roll out of micro structure. 2.No employment equity plan exists due to non-finalisation of structure</v>
      </c>
      <c r="V6" s="32">
        <f>'IDP 2013-14 Rev'!AF12</f>
        <v>0</v>
      </c>
      <c r="W6" s="32">
        <f>'IDP 2013-14 Rev'!AG12</f>
        <v>0</v>
      </c>
      <c r="X6" s="32">
        <f>'IDP 2013-14 Rev'!AH12</f>
        <v>0</v>
      </c>
      <c r="Y6" s="32">
        <f>'IDP 2013-14 Rev'!AI12</f>
        <v>0</v>
      </c>
      <c r="Z6" s="32">
        <f>'IDP 2013-14 Rev'!AJ12</f>
        <v>0</v>
      </c>
      <c r="AA6" s="32" t="str">
        <f>'IDP 2013-14 Rev'!AK12</f>
        <v>1 target [25]</v>
      </c>
      <c r="AB6" s="32" t="str">
        <f>'IDP 2013-14 Rev'!AL12</f>
        <v xml:space="preserve">Signed appointment letter at the 3 highest levels of management by the incumbent </v>
      </c>
      <c r="AC6" s="32">
        <f>'IDP 2013-14 Rev'!AM12</f>
        <v>0</v>
      </c>
      <c r="AD6" s="32">
        <f>'IDP 2013-14 Rev'!AO12</f>
        <v>0</v>
      </c>
      <c r="AE6" s="32">
        <f>'IDP 2013-14 Rev'!AP12</f>
        <v>0</v>
      </c>
      <c r="AF6" s="32">
        <f>'IDP 2013-14 Rev'!AQ12</f>
        <v>0</v>
      </c>
      <c r="AG6" s="32">
        <f>'IDP 2013-14 Rev'!AR12</f>
        <v>0</v>
      </c>
      <c r="AH6" s="32">
        <f>'IDP 2013-14 Rev'!AS12</f>
        <v>0</v>
      </c>
      <c r="AI6" s="32">
        <f>'IDP 2013-14 Rev'!AT12</f>
        <v>0</v>
      </c>
      <c r="AJ6" s="32" t="str">
        <f>'IDP 2013-14 Rev'!AU12</f>
        <v>1+2 target=3 [27]</v>
      </c>
      <c r="AK6" s="32" t="str">
        <f>'IDP 2013-14 Rev'!AV12</f>
        <v xml:space="preserve">Signed appointment letter at the 3 highest levels of management by the incumbent </v>
      </c>
      <c r="AL6" s="32">
        <f>'IDP 2013-14 Rev'!AW12</f>
        <v>0</v>
      </c>
      <c r="AM6" s="32">
        <f>'IDP 2013-14 Rev'!AY12</f>
        <v>0</v>
      </c>
      <c r="AN6" s="32">
        <f>'IDP 2013-14 Rev'!AZ12</f>
        <v>0</v>
      </c>
      <c r="AO6" s="32">
        <f>'IDP 2013-14 Rev'!BA12</f>
        <v>0</v>
      </c>
      <c r="AP6" s="32">
        <f>'IDP 2013-14 Rev'!BB12</f>
        <v>0</v>
      </c>
      <c r="AQ6" s="32">
        <f>'IDP 2013-14 Rev'!BC12</f>
        <v>0</v>
      </c>
      <c r="AR6" s="32">
        <f>'IDP 2013-14 Rev'!BD12</f>
        <v>0</v>
      </c>
      <c r="AS6" s="32" t="str">
        <f>'IDP 2013-14 Rev'!BE12</f>
        <v>3+1 target=4 total 28</v>
      </c>
      <c r="AT6" s="32" t="str">
        <f>'IDP 2013-14 Rev'!BF12</f>
        <v xml:space="preserve">Signed appointment letter at the 3 highest levels of management by the incumbent </v>
      </c>
      <c r="AU6" s="32">
        <f>'IDP 2013-14 Rev'!BG12</f>
        <v>0</v>
      </c>
      <c r="AV6" s="32">
        <f>'IDP 2013-14 Rev'!BI12</f>
        <v>0</v>
      </c>
      <c r="AW6" s="32">
        <f>'IDP 2013-14 Rev'!BJ12</f>
        <v>0</v>
      </c>
      <c r="AX6" s="32">
        <f>'IDP 2013-14 Rev'!BK12</f>
        <v>0</v>
      </c>
      <c r="AY6" s="32">
        <f>'IDP 2013-14 Rev'!BL12</f>
        <v>0</v>
      </c>
      <c r="AZ6" s="32">
        <f>'IDP 2013-14 Rev'!BM12</f>
        <v>0</v>
      </c>
      <c r="BA6" s="32">
        <f>'IDP 2013-14 Rev'!BN12</f>
        <v>0</v>
      </c>
      <c r="BB6" s="32" t="str">
        <f>'IDP 2013-14 Rev'!BO12</f>
        <v>Additional 2 to total 30
(Females)</v>
      </c>
      <c r="BC6" s="32" t="str">
        <f>'IDP 2013-14 Rev'!BP12</f>
        <v>Additional 2 to total 32
(Females)</v>
      </c>
      <c r="BD6" s="32" t="str">
        <f>'IDP 2013-14 Rev'!CL12</f>
        <v xml:space="preserve"> OWN 
FUNDS </v>
      </c>
      <c r="BE6" s="32" t="str">
        <f>'IDP 2013-14 Rev'!CM12</f>
        <v>All</v>
      </c>
      <c r="BF6" s="32" t="str">
        <f>'IDP 2013-14 Rev'!CN12</f>
        <v>N/A</v>
      </c>
      <c r="BG6" s="32">
        <f>'IDP 2013-14 Rev'!CO12</f>
        <v>0</v>
      </c>
      <c r="BH6" s="32">
        <f>'IDP 2013-14 Rev'!CP12</f>
        <v>0</v>
      </c>
      <c r="BI6" s="32">
        <f>'IDP 2013-14 Rev'!CQ12</f>
        <v>0</v>
      </c>
      <c r="BJ6" s="32" t="str">
        <f>'IDP 2013-14 Rev'!CW12</f>
        <v>DCS</v>
      </c>
    </row>
    <row r="7" spans="1:62" s="11" customFormat="1" ht="348.75" customHeight="1" x14ac:dyDescent="0.25">
      <c r="A7" s="32"/>
      <c r="B7" s="32"/>
      <c r="C7" s="32"/>
      <c r="D7" s="32"/>
      <c r="E7" s="32"/>
      <c r="F7" s="32" t="e">
        <f>'IDP 2013-14 Rev'!#REF!</f>
        <v>#REF!</v>
      </c>
      <c r="G7" s="32"/>
      <c r="H7" s="32"/>
      <c r="I7" s="32"/>
      <c r="J7" s="32"/>
      <c r="K7" s="32"/>
      <c r="L7" s="32" t="e">
        <f>'IDP 2013-14 Rev'!#REF!</f>
        <v>#REF!</v>
      </c>
      <c r="M7" s="111" t="e">
        <f>'IDP 2013-14 Rev'!#REF!</f>
        <v>#REF!</v>
      </c>
      <c r="N7" s="32" t="e">
        <f>'IDP 2013-14 Rev'!#REF!</f>
        <v>#REF!</v>
      </c>
      <c r="O7" s="32"/>
      <c r="P7" s="32" t="e">
        <f>'IDP 2013-14 Rev'!#REF!</f>
        <v>#REF!</v>
      </c>
      <c r="Q7" s="32" t="e">
        <f>'IDP 2013-14 Rev'!#REF!</f>
        <v>#REF!</v>
      </c>
      <c r="R7" s="32" t="e">
        <f>'IDP 2013-14 Rev'!#REF!</f>
        <v>#REF!</v>
      </c>
      <c r="S7" s="32" t="e">
        <f>'IDP 2013-14 Rev'!#REF!</f>
        <v>#REF!</v>
      </c>
      <c r="T7" s="32"/>
      <c r="U7" s="32"/>
      <c r="V7" s="32"/>
      <c r="W7" s="32"/>
      <c r="X7" s="32"/>
      <c r="Y7" s="32"/>
      <c r="Z7" s="32"/>
      <c r="AA7" s="32" t="e">
        <f>'IDP 2013-14 Rev'!#REF!</f>
        <v>#REF!</v>
      </c>
      <c r="AB7" s="32" t="e">
        <f>'IDP 2013-14 Rev'!#REF!</f>
        <v>#REF!</v>
      </c>
      <c r="AC7" s="32"/>
      <c r="AD7" s="32"/>
      <c r="AE7" s="32"/>
      <c r="AF7" s="32"/>
      <c r="AG7" s="32"/>
      <c r="AH7" s="32"/>
      <c r="AI7" s="32"/>
      <c r="AJ7" s="32" t="e">
        <f>'IDP 2013-14 Rev'!#REF!</f>
        <v>#REF!</v>
      </c>
      <c r="AK7" s="32"/>
      <c r="AL7" s="32"/>
      <c r="AM7" s="32"/>
      <c r="AN7" s="32"/>
      <c r="AO7" s="32"/>
      <c r="AP7" s="32"/>
      <c r="AQ7" s="32"/>
      <c r="AR7" s="32"/>
      <c r="AS7" s="32" t="e">
        <f>'IDP 2013-14 Rev'!#REF!</f>
        <v>#REF!</v>
      </c>
      <c r="AT7" s="32" t="e">
        <f>'IDP 2013-14 Rev'!#REF!</f>
        <v>#REF!</v>
      </c>
      <c r="AU7" s="32"/>
      <c r="AV7" s="32"/>
      <c r="AW7" s="32"/>
      <c r="AX7" s="32"/>
      <c r="AY7" s="32"/>
      <c r="AZ7" s="32"/>
      <c r="BA7" s="32"/>
      <c r="BB7" s="32" t="e">
        <f>'IDP 2013-14 Rev'!#REF!</f>
        <v>#REF!</v>
      </c>
      <c r="BC7" s="32" t="e">
        <f>'IDP 2013-14 Rev'!#REF!</f>
        <v>#REF!</v>
      </c>
      <c r="BD7" s="32"/>
      <c r="BE7" s="32"/>
      <c r="BF7" s="32"/>
      <c r="BG7" s="32"/>
      <c r="BH7" s="32"/>
      <c r="BI7" s="32"/>
      <c r="BJ7" s="32"/>
    </row>
    <row r="8" spans="1:62" s="11" customFormat="1" ht="285" customHeight="1" x14ac:dyDescent="0.25">
      <c r="A8" s="32"/>
      <c r="B8" s="32"/>
      <c r="C8" s="32"/>
      <c r="D8" s="32"/>
      <c r="E8" s="32"/>
      <c r="F8" s="776" t="e">
        <f>'IDP 2013-14 Rev'!#REF!</f>
        <v>#REF!</v>
      </c>
      <c r="G8" s="32"/>
      <c r="H8" s="32"/>
      <c r="I8" s="32"/>
      <c r="J8" s="32"/>
      <c r="K8" s="32"/>
      <c r="L8" s="32" t="e">
        <f>'IDP 2013-14 Rev'!#REF!</f>
        <v>#REF!</v>
      </c>
      <c r="M8" s="111" t="e">
        <f>'IDP 2013-14 Rev'!#REF!</f>
        <v>#REF!</v>
      </c>
      <c r="N8" s="32" t="e">
        <f>'IDP 2013-14 Rev'!#REF!</f>
        <v>#REF!</v>
      </c>
      <c r="O8" s="32"/>
      <c r="P8" s="32" t="e">
        <f>'IDP 2013-14 Rev'!#REF!</f>
        <v>#REF!</v>
      </c>
      <c r="Q8" s="32" t="e">
        <f>'IDP 2013-14 Rev'!#REF!</f>
        <v>#REF!</v>
      </c>
      <c r="R8" s="32" t="e">
        <f>'IDP 2013-14 Rev'!#REF!</f>
        <v>#REF!</v>
      </c>
      <c r="S8" s="32" t="e">
        <f>'IDP 2013-14 Rev'!#REF!</f>
        <v>#REF!</v>
      </c>
      <c r="T8" s="32"/>
      <c r="U8" s="32"/>
      <c r="V8" s="32"/>
      <c r="W8" s="32"/>
      <c r="X8" s="32"/>
      <c r="Y8" s="32"/>
      <c r="Z8" s="32"/>
      <c r="AA8" s="32" t="e">
        <f>'IDP 2013-14 Rev'!#REF!</f>
        <v>#REF!</v>
      </c>
      <c r="AB8" s="32" t="e">
        <f>'IDP 2013-14 Rev'!#REF!</f>
        <v>#REF!</v>
      </c>
      <c r="AC8" s="32"/>
      <c r="AD8" s="32"/>
      <c r="AE8" s="32"/>
      <c r="AF8" s="32"/>
      <c r="AG8" s="32"/>
      <c r="AH8" s="32"/>
      <c r="AI8" s="32"/>
      <c r="AJ8" s="32" t="e">
        <f>'IDP 2013-14 Rev'!#REF!</f>
        <v>#REF!</v>
      </c>
      <c r="AK8" s="32"/>
      <c r="AL8" s="32"/>
      <c r="AM8" s="32"/>
      <c r="AN8" s="32"/>
      <c r="AO8" s="32"/>
      <c r="AP8" s="32"/>
      <c r="AQ8" s="32"/>
      <c r="AR8" s="32"/>
      <c r="AS8" s="32" t="e">
        <f>'IDP 2013-14 Rev'!#REF!</f>
        <v>#REF!</v>
      </c>
      <c r="AT8" s="32" t="e">
        <f>'IDP 2013-14 Rev'!#REF!</f>
        <v>#REF!</v>
      </c>
      <c r="AU8" s="32"/>
      <c r="AV8" s="32"/>
      <c r="AW8" s="32"/>
      <c r="AX8" s="32"/>
      <c r="AY8" s="32"/>
      <c r="AZ8" s="32"/>
      <c r="BA8" s="32"/>
      <c r="BB8" s="32" t="e">
        <f>'IDP 2013-14 Rev'!#REF!</f>
        <v>#REF!</v>
      </c>
      <c r="BC8" s="32" t="e">
        <f>'IDP 2013-14 Rev'!#REF!</f>
        <v>#REF!</v>
      </c>
      <c r="BD8" s="32"/>
      <c r="BE8" s="32"/>
      <c r="BF8" s="32"/>
      <c r="BG8" s="32"/>
      <c r="BH8" s="32"/>
      <c r="BI8" s="32"/>
      <c r="BJ8" s="32"/>
    </row>
    <row r="9" spans="1:62" s="11" customFormat="1" ht="153.75" customHeight="1" x14ac:dyDescent="0.25">
      <c r="A9" s="32"/>
      <c r="B9" s="32"/>
      <c r="C9" s="32"/>
      <c r="D9" s="32"/>
      <c r="E9" s="32"/>
      <c r="F9" s="781"/>
      <c r="G9" s="32"/>
      <c r="H9" s="32"/>
      <c r="I9" s="32"/>
      <c r="J9" s="32"/>
      <c r="K9" s="32"/>
      <c r="L9" s="32" t="e">
        <f>'IDP 2013-14 Rev'!#REF!</f>
        <v>#REF!</v>
      </c>
      <c r="M9" s="111" t="e">
        <f>'IDP 2013-14 Rev'!#REF!</f>
        <v>#REF!</v>
      </c>
      <c r="N9" s="32" t="e">
        <f>'IDP 2013-14 Rev'!#REF!</f>
        <v>#REF!</v>
      </c>
      <c r="O9" s="32"/>
      <c r="P9" s="32" t="e">
        <f>'IDP 2013-14 Rev'!#REF!</f>
        <v>#REF!</v>
      </c>
      <c r="Q9" s="32" t="e">
        <f>'IDP 2013-14 Rev'!#REF!</f>
        <v>#REF!</v>
      </c>
      <c r="R9" s="32" t="e">
        <f>'IDP 2013-14 Rev'!#REF!</f>
        <v>#REF!</v>
      </c>
      <c r="S9" s="32" t="e">
        <f>'IDP 2013-14 Rev'!#REF!</f>
        <v>#REF!</v>
      </c>
      <c r="T9" s="32"/>
      <c r="U9" s="32"/>
      <c r="V9" s="32"/>
      <c r="W9" s="32"/>
      <c r="X9" s="32"/>
      <c r="Y9" s="32"/>
      <c r="Z9" s="32"/>
      <c r="AA9" s="32" t="e">
        <f>'IDP 2013-14 Rev'!#REF!</f>
        <v>#REF!</v>
      </c>
      <c r="AB9" s="32" t="e">
        <f>'IDP 2013-14 Rev'!#REF!</f>
        <v>#REF!</v>
      </c>
      <c r="AC9" s="32"/>
      <c r="AD9" s="32"/>
      <c r="AE9" s="32"/>
      <c r="AF9" s="32"/>
      <c r="AG9" s="32"/>
      <c r="AH9" s="32"/>
      <c r="AI9" s="32"/>
      <c r="AJ9" s="32" t="e">
        <f>'IDP 2013-14 Rev'!#REF!</f>
        <v>#REF!</v>
      </c>
      <c r="AK9" s="32"/>
      <c r="AL9" s="32"/>
      <c r="AM9" s="32"/>
      <c r="AN9" s="32"/>
      <c r="AO9" s="32"/>
      <c r="AP9" s="32"/>
      <c r="AQ9" s="32"/>
      <c r="AR9" s="32"/>
      <c r="AS9" s="32" t="e">
        <f>'IDP 2013-14 Rev'!#REF!</f>
        <v>#REF!</v>
      </c>
      <c r="AT9" s="32" t="e">
        <f>'IDP 2013-14 Rev'!#REF!</f>
        <v>#REF!</v>
      </c>
      <c r="AU9" s="32"/>
      <c r="AV9" s="32"/>
      <c r="AW9" s="32"/>
      <c r="AX9" s="32"/>
      <c r="AY9" s="32"/>
      <c r="AZ9" s="32"/>
      <c r="BA9" s="32"/>
      <c r="BB9" s="32" t="e">
        <f>'IDP 2013-14 Rev'!#REF!</f>
        <v>#REF!</v>
      </c>
      <c r="BC9" s="32" t="e">
        <f>'IDP 2013-14 Rev'!#REF!</f>
        <v>#REF!</v>
      </c>
      <c r="BD9" s="32"/>
      <c r="BE9" s="32"/>
      <c r="BF9" s="32"/>
      <c r="BG9" s="32"/>
      <c r="BH9" s="32"/>
      <c r="BI9" s="32"/>
      <c r="BJ9" s="32"/>
    </row>
    <row r="10" spans="1:62" s="11" customFormat="1" ht="119.25" customHeight="1" x14ac:dyDescent="0.25">
      <c r="A10" s="32"/>
      <c r="B10" s="32"/>
      <c r="C10" s="32"/>
      <c r="D10" s="32"/>
      <c r="E10" s="32"/>
      <c r="F10" s="32" t="e">
        <f>'IDP 2013-14 Rev'!#REF!</f>
        <v>#REF!</v>
      </c>
      <c r="G10" s="32"/>
      <c r="H10" s="32"/>
      <c r="I10" s="32"/>
      <c r="J10" s="32"/>
      <c r="K10" s="32"/>
      <c r="L10" s="32" t="str">
        <f>'IDP 2013-14 Rev'!S9</f>
        <v xml:space="preserve">The key performance area defined for this objective is to improve wellbeing of BCMM employees </v>
      </c>
      <c r="M10" s="111" t="str">
        <f>'IDP 2013-14 Rev'!U9</f>
        <v>% Reduction in the disabling injury frequency rate</v>
      </c>
      <c r="N10" s="32" t="str">
        <f>'IDP 2013-14 Rev'!V9</f>
        <v>Increase in the number of consulting rooms</v>
      </c>
      <c r="O10" s="32"/>
      <c r="P10" s="32" t="str">
        <f>'IDP 2013-14 Rev'!Y9</f>
        <v>2,50%</v>
      </c>
      <c r="Q10" s="32">
        <f>'IDP 2013-14 Rev'!Z9</f>
        <v>0.02</v>
      </c>
      <c r="R10" s="32" t="str">
        <f>'IDP 2013-14 Rev'!AA9</f>
        <v xml:space="preserve">Bid specification submitted to the committee and project advertised/Reduce by 0.125%  to  2.375% </v>
      </c>
      <c r="S10" s="32" t="str">
        <f>'IDP 2013-14 Rev'!AB9</f>
        <v>News paper advert/Monthly injury frequency rate statistics.</v>
      </c>
      <c r="T10" s="32"/>
      <c r="U10" s="32"/>
      <c r="V10" s="32"/>
      <c r="W10" s="32"/>
      <c r="X10" s="32"/>
      <c r="Y10" s="32"/>
      <c r="Z10" s="32"/>
      <c r="AA10" s="32" t="str">
        <f>'IDP 2013-14 Rev'!AK9</f>
        <v>Appointment of the service provider</v>
      </c>
      <c r="AB10" s="32" t="str">
        <f>'IDP 2013-14 Rev'!AL9</f>
        <v>Signed letter of award to the service provider</v>
      </c>
      <c r="AC10" s="32"/>
      <c r="AD10" s="32"/>
      <c r="AE10" s="32"/>
      <c r="AF10" s="32"/>
      <c r="AG10" s="32"/>
      <c r="AH10" s="32"/>
      <c r="AI10" s="32"/>
      <c r="AJ10" s="32" t="str">
        <f>'IDP 2013-14 Rev'!AU9</f>
        <v>Prelimary design</v>
      </c>
      <c r="AK10" s="32"/>
      <c r="AL10" s="32"/>
      <c r="AM10" s="32"/>
      <c r="AN10" s="32"/>
      <c r="AO10" s="32"/>
      <c r="AP10" s="32"/>
      <c r="AQ10" s="32"/>
      <c r="AR10" s="32"/>
      <c r="AS10" s="32" t="str">
        <f>'IDP 2013-14 Rev'!BE9</f>
        <v>Final design completed</v>
      </c>
      <c r="AT10" s="32" t="str">
        <f>'IDP 2013-14 Rev'!BF9</f>
        <v xml:space="preserve">Approved designs by Develpment Planning department </v>
      </c>
      <c r="AU10" s="32"/>
      <c r="AV10" s="32"/>
      <c r="AW10" s="32"/>
      <c r="AX10" s="32"/>
      <c r="AY10" s="32"/>
      <c r="AZ10" s="32"/>
      <c r="BA10" s="32"/>
      <c r="BB10" s="32">
        <f>'IDP 2013-14 Rev'!BO9</f>
        <v>1.95E-2</v>
      </c>
      <c r="BC10" s="32">
        <f>'IDP 2013-14 Rev'!BP9</f>
        <v>1.95E-2</v>
      </c>
      <c r="BD10" s="32"/>
      <c r="BE10" s="32"/>
      <c r="BF10" s="32"/>
      <c r="BG10" s="32"/>
      <c r="BH10" s="32"/>
      <c r="BI10" s="32"/>
      <c r="BJ10" s="32"/>
    </row>
    <row r="11" spans="1:62" s="11" customFormat="1" ht="155.25" customHeight="1" x14ac:dyDescent="0.25">
      <c r="A11" s="32"/>
      <c r="B11" s="32"/>
      <c r="C11" s="32"/>
      <c r="D11" s="32"/>
      <c r="E11" s="32"/>
      <c r="F11" s="32" t="e">
        <f>'IDP 2013-14 Rev'!#REF!</f>
        <v>#REF!</v>
      </c>
      <c r="G11" s="32"/>
      <c r="H11" s="32"/>
      <c r="I11" s="32"/>
      <c r="J11" s="32"/>
      <c r="K11" s="32"/>
      <c r="L11" s="32" t="e">
        <f>'IDP 2013-14 Rev'!#REF!</f>
        <v>#REF!</v>
      </c>
      <c r="M11" s="32" t="e">
        <f>'IDP 2013-14 Rev'!#REF!</f>
        <v>#REF!</v>
      </c>
      <c r="N11" s="32" t="e">
        <f>'IDP 2013-14 Rev'!#REF!</f>
        <v>#REF!</v>
      </c>
      <c r="O11" s="32"/>
      <c r="P11" s="32" t="e">
        <f>'IDP 2013-14 Rev'!#REF!</f>
        <v>#REF!</v>
      </c>
      <c r="Q11" s="32" t="e">
        <f>'IDP 2013-14 Rev'!#REF!</f>
        <v>#REF!</v>
      </c>
      <c r="R11" s="32" t="e">
        <f>'IDP 2013-14 Rev'!#REF!</f>
        <v>#REF!</v>
      </c>
      <c r="S11" s="32" t="e">
        <f>'IDP 2013-14 Rev'!#REF!</f>
        <v>#REF!</v>
      </c>
      <c r="T11" s="32"/>
      <c r="U11" s="32"/>
      <c r="V11" s="32"/>
      <c r="W11" s="32"/>
      <c r="X11" s="32"/>
      <c r="Y11" s="32"/>
      <c r="Z11" s="32"/>
      <c r="AA11" s="32" t="e">
        <f>'IDP 2013-14 Rev'!#REF!</f>
        <v>#REF!</v>
      </c>
      <c r="AB11" s="32" t="e">
        <f>'IDP 2013-14 Rev'!#REF!</f>
        <v>#REF!</v>
      </c>
      <c r="AC11" s="32"/>
      <c r="AD11" s="32"/>
      <c r="AE11" s="32"/>
      <c r="AF11" s="32"/>
      <c r="AG11" s="32"/>
      <c r="AH11" s="32"/>
      <c r="AI11" s="32"/>
      <c r="AJ11" s="32" t="e">
        <f>'IDP 2013-14 Rev'!#REF!</f>
        <v>#REF!</v>
      </c>
      <c r="AK11" s="32"/>
      <c r="AL11" s="32"/>
      <c r="AM11" s="32"/>
      <c r="AN11" s="32"/>
      <c r="AO11" s="32"/>
      <c r="AP11" s="32"/>
      <c r="AQ11" s="32"/>
      <c r="AR11" s="32"/>
      <c r="AS11" s="32" t="e">
        <f>'IDP 2013-14 Rev'!#REF!</f>
        <v>#REF!</v>
      </c>
      <c r="AT11" s="32" t="e">
        <f>'IDP 2013-14 Rev'!#REF!</f>
        <v>#REF!</v>
      </c>
      <c r="AU11" s="32"/>
      <c r="AV11" s="32"/>
      <c r="AW11" s="32"/>
      <c r="AX11" s="32"/>
      <c r="AY11" s="32"/>
      <c r="AZ11" s="32"/>
      <c r="BA11" s="32"/>
      <c r="BB11" s="32" t="e">
        <f>'IDP 2013-14 Rev'!#REF!</f>
        <v>#REF!</v>
      </c>
      <c r="BC11" s="32" t="e">
        <f>'IDP 2013-14 Rev'!#REF!</f>
        <v>#REF!</v>
      </c>
      <c r="BD11" s="32"/>
      <c r="BE11" s="32"/>
      <c r="BF11" s="32"/>
      <c r="BG11" s="32"/>
      <c r="BH11" s="32"/>
      <c r="BI11" s="32"/>
      <c r="BJ11" s="32"/>
    </row>
    <row r="12" spans="1:62" s="11" customFormat="1" ht="141.75" customHeight="1" x14ac:dyDescent="0.25">
      <c r="A12" s="32"/>
      <c r="B12" s="32"/>
      <c r="C12" s="32"/>
      <c r="D12" s="32"/>
      <c r="E12" s="32"/>
      <c r="F12" s="13" t="s">
        <v>1627</v>
      </c>
      <c r="G12" s="132"/>
      <c r="H12" s="132"/>
      <c r="I12" s="132"/>
      <c r="J12" s="132"/>
      <c r="K12" s="132"/>
      <c r="L12" s="13" t="s">
        <v>1627</v>
      </c>
      <c r="M12" s="13" t="s">
        <v>1628</v>
      </c>
      <c r="N12" s="13" t="s">
        <v>1628</v>
      </c>
      <c r="O12" s="132"/>
      <c r="P12" s="18">
        <v>4</v>
      </c>
      <c r="Q12" s="13">
        <v>4</v>
      </c>
      <c r="R12" s="13">
        <v>1</v>
      </c>
      <c r="S12" s="13" t="s">
        <v>1629</v>
      </c>
      <c r="T12" s="132"/>
      <c r="U12" s="132"/>
      <c r="V12" s="132"/>
      <c r="W12" s="132"/>
      <c r="X12" s="132"/>
      <c r="Y12" s="132"/>
      <c r="Z12" s="132"/>
      <c r="AA12" s="13">
        <v>2</v>
      </c>
      <c r="AB12" s="13" t="s">
        <v>1629</v>
      </c>
      <c r="AC12" s="132"/>
      <c r="AD12" s="132"/>
      <c r="AE12" s="132"/>
      <c r="AF12" s="132"/>
      <c r="AG12" s="132"/>
      <c r="AH12" s="132"/>
      <c r="AI12" s="132"/>
      <c r="AJ12" s="13">
        <v>3</v>
      </c>
      <c r="AK12" s="13" t="s">
        <v>1629</v>
      </c>
      <c r="AL12" s="132"/>
      <c r="AM12" s="132"/>
      <c r="AN12" s="132"/>
      <c r="AO12" s="132"/>
      <c r="AP12" s="132"/>
      <c r="AQ12" s="132"/>
      <c r="AR12" s="132"/>
      <c r="AS12" s="13">
        <v>4</v>
      </c>
      <c r="AT12" s="13" t="s">
        <v>1629</v>
      </c>
      <c r="AU12" s="132"/>
      <c r="AV12" s="132"/>
      <c r="AW12" s="132"/>
      <c r="AX12" s="132"/>
      <c r="AY12" s="132"/>
      <c r="AZ12" s="132"/>
      <c r="BA12" s="132"/>
      <c r="BB12" s="132"/>
      <c r="BC12" s="133"/>
      <c r="BD12" s="32"/>
      <c r="BE12" s="32"/>
      <c r="BF12" s="32"/>
      <c r="BG12" s="32"/>
      <c r="BH12" s="32"/>
      <c r="BI12" s="32"/>
      <c r="BJ12" s="32"/>
    </row>
    <row r="13" spans="1:62" s="11" customFormat="1" ht="36" customHeight="1" x14ac:dyDescent="0.25">
      <c r="A13" s="32"/>
      <c r="B13" s="32"/>
      <c r="C13" s="32"/>
      <c r="D13" s="32"/>
      <c r="E13" s="32"/>
      <c r="F13" s="782" t="s">
        <v>1653</v>
      </c>
      <c r="G13" s="783"/>
      <c r="H13" s="783"/>
      <c r="I13" s="783"/>
      <c r="J13" s="783"/>
      <c r="K13" s="783"/>
      <c r="L13" s="783"/>
      <c r="M13" s="783"/>
      <c r="N13" s="783"/>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4"/>
      <c r="BD13" s="32"/>
      <c r="BE13" s="32"/>
      <c r="BF13" s="32"/>
      <c r="BG13" s="32"/>
      <c r="BH13" s="32"/>
      <c r="BI13" s="32"/>
      <c r="BJ13" s="32"/>
    </row>
    <row r="14" spans="1:62" ht="186" customHeight="1" x14ac:dyDescent="0.25">
      <c r="A14" s="32" t="e">
        <f>'IDP 2013-14 Rev'!#REF!</f>
        <v>#REF!</v>
      </c>
      <c r="B14" s="32" t="e">
        <f>'IDP 2013-14 Rev'!#REF!</f>
        <v>#REF!</v>
      </c>
      <c r="C14" s="32" t="str">
        <f>'IDP 2013-14 Rev'!F13</f>
        <v>Bridge the digital divide
SFA 4</v>
      </c>
      <c r="D14" s="32" t="e">
        <f>'IDP 2013-14 Rev'!#REF!</f>
        <v>#REF!</v>
      </c>
      <c r="E14" s="32">
        <f>'IDP 2013-14 Rev'!G13</f>
        <v>0</v>
      </c>
      <c r="F14" s="776">
        <f>'IDP 2013-14 Rev'!H13</f>
        <v>0</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c r="BJ14" s="32" t="e">
        <f>'IDP 2013-14 Rev'!#REF!</f>
        <v>#REF!</v>
      </c>
    </row>
    <row r="15" spans="1:62" ht="153" customHeight="1" x14ac:dyDescent="0.25">
      <c r="A15" s="32" t="e">
        <f>'IDP 2013-14 Rev'!#REF!</f>
        <v>#REF!</v>
      </c>
      <c r="B15" s="32" t="e">
        <f>'IDP 2013-14 Rev'!#REF!</f>
        <v>#REF!</v>
      </c>
      <c r="C15" s="32" t="e">
        <f>'IDP 2013-14 Rev'!#REF!</f>
        <v>#REF!</v>
      </c>
      <c r="D15" s="32" t="e">
        <f>'IDP 2013-14 Rev'!#REF!</f>
        <v>#REF!</v>
      </c>
      <c r="E15" s="32" t="e">
        <f>'IDP 2013-14 Rev'!#REF!</f>
        <v>#REF!</v>
      </c>
      <c r="F15" s="777"/>
      <c r="G15" s="32" t="e">
        <f>'IDP 2013-14 Rev'!#REF!</f>
        <v>#REF!</v>
      </c>
      <c r="H15" s="32" t="e">
        <f>'IDP 2013-14 Rev'!#REF!</f>
        <v>#REF!</v>
      </c>
      <c r="I15" s="32" t="e">
        <f>'IDP 2013-14 Rev'!#REF!</f>
        <v>#REF!</v>
      </c>
      <c r="J15" s="32" t="e">
        <f>'IDP 2013-14 Rev'!#REF!</f>
        <v>#REF!</v>
      </c>
      <c r="K15" s="32" t="e">
        <f>'IDP 2013-14 Rev'!#REF!</f>
        <v>#REF!</v>
      </c>
      <c r="L15" s="32" t="e">
        <f>'IDP 2013-14 Rev'!#REF!</f>
        <v>#REF!</v>
      </c>
      <c r="M15" s="32" t="str">
        <f>'IDP 2013-14 Rev'!U13</f>
        <v>Development and implementation of an ICT Strategy</v>
      </c>
      <c r="N15" s="32" t="str">
        <f>'IDP 2013-14 Rev'!V13</f>
        <v>The indicator is intended to measure the progress in establishing BCMM's disaster recovery plan</v>
      </c>
      <c r="O15" s="32" t="str">
        <f>'IDP 2013-14 Rev'!X13</f>
        <v>Input</v>
      </c>
      <c r="P15" s="32">
        <f>'IDP 2013-14 Rev'!Y13</f>
        <v>0</v>
      </c>
      <c r="Q15" s="32" t="str">
        <f>'IDP 2013-14 Rev'!Z13</f>
        <v>Existing outdated ICT Strategy</v>
      </c>
      <c r="R15" s="32">
        <f>'IDP 2013-14 Rev'!AA13</f>
        <v>0</v>
      </c>
      <c r="S15" s="32">
        <f>'IDP 2013-14 Rev'!AB13</f>
        <v>0</v>
      </c>
      <c r="T15" s="32">
        <f>'IDP 2013-14 Rev'!AC13</f>
        <v>0</v>
      </c>
      <c r="U15" s="32">
        <f>'IDP 2013-14 Rev'!AE13</f>
        <v>0</v>
      </c>
      <c r="V15" s="32">
        <f>'IDP 2013-14 Rev'!AF13</f>
        <v>0</v>
      </c>
      <c r="W15" s="32">
        <f>'IDP 2013-14 Rev'!AG13</f>
        <v>0</v>
      </c>
      <c r="X15" s="32">
        <f>'IDP 2013-14 Rev'!AH13</f>
        <v>0</v>
      </c>
      <c r="Y15" s="32">
        <f>'IDP 2013-14 Rev'!AI13</f>
        <v>0</v>
      </c>
      <c r="Z15" s="32">
        <f>'IDP 2013-14 Rev'!AJ13</f>
        <v>0</v>
      </c>
      <c r="AA15" s="32">
        <f>'IDP 2013-14 Rev'!AK13</f>
        <v>0</v>
      </c>
      <c r="AB15" s="32">
        <f>'IDP 2013-14 Rev'!AL13</f>
        <v>0</v>
      </c>
      <c r="AC15" s="32">
        <f>'IDP 2013-14 Rev'!AM13</f>
        <v>0</v>
      </c>
      <c r="AD15" s="32">
        <f>'IDP 2013-14 Rev'!AO13</f>
        <v>0</v>
      </c>
      <c r="AE15" s="32">
        <f>'IDP 2013-14 Rev'!AP13</f>
        <v>0</v>
      </c>
      <c r="AF15" s="32">
        <f>'IDP 2013-14 Rev'!AQ13</f>
        <v>0</v>
      </c>
      <c r="AG15" s="32">
        <f>'IDP 2013-14 Rev'!AR13</f>
        <v>0</v>
      </c>
      <c r="AH15" s="32">
        <f>'IDP 2013-14 Rev'!AS13</f>
        <v>0</v>
      </c>
      <c r="AI15" s="32">
        <f>'IDP 2013-14 Rev'!AT13</f>
        <v>0</v>
      </c>
      <c r="AJ15" s="32">
        <f>'IDP 2013-14 Rev'!AU13</f>
        <v>0</v>
      </c>
      <c r="AK15" s="32">
        <f>'IDP 2013-14 Rev'!AV13</f>
        <v>0</v>
      </c>
      <c r="AL15" s="32">
        <f>'IDP 2013-14 Rev'!AW13</f>
        <v>0</v>
      </c>
      <c r="AM15" s="32">
        <f>'IDP 2013-14 Rev'!AY13</f>
        <v>0</v>
      </c>
      <c r="AN15" s="32">
        <f>'IDP 2013-14 Rev'!AZ13</f>
        <v>0</v>
      </c>
      <c r="AO15" s="32">
        <f>'IDP 2013-14 Rev'!BA13</f>
        <v>0</v>
      </c>
      <c r="AP15" s="32">
        <f>'IDP 2013-14 Rev'!BB13</f>
        <v>0</v>
      </c>
      <c r="AQ15" s="32">
        <f>'IDP 2013-14 Rev'!BC13</f>
        <v>0</v>
      </c>
      <c r="AR15" s="32">
        <f>'IDP 2013-14 Rev'!BD13</f>
        <v>0</v>
      </c>
      <c r="AS15" s="32">
        <f>'IDP 2013-14 Rev'!BE13</f>
        <v>0</v>
      </c>
      <c r="AT15" s="32">
        <f>'IDP 2013-14 Rev'!BF13</f>
        <v>0</v>
      </c>
      <c r="AU15" s="32">
        <f>'IDP 2013-14 Rev'!BG13</f>
        <v>0</v>
      </c>
      <c r="AV15" s="32">
        <f>'IDP 2013-14 Rev'!BI13</f>
        <v>0</v>
      </c>
      <c r="AW15" s="32">
        <f>'IDP 2013-14 Rev'!BJ13</f>
        <v>0</v>
      </c>
      <c r="AX15" s="32">
        <f>'IDP 2013-14 Rev'!BK13</f>
        <v>0</v>
      </c>
      <c r="AY15" s="32">
        <f>'IDP 2013-14 Rev'!BL13</f>
        <v>0</v>
      </c>
      <c r="AZ15" s="32">
        <f>'IDP 2013-14 Rev'!BM13</f>
        <v>0</v>
      </c>
      <c r="BA15" s="32">
        <f>'IDP 2013-14 Rev'!BN13</f>
        <v>0</v>
      </c>
      <c r="BB15" s="32" t="str">
        <f>'IDP 2013-14 Rev'!BO13</f>
        <v>Approved ICT Strategy</v>
      </c>
      <c r="BC15" s="32" t="str">
        <f>'IDP 2013-14 Rev'!BP13</f>
        <v>Implementation of ICT Strategy</v>
      </c>
      <c r="BD15" s="32" t="str">
        <f>'IDP 2013-14 Rev'!CL13</f>
        <v>To be developed</v>
      </c>
      <c r="BE15" s="32" t="str">
        <f>'IDP 2013-14 Rev'!CM13</f>
        <v>To be developed</v>
      </c>
      <c r="BF15" s="32" t="str">
        <f>'IDP 2013-14 Rev'!CN13</f>
        <v>To be developed</v>
      </c>
      <c r="BG15" s="32" t="str">
        <f>'IDP 2013-14 Rev'!CO13</f>
        <v>To be developed</v>
      </c>
      <c r="BH15" s="32" t="str">
        <f>'IDP 2013-14 Rev'!CP13</f>
        <v>To be developed</v>
      </c>
      <c r="BI15" s="32" t="str">
        <f>'IDP 2013-14 Rev'!CQ13</f>
        <v>To be developed</v>
      </c>
      <c r="BJ15" s="32" t="str">
        <f>'IDP 2013-14 Rev'!CW13</f>
        <v>DCS</v>
      </c>
    </row>
    <row r="16" spans="1:62" ht="155.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s="11" customFormat="1" ht="253.5" customHeight="1" x14ac:dyDescent="0.25">
      <c r="A17" s="32"/>
      <c r="B17" s="32"/>
      <c r="C17" s="32"/>
      <c r="D17" s="32"/>
      <c r="E17" s="32"/>
      <c r="F17" s="32" t="e">
        <f>'IDP 2013-14 Rev'!#REF!</f>
        <v>#REF!</v>
      </c>
      <c r="G17" s="114"/>
      <c r="H17" s="114"/>
      <c r="I17" s="114"/>
      <c r="J17" s="114"/>
      <c r="K17" s="114"/>
      <c r="L17" s="32" t="str">
        <f>'IDP 2013-14 Rev'!S190</f>
        <v>Actual Capital expenditure expressed as a percentage of the total capital budget.</v>
      </c>
      <c r="M17" s="32" t="str">
        <f>'IDP 2013-14 Rev'!U190</f>
        <v>% of a municipality’s capital budget actually spent on capital projects identified for a particular financial year in terms of the municipality’s integrated development plan</v>
      </c>
      <c r="N17" s="32" t="str">
        <f>'IDP 2013-14 Rev'!V190</f>
        <v>Actual Capital expenditure expressed as a percentage of the total capital budget.</v>
      </c>
      <c r="O17" s="114"/>
      <c r="P17" s="32">
        <f>'IDP 2013-14 Rev'!Y190</f>
        <v>0.69</v>
      </c>
      <c r="Q17" s="32" t="str">
        <f>'IDP 2013-14 Rev'!Z190</f>
        <v>&gt;75%</v>
      </c>
      <c r="R17" s="32" t="str">
        <f>'IDP 2013-14 Rev'!AA190</f>
        <v>&gt;15%</v>
      </c>
      <c r="S17" s="32" t="str">
        <f>'IDP 2013-14 Rev'!AB190</f>
        <v>Section 71 Report</v>
      </c>
      <c r="T17" s="114"/>
      <c r="U17" s="114"/>
      <c r="V17" s="114"/>
      <c r="W17" s="114"/>
      <c r="X17" s="114"/>
      <c r="Y17" s="114"/>
      <c r="Z17" s="114"/>
      <c r="AA17" s="32" t="str">
        <f>'IDP 2013-14 Rev'!AK190</f>
        <v>&gt;30%</v>
      </c>
      <c r="AB17" s="32" t="str">
        <f>'IDP 2013-14 Rev'!AL190</f>
        <v>Section 71 Report</v>
      </c>
      <c r="AC17" s="114"/>
      <c r="AD17" s="114"/>
      <c r="AE17" s="114"/>
      <c r="AF17" s="114"/>
      <c r="AG17" s="114"/>
      <c r="AH17" s="114"/>
      <c r="AI17" s="114"/>
      <c r="AJ17" s="32" t="str">
        <f>'IDP 2013-14 Rev'!AU190</f>
        <v>&gt;57%</v>
      </c>
      <c r="AK17" s="114"/>
      <c r="AL17" s="114"/>
      <c r="AM17" s="114"/>
      <c r="AN17" s="114"/>
      <c r="AO17" s="114"/>
      <c r="AP17" s="114"/>
      <c r="AQ17" s="114"/>
      <c r="AR17" s="114"/>
      <c r="AS17" s="32" t="str">
        <f>'IDP 2013-14 Rev'!BE190</f>
        <v>&gt;75%</v>
      </c>
      <c r="AT17" s="32" t="str">
        <f>'IDP 2013-14 Rev'!BF190</f>
        <v>Section 71 Report</v>
      </c>
      <c r="AU17" s="114"/>
      <c r="AV17" s="114"/>
      <c r="AW17" s="114"/>
      <c r="AX17" s="114"/>
      <c r="AY17" s="114"/>
      <c r="AZ17" s="114"/>
      <c r="BA17" s="114"/>
      <c r="BB17" s="32" t="str">
        <f>'IDP 2013-14 Rev'!BO190</f>
        <v>&gt;80%</v>
      </c>
      <c r="BC17" s="32" t="str">
        <f>'IDP 2013-14 Rev'!BP190</f>
        <v>&gt;90%</v>
      </c>
      <c r="BD17" s="32"/>
      <c r="BE17" s="32"/>
      <c r="BF17" s="32"/>
      <c r="BG17" s="32"/>
      <c r="BH17" s="32"/>
      <c r="BI17" s="32"/>
      <c r="BJ17" s="32"/>
    </row>
    <row r="18" spans="1:62" ht="30" customHeight="1" x14ac:dyDescent="0.25">
      <c r="A18" s="32" t="e">
        <f>'IDP 2013-14 Rev'!#REF!</f>
        <v>#REF!</v>
      </c>
      <c r="B18" s="32" t="e">
        <f>'IDP 2013-14 Rev'!#REF!</f>
        <v>#REF!</v>
      </c>
      <c r="C18" s="32" t="e">
        <f>'IDP 2013-14 Rev'!#REF!</f>
        <v>#REF!</v>
      </c>
      <c r="D18" s="32" t="e">
        <f>'IDP 2013-14 Rev'!#REF!</f>
        <v>#REF!</v>
      </c>
      <c r="E18" s="32" t="e">
        <f>'IDP 2013-14 Rev'!#REF!</f>
        <v>#REF!</v>
      </c>
      <c r="F18" s="778" t="s">
        <v>1604</v>
      </c>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79"/>
      <c r="BA18" s="779"/>
      <c r="BB18" s="779"/>
      <c r="BC18" s="780"/>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124.5" customHeight="1" x14ac:dyDescent="0.25">
      <c r="A19" s="32" t="str">
        <f>'IDP 2013-14 Rev'!A182</f>
        <v>ISC</v>
      </c>
      <c r="B19" s="32" t="str">
        <f>'IDP 2013-14 Rev'!B182</f>
        <v>IDP</v>
      </c>
      <c r="C19" s="32" t="str">
        <f>'IDP 2013-14 Rev'!F182</f>
        <v xml:space="preserve">Improve performance, compliance, processes and systems.
SFA 5
</v>
      </c>
      <c r="D19" s="32" t="e">
        <f>'IDP 2013-14 Rev'!#REF!</f>
        <v>#REF!</v>
      </c>
      <c r="E19" s="32" t="str">
        <f>'IDP 2013-14 Rev'!G182</f>
        <v>Qualified Audit Report.</v>
      </c>
      <c r="F19" s="32" t="str">
        <f>'IDP 2013-14 Rev'!H182</f>
        <v>To ensure that BCMM obtains an unqualified  audit report by 2015</v>
      </c>
      <c r="G19" s="32" t="str">
        <f>'IDP 2013-14 Rev'!I182</f>
        <v>To prepare and maintain GRAP compliant Financial Statements and Fixed Asset Register.</v>
      </c>
      <c r="H19" s="32">
        <f>'IDP 2013-14 Rev'!J182</f>
        <v>0</v>
      </c>
      <c r="I19" s="32" t="str">
        <f>'IDP 2013-14 Rev'!O182</f>
        <v>Implementation of the Audit Improvement Plan.</v>
      </c>
      <c r="J19" s="32" t="str">
        <f>'IDP 2013-14 Rev'!Q182</f>
        <v xml:space="preserve">The intention of this strategy is to obtain ongoing support from South African Cities Network (SACN) and IMQS - Fixed Asset Register module. </v>
      </c>
      <c r="K19" s="32">
        <f>'IDP 2013-14 Rev'!R182</f>
        <v>0</v>
      </c>
      <c r="L19" s="32" t="str">
        <f>'IDP 2013-14 Rev'!S182</f>
        <v>Grap compliant Financial Statements and Fixed Asset Register.</v>
      </c>
      <c r="M19" s="32" t="str">
        <f>'IDP 2013-14 Rev'!U182</f>
        <v xml:space="preserve">Opinion of the Auditor General
</v>
      </c>
      <c r="N19" s="32" t="str">
        <f>'IDP 2013-14 Rev'!V182</f>
        <v>This indicator is intended to measure the number of audit qualifications that are issued in the Audit Report.</v>
      </c>
      <c r="O19" s="32" t="str">
        <f>'IDP 2013-14 Rev'!X182</f>
        <v>Input</v>
      </c>
      <c r="P19" s="32" t="str">
        <f>'IDP 2013-14 Rev'!Y182</f>
        <v>Qualified Audit Report.</v>
      </c>
      <c r="Q19" s="32" t="str">
        <f>'IDP 2013-14 Rev'!Z182</f>
        <v xml:space="preserve">Qualified Audit Report. </v>
      </c>
      <c r="R19" s="32" t="str">
        <f>'IDP 2013-14 Rev'!AA182</f>
        <v>Internal reports indicate compliance with activities set in the plan for the quarter</v>
      </c>
      <c r="S19" s="32" t="str">
        <f>'IDP 2013-14 Rev'!AB182</f>
        <v>n/a</v>
      </c>
      <c r="T19" s="32" t="str">
        <f>'IDP 2013-14 Rev'!AC182</f>
        <v>2012/13  Audit improvement plan reported to audit committee quarterly.</v>
      </c>
      <c r="U19" s="32" t="str">
        <f>'IDP 2013-14 Rev'!AE182</f>
        <v>None required.</v>
      </c>
      <c r="V19" s="32" t="str">
        <f>'IDP 2013-14 Rev'!AF182</f>
        <v>None required.</v>
      </c>
      <c r="W19" s="32">
        <f>'IDP 2013-14 Rev'!AG182</f>
        <v>0</v>
      </c>
      <c r="X19" s="32">
        <f>'IDP 2013-14 Rev'!AH182</f>
        <v>0</v>
      </c>
      <c r="Y19" s="32">
        <f>'IDP 2013-14 Rev'!AI182</f>
        <v>0</v>
      </c>
      <c r="Z19" s="32">
        <f>'IDP 2013-14 Rev'!AJ182</f>
        <v>0</v>
      </c>
      <c r="AA19" s="32" t="str">
        <f>'IDP 2013-14 Rev'!AK182</f>
        <v>Internal reports indicate compliance with activities set in the plan for the quarter</v>
      </c>
      <c r="AB19" s="32" t="str">
        <f>'IDP 2013-14 Rev'!AL182</f>
        <v>Internal reports indicate compliance with activities set in the plan for the quarter</v>
      </c>
      <c r="AC19" s="32">
        <f>'IDP 2013-14 Rev'!AM182</f>
        <v>0</v>
      </c>
      <c r="AD19" s="32">
        <f>'IDP 2013-14 Rev'!AO182</f>
        <v>0</v>
      </c>
      <c r="AE19" s="32">
        <f>'IDP 2013-14 Rev'!AP182</f>
        <v>0</v>
      </c>
      <c r="AF19" s="32">
        <f>'IDP 2013-14 Rev'!AQ182</f>
        <v>0</v>
      </c>
      <c r="AG19" s="32">
        <f>'IDP 2013-14 Rev'!AR182</f>
        <v>0</v>
      </c>
      <c r="AH19" s="32">
        <f>'IDP 2013-14 Rev'!AS182</f>
        <v>0</v>
      </c>
      <c r="AI19" s="32">
        <f>'IDP 2013-14 Rev'!AT182</f>
        <v>0</v>
      </c>
      <c r="AJ19" s="32" t="str">
        <f>'IDP 2013-14 Rev'!AU182</f>
        <v>Internal reports indicate compliance with activities set in the plan for the quarter</v>
      </c>
      <c r="AK19" s="32" t="str">
        <f>'IDP 2013-14 Rev'!AV182</f>
        <v>Internal reports indicate compliance with activities set in the plan for the quarter</v>
      </c>
      <c r="AL19" s="32">
        <f>'IDP 2013-14 Rev'!AW182</f>
        <v>0</v>
      </c>
      <c r="AM19" s="32">
        <f>'IDP 2013-14 Rev'!AY182</f>
        <v>0</v>
      </c>
      <c r="AN19" s="32">
        <f>'IDP 2013-14 Rev'!AZ182</f>
        <v>0</v>
      </c>
      <c r="AO19" s="32">
        <f>'IDP 2013-14 Rev'!BA182</f>
        <v>0</v>
      </c>
      <c r="AP19" s="32">
        <f>'IDP 2013-14 Rev'!BB182</f>
        <v>0</v>
      </c>
      <c r="AQ19" s="32">
        <f>'IDP 2013-14 Rev'!BC182</f>
        <v>0</v>
      </c>
      <c r="AR19" s="32">
        <f>'IDP 2013-14 Rev'!BD182</f>
        <v>0</v>
      </c>
      <c r="AS19" s="32" t="str">
        <f>'IDP 2013-14 Rev'!BE182</f>
        <v>Internal reports indicate compliance with activities set in the plan for the quarter</v>
      </c>
      <c r="AT19" s="32" t="str">
        <f>'IDP 2013-14 Rev'!BF182</f>
        <v>Internal reports indicate compliance with activities set in the plan for the quarter</v>
      </c>
      <c r="AU19" s="32">
        <f>'IDP 2013-14 Rev'!BG182</f>
        <v>0</v>
      </c>
      <c r="AV19" s="32">
        <f>'IDP 2013-14 Rev'!BI182</f>
        <v>0</v>
      </c>
      <c r="AW19" s="32">
        <f>'IDP 2013-14 Rev'!BJ182</f>
        <v>0</v>
      </c>
      <c r="AX19" s="32">
        <f>'IDP 2013-14 Rev'!BK182</f>
        <v>0</v>
      </c>
      <c r="AY19" s="32">
        <f>'IDP 2013-14 Rev'!BL182</f>
        <v>0</v>
      </c>
      <c r="AZ19" s="32">
        <f>'IDP 2013-14 Rev'!BM182</f>
        <v>0</v>
      </c>
      <c r="BA19" s="32">
        <f>'IDP 2013-14 Rev'!BN182</f>
        <v>0</v>
      </c>
      <c r="BB19" s="32" t="str">
        <f>'IDP 2013-14 Rev'!BO182</f>
        <v>Implementation of the Audit Improvement plan.</v>
      </c>
      <c r="BC19" s="32" t="str">
        <f>'IDP 2013-14 Rev'!BP182</f>
        <v>Implementation of the Audit Improvement plan.</v>
      </c>
      <c r="BD19" s="32" t="str">
        <f>'IDP 2013-14 Rev'!CL182</f>
        <v>Implementation of the Audit Improvement plan.</v>
      </c>
      <c r="BE19" s="32" t="str">
        <f>'IDP 2013-14 Rev'!CM182</f>
        <v>Implementation of the Audit Improvement plan.</v>
      </c>
      <c r="BF19" s="32" t="str">
        <f>'IDP 2013-14 Rev'!CN182</f>
        <v>Implementation of the Audit Improvement plan.</v>
      </c>
      <c r="BG19" s="32" t="str">
        <f>'IDP 2013-14 Rev'!CO182</f>
        <v>Implementation of the Audit Improvement plan.</v>
      </c>
      <c r="BH19" s="32" t="str">
        <f>'IDP 2013-14 Rev'!CP182</f>
        <v>Implementation of the Audit Improvement plan.</v>
      </c>
      <c r="BI19" s="32" t="str">
        <f>'IDP 2013-14 Rev'!CQ182</f>
        <v>Implementation of the Audit Improvement plan.</v>
      </c>
      <c r="BJ19" s="32" t="str">
        <f>'IDP 2013-14 Rev'!CW182</f>
        <v>CFO / All</v>
      </c>
    </row>
    <row r="20" spans="1:62" ht="117"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s="11" customFormat="1" ht="204.75" hidden="1" customHeight="1" x14ac:dyDescent="0.25">
      <c r="A21" s="32"/>
      <c r="B21" s="32"/>
      <c r="C21" s="32"/>
      <c r="D21" s="32"/>
      <c r="E21" s="32"/>
      <c r="F21" s="32" t="e">
        <f>'IDP 2013-14 Rev'!#REF!</f>
        <v>#REF!</v>
      </c>
      <c r="G21" s="32"/>
      <c r="H21" s="32"/>
      <c r="I21" s="32"/>
      <c r="J21" s="32"/>
      <c r="K21" s="32"/>
      <c r="L21" s="32" t="e">
        <f>'IDP 2013-14 Rev'!#REF!</f>
        <v>#REF!</v>
      </c>
      <c r="M21" s="32" t="e">
        <f>'IDP 2013-14 Rev'!#REF!</f>
        <v>#REF!</v>
      </c>
      <c r="N21" s="32" t="e">
        <f>'IDP 2013-14 Rev'!#REF!</f>
        <v>#REF!</v>
      </c>
      <c r="O21" s="32"/>
      <c r="P21" s="32" t="e">
        <f>'IDP 2013-14 Rev'!#REF!</f>
        <v>#REF!</v>
      </c>
      <c r="Q21" s="32" t="e">
        <f>'IDP 2013-14 Rev'!#REF!</f>
        <v>#REF!</v>
      </c>
      <c r="R21" s="32" t="e">
        <f>'IDP 2013-14 Rev'!#REF!</f>
        <v>#REF!</v>
      </c>
      <c r="S21" s="32" t="e">
        <f>'IDP 2013-14 Rev'!#REF!</f>
        <v>#REF!</v>
      </c>
      <c r="T21" s="32"/>
      <c r="U21" s="32"/>
      <c r="V21" s="32"/>
      <c r="W21" s="32"/>
      <c r="X21" s="32"/>
      <c r="Y21" s="32"/>
      <c r="Z21" s="32"/>
      <c r="AA21" s="32" t="e">
        <f>'IDP 2013-14 Rev'!#REF!</f>
        <v>#REF!</v>
      </c>
      <c r="AB21" s="32" t="e">
        <f>'IDP 2013-14 Rev'!#REF!</f>
        <v>#REF!</v>
      </c>
      <c r="AC21" s="32"/>
      <c r="AD21" s="32"/>
      <c r="AE21" s="32"/>
      <c r="AF21" s="32"/>
      <c r="AG21" s="32"/>
      <c r="AH21" s="32"/>
      <c r="AI21" s="32"/>
      <c r="AJ21" s="32" t="e">
        <f>'IDP 2013-14 Rev'!#REF!</f>
        <v>#REF!</v>
      </c>
      <c r="AK21" s="32">
        <v>0</v>
      </c>
      <c r="AL21" s="32"/>
      <c r="AM21" s="32"/>
      <c r="AN21" s="32"/>
      <c r="AO21" s="32"/>
      <c r="AP21" s="32"/>
      <c r="AQ21" s="32"/>
      <c r="AR21" s="32"/>
      <c r="AS21" s="32" t="e">
        <f>'IDP 2013-14 Rev'!#REF!</f>
        <v>#REF!</v>
      </c>
      <c r="AT21" s="32" t="e">
        <f>'IDP 2013-14 Rev'!#REF!</f>
        <v>#REF!</v>
      </c>
      <c r="AU21" s="32"/>
      <c r="AV21" s="32"/>
      <c r="AW21" s="32"/>
      <c r="AX21" s="32"/>
      <c r="AY21" s="32"/>
      <c r="AZ21" s="32"/>
      <c r="BA21" s="32"/>
      <c r="BB21" s="32" t="e">
        <f>'IDP 2013-14 Rev'!#REF!</f>
        <v>#REF!</v>
      </c>
      <c r="BC21" s="32" t="e">
        <f>'IDP 2013-14 Rev'!#REF!</f>
        <v>#REF!</v>
      </c>
      <c r="BD21" s="32"/>
      <c r="BE21" s="32"/>
      <c r="BF21" s="32"/>
      <c r="BG21" s="32"/>
      <c r="BH21" s="32"/>
      <c r="BI21" s="32"/>
      <c r="BJ21" s="32"/>
    </row>
    <row r="22" spans="1:62" ht="37.5" customHeight="1" x14ac:dyDescent="0.25">
      <c r="A22" s="32" t="e">
        <f>'IDP 2013-14 Rev'!#REF!</f>
        <v>#REF!</v>
      </c>
      <c r="B22" s="32" t="e">
        <f>'IDP 2013-14 Rev'!#REF!</f>
        <v>#REF!</v>
      </c>
      <c r="C22" s="32" t="e">
        <f>'IDP 2013-14 Rev'!#REF!</f>
        <v>#REF!</v>
      </c>
      <c r="D22" s="32" t="e">
        <f>'IDP 2013-14 Rev'!#REF!</f>
        <v>#REF!</v>
      </c>
      <c r="E22" s="32" t="e">
        <f>'IDP 2013-14 Rev'!#REF!</f>
        <v>#REF!</v>
      </c>
      <c r="G22" s="32" t="e">
        <f>'IDP 2013-14 Rev'!#REF!</f>
        <v>#REF!</v>
      </c>
      <c r="H22" s="32" t="e">
        <f>'IDP 2013-14 Rev'!#REF!</f>
        <v>#REF!</v>
      </c>
      <c r="I22" s="32" t="str">
        <f>'IDP 2013-14 Rev'!O190</f>
        <v>Accelerate implementation of grant / capital projects</v>
      </c>
      <c r="J22" s="32" t="str">
        <f>'IDP 2013-14 Rev'!Q190</f>
        <v>The intention of this strategy is to monitor trends relating to capital expenditure so that early interventions can be considered</v>
      </c>
      <c r="K22" s="32">
        <f>'IDP 2013-14 Rev'!R190</f>
        <v>0</v>
      </c>
      <c r="O22" s="32" t="str">
        <f>'IDP 2013-14 Rev'!X190</f>
        <v>Input</v>
      </c>
      <c r="P22" s="115" t="s">
        <v>1654</v>
      </c>
      <c r="T22" s="32">
        <f>'IDP 2013-14 Rev'!AC190</f>
        <v>0.12</v>
      </c>
      <c r="U22" s="32" t="str">
        <f>'IDP 2013-14 Rev'!AE190</f>
        <v>Spending less than forecasted</v>
      </c>
      <c r="V22" s="32" t="str">
        <f>'IDP 2013-14 Rev'!AF190</f>
        <v>Capital Spending Committee to convene on a regular basis to re-adjust budget on project that are moving on the ground.  EPMO to assist in the planning phases.</v>
      </c>
      <c r="W22" s="32">
        <f>'IDP 2013-14 Rev'!AG190</f>
        <v>0</v>
      </c>
      <c r="X22" s="32">
        <f>'IDP 2013-14 Rev'!AH190</f>
        <v>0</v>
      </c>
      <c r="Y22" s="32">
        <f>'IDP 2013-14 Rev'!AI190</f>
        <v>0</v>
      </c>
      <c r="Z22" s="32">
        <f>'IDP 2013-14 Rev'!AJ190</f>
        <v>0</v>
      </c>
      <c r="AC22" s="32">
        <f>'IDP 2013-14 Rev'!AM190</f>
        <v>0</v>
      </c>
      <c r="AD22" s="32">
        <f>'IDP 2013-14 Rev'!AO190</f>
        <v>0</v>
      </c>
      <c r="AE22" s="32">
        <f>'IDP 2013-14 Rev'!AP190</f>
        <v>0</v>
      </c>
      <c r="AF22" s="32">
        <f>'IDP 2013-14 Rev'!AQ190</f>
        <v>0</v>
      </c>
      <c r="AG22" s="32">
        <f>'IDP 2013-14 Rev'!AR190</f>
        <v>0</v>
      </c>
      <c r="AH22" s="32">
        <f>'IDP 2013-14 Rev'!AS190</f>
        <v>0</v>
      </c>
      <c r="AI22" s="32">
        <f>'IDP 2013-14 Rev'!AT190</f>
        <v>0</v>
      </c>
      <c r="AK22" s="32"/>
      <c r="AL22" s="32">
        <f>'IDP 2013-14 Rev'!AW190</f>
        <v>0</v>
      </c>
      <c r="AM22" s="32">
        <f>'IDP 2013-14 Rev'!AY190</f>
        <v>0</v>
      </c>
      <c r="AN22" s="32">
        <f>'IDP 2013-14 Rev'!AZ190</f>
        <v>0</v>
      </c>
      <c r="AO22" s="32">
        <f>'IDP 2013-14 Rev'!BA190</f>
        <v>0</v>
      </c>
      <c r="AP22" s="32">
        <f>'IDP 2013-14 Rev'!BB190</f>
        <v>0</v>
      </c>
      <c r="AQ22" s="32">
        <f>'IDP 2013-14 Rev'!BC190</f>
        <v>0</v>
      </c>
      <c r="AR22" s="32">
        <f>'IDP 2013-14 Rev'!BD190</f>
        <v>0</v>
      </c>
      <c r="AU22" s="32">
        <f>'IDP 2013-14 Rev'!BG190</f>
        <v>0</v>
      </c>
      <c r="AV22" s="32">
        <f>'IDP 2013-14 Rev'!BI190</f>
        <v>0</v>
      </c>
      <c r="AW22" s="32">
        <f>'IDP 2013-14 Rev'!BJ190</f>
        <v>0</v>
      </c>
      <c r="AX22" s="32">
        <f>'IDP 2013-14 Rev'!BK190</f>
        <v>0</v>
      </c>
      <c r="AY22" s="32">
        <f>'IDP 2013-14 Rev'!BL190</f>
        <v>0</v>
      </c>
      <c r="AZ22" s="32">
        <f>'IDP 2013-14 Rev'!BM190</f>
        <v>0</v>
      </c>
      <c r="BA22" s="32">
        <f>'IDP 2013-14 Rev'!BN190</f>
        <v>0</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206.25" customHeight="1" x14ac:dyDescent="0.25">
      <c r="A23" s="32" t="e">
        <f>'IDP 2013-14 Rev'!#REF!</f>
        <v>#REF!</v>
      </c>
      <c r="B23" s="32" t="e">
        <f>'IDP 2013-14 Rev'!#REF!</f>
        <v>#REF!</v>
      </c>
      <c r="C23" s="32" t="e">
        <f>'IDP 2013-14 Rev'!#REF!</f>
        <v>#REF!</v>
      </c>
      <c r="D23" s="32" t="e">
        <f>'IDP 2013-14 Rev'!#REF!</f>
        <v>#REF!</v>
      </c>
      <c r="E23" s="32" t="e">
        <f>'IDP 2013-14 Rev'!#REF!</f>
        <v>#REF!</v>
      </c>
      <c r="F23" s="32" t="str">
        <f>'IDP 2013-14 Rev'!H194</f>
        <v>BCMM is well structured and capacitated to deliver on its mandate</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ht="154.5" customHeight="1" x14ac:dyDescent="0.25">
      <c r="A24" s="32" t="e">
        <f>'IDP 2013-14 Rev'!#REF!</f>
        <v>#REF!</v>
      </c>
      <c r="B24" s="32" t="e">
        <f>'IDP 2013-14 Rev'!#REF!</f>
        <v>#REF!</v>
      </c>
      <c r="C24" s="32" t="e">
        <f>'IDP 2013-14 Rev'!#REF!</f>
        <v>#REF!</v>
      </c>
      <c r="D24" s="32" t="e">
        <f>'IDP 2013-14 Rev'!#REF!</f>
        <v>#REF!</v>
      </c>
      <c r="E24" s="32" t="e">
        <f>'IDP 2013-14 Rev'!#REF!</f>
        <v>#REF!</v>
      </c>
      <c r="F24" s="32" t="e">
        <f>'IDP 2013-14 Rev'!#REF!</f>
        <v>#REF!</v>
      </c>
      <c r="G24" s="32" t="e">
        <f>'IDP 2013-14 Rev'!#REF!</f>
        <v>#REF!</v>
      </c>
      <c r="H24" s="32" t="e">
        <f>'IDP 2013-14 Rev'!#REF!</f>
        <v>#REF!</v>
      </c>
      <c r="I24" s="32" t="e">
        <f>'IDP 2013-14 Rev'!#REF!</f>
        <v>#REF!</v>
      </c>
      <c r="J24" s="32" t="e">
        <f>'IDP 2013-14 Rev'!#REF!</f>
        <v>#REF!</v>
      </c>
      <c r="K24" s="32" t="e">
        <f>'IDP 2013-14 Rev'!#REF!</f>
        <v>#REF!</v>
      </c>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32" t="e">
        <f>'IDP 2013-14 Rev'!#REF!</f>
        <v>#REF!</v>
      </c>
      <c r="T24" s="32" t="e">
        <f>'IDP 2013-14 Rev'!#REF!</f>
        <v>#REF!</v>
      </c>
      <c r="U24" s="32" t="e">
        <f>'IDP 2013-14 Rev'!#REF!</f>
        <v>#REF!</v>
      </c>
      <c r="V24" s="32" t="e">
        <f>'IDP 2013-14 Rev'!#REF!</f>
        <v>#REF!</v>
      </c>
      <c r="W24" s="32" t="e">
        <f>'IDP 2013-14 Rev'!#REF!</f>
        <v>#REF!</v>
      </c>
      <c r="X24" s="32" t="e">
        <f>'IDP 2013-14 Rev'!#REF!</f>
        <v>#REF!</v>
      </c>
      <c r="Y24" s="32" t="e">
        <f>'IDP 2013-14 Rev'!#REF!</f>
        <v>#REF!</v>
      </c>
      <c r="Z24" s="32" t="e">
        <f>'IDP 2013-14 Rev'!#REF!</f>
        <v>#REF!</v>
      </c>
      <c r="AA24" s="32" t="e">
        <f>'IDP 2013-14 Rev'!#REF!</f>
        <v>#REF!</v>
      </c>
      <c r="AB24" s="32" t="e">
        <f>'IDP 2013-14 Rev'!#REF!</f>
        <v>#REF!</v>
      </c>
      <c r="AC24" s="32" t="e">
        <f>'IDP 2013-14 Rev'!#REF!</f>
        <v>#REF!</v>
      </c>
      <c r="AD24" s="32" t="e">
        <f>'IDP 2013-14 Rev'!#REF!</f>
        <v>#REF!</v>
      </c>
      <c r="AE24" s="32" t="e">
        <f>'IDP 2013-14 Rev'!#REF!</f>
        <v>#REF!</v>
      </c>
      <c r="AF24" s="32" t="e">
        <f>'IDP 2013-14 Rev'!#REF!</f>
        <v>#REF!</v>
      </c>
      <c r="AG24" s="32" t="e">
        <f>'IDP 2013-14 Rev'!#REF!</f>
        <v>#REF!</v>
      </c>
      <c r="AH24" s="32" t="e">
        <f>'IDP 2013-14 Rev'!#REF!</f>
        <v>#REF!</v>
      </c>
      <c r="AI24" s="32" t="e">
        <f>'IDP 2013-14 Rev'!#REF!</f>
        <v>#REF!</v>
      </c>
      <c r="AJ24" s="32" t="e">
        <f>'IDP 2013-14 Rev'!#REF!</f>
        <v>#REF!</v>
      </c>
      <c r="AK24" s="32" t="e">
        <f>'IDP 2013-14 Rev'!#REF!</f>
        <v>#REF!</v>
      </c>
      <c r="AL24" s="32" t="e">
        <f>'IDP 2013-14 Rev'!#REF!</f>
        <v>#REF!</v>
      </c>
      <c r="AM24" s="32" t="e">
        <f>'IDP 2013-14 Rev'!#REF!</f>
        <v>#REF!</v>
      </c>
      <c r="AN24" s="32" t="e">
        <f>'IDP 2013-14 Rev'!#REF!</f>
        <v>#REF!</v>
      </c>
      <c r="AO24" s="32" t="e">
        <f>'IDP 2013-14 Rev'!#REF!</f>
        <v>#REF!</v>
      </c>
      <c r="AP24" s="32" t="e">
        <f>'IDP 2013-14 Rev'!#REF!</f>
        <v>#REF!</v>
      </c>
      <c r="AQ24" s="32" t="e">
        <f>'IDP 2013-14 Rev'!#REF!</f>
        <v>#REF!</v>
      </c>
      <c r="AR24" s="32" t="e">
        <f>'IDP 2013-14 Rev'!#REF!</f>
        <v>#REF!</v>
      </c>
      <c r="AS24" s="32" t="e">
        <f>'IDP 2013-14 Rev'!#REF!</f>
        <v>#REF!</v>
      </c>
      <c r="AT24" s="32" t="e">
        <f>'IDP 2013-14 Rev'!#REF!</f>
        <v>#REF!</v>
      </c>
      <c r="AU24" s="32" t="e">
        <f>'IDP 2013-14 Rev'!#REF!</f>
        <v>#REF!</v>
      </c>
      <c r="AV24" s="32" t="e">
        <f>'IDP 2013-14 Rev'!#REF!</f>
        <v>#REF!</v>
      </c>
      <c r="AW24" s="32" t="e">
        <f>'IDP 2013-14 Rev'!#REF!</f>
        <v>#REF!</v>
      </c>
      <c r="AX24" s="32" t="e">
        <f>'IDP 2013-14 Rev'!#REF!</f>
        <v>#REF!</v>
      </c>
      <c r="AY24" s="32" t="e">
        <f>'IDP 2013-14 Rev'!#REF!</f>
        <v>#REF!</v>
      </c>
      <c r="AZ24" s="32" t="e">
        <f>'IDP 2013-14 Rev'!#REF!</f>
        <v>#REF!</v>
      </c>
      <c r="BA24" s="32" t="e">
        <f>'IDP 2013-14 Rev'!#REF!</f>
        <v>#REF!</v>
      </c>
      <c r="BB24" s="32" t="e">
        <f>'IDP 2013-14 Rev'!#REF!</f>
        <v>#REF!</v>
      </c>
      <c r="BC24" s="32" t="e">
        <f>'IDP 2013-14 Rev'!#REF!</f>
        <v>#REF!</v>
      </c>
      <c r="BD24" s="32" t="e">
        <f>'IDP 2013-14 Rev'!#REF!</f>
        <v>#REF!</v>
      </c>
      <c r="BE24" s="32" t="e">
        <f>'IDP 2013-14 Rev'!#REF!</f>
        <v>#REF!</v>
      </c>
      <c r="BF24" s="32" t="e">
        <f>'IDP 2013-14 Rev'!#REF!</f>
        <v>#REF!</v>
      </c>
      <c r="BG24" s="32" t="e">
        <f>'IDP 2013-14 Rev'!#REF!</f>
        <v>#REF!</v>
      </c>
      <c r="BH24" s="32" t="e">
        <f>'IDP 2013-14 Rev'!#REF!</f>
        <v>#REF!</v>
      </c>
      <c r="BI24" s="32" t="e">
        <f>'IDP 2013-14 Rev'!#REF!</f>
        <v>#REF!</v>
      </c>
      <c r="BJ24" s="32" t="e">
        <f>'IDP 2013-14 Rev'!#REF!</f>
        <v>#REF!</v>
      </c>
    </row>
    <row r="25" spans="1:62" ht="135.75" hidden="1" customHeight="1" x14ac:dyDescent="0.25">
      <c r="A25" s="32" t="e">
        <f>'IDP 2013-14 Rev'!#REF!</f>
        <v>#REF!</v>
      </c>
      <c r="B25" s="32" t="e">
        <f>'IDP 2013-14 Rev'!#REF!</f>
        <v>#REF!</v>
      </c>
      <c r="C25" s="32" t="e">
        <f>'IDP 2013-14 Rev'!#REF!</f>
        <v>#REF!</v>
      </c>
      <c r="D25" s="32" t="e">
        <f>'IDP 2013-14 Rev'!#REF!</f>
        <v>#REF!</v>
      </c>
      <c r="E25" s="32" t="e">
        <f>'IDP 2013-14 Rev'!#REF!</f>
        <v>#REF!</v>
      </c>
      <c r="F25" s="32" t="s">
        <v>1605</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c r="BI25" s="32" t="e">
        <f>'IDP 2013-14 Rev'!#REF!</f>
        <v>#REF!</v>
      </c>
      <c r="BJ25" s="32" t="e">
        <f>'IDP 2013-14 Rev'!#REF!</f>
        <v>#REF!</v>
      </c>
    </row>
    <row r="26" spans="1:62" s="11" customFormat="1" ht="39.75" customHeight="1" x14ac:dyDescent="0.25">
      <c r="A26" s="94"/>
      <c r="B26" s="94"/>
      <c r="C26" s="94"/>
      <c r="D26" s="94"/>
      <c r="E26" s="94"/>
      <c r="F26" s="94"/>
      <c r="G26" s="94"/>
      <c r="H26" s="94"/>
      <c r="I26" s="94"/>
      <c r="J26" s="94"/>
      <c r="K26" s="94"/>
      <c r="L26" s="94"/>
      <c r="M26" s="94"/>
      <c r="N26" s="94"/>
      <c r="O26" s="94"/>
      <c r="P26" s="94"/>
      <c r="Q26" s="153"/>
      <c r="R26" s="153"/>
      <c r="S26" s="153"/>
      <c r="T26" s="153"/>
      <c r="U26" s="153"/>
      <c r="V26" s="153"/>
      <c r="W26" s="153"/>
      <c r="X26" s="153"/>
      <c r="Y26" s="153"/>
      <c r="Z26" s="153"/>
      <c r="AA26" s="153"/>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row>
    <row r="27" spans="1:62" s="11" customFormat="1" ht="45" customHeight="1" x14ac:dyDescent="0.25">
      <c r="A27" s="94"/>
      <c r="B27" s="94"/>
      <c r="C27" s="94"/>
      <c r="D27" s="94"/>
      <c r="E27" s="94"/>
      <c r="F27" s="94"/>
      <c r="G27" s="94"/>
      <c r="H27" s="94"/>
      <c r="I27" s="94"/>
      <c r="J27" s="94"/>
      <c r="K27" s="94"/>
      <c r="L27" s="94"/>
      <c r="M27" s="94"/>
      <c r="N27" s="94"/>
      <c r="O27" s="94"/>
      <c r="P27" s="94"/>
      <c r="Q27" s="775" t="s">
        <v>1609</v>
      </c>
      <c r="R27" s="775"/>
      <c r="S27" s="775"/>
      <c r="T27" s="775"/>
      <c r="U27" s="775"/>
      <c r="V27" s="775"/>
      <c r="W27" s="775"/>
      <c r="X27" s="775"/>
      <c r="Y27" s="775"/>
      <c r="Z27" s="775"/>
      <c r="AA27" s="775"/>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row>
    <row r="28" spans="1:62" ht="153.75" customHeight="1" x14ac:dyDescent="0.25">
      <c r="F28" s="32">
        <f>'IDP 2013-14 Rev'!H7</f>
        <v>0</v>
      </c>
      <c r="G28" s="32"/>
      <c r="H28" s="32"/>
      <c r="I28" s="32"/>
      <c r="J28" s="32"/>
      <c r="K28" s="32"/>
      <c r="L28" s="32" t="str">
        <f>'IDP 2013-14 Rev'!S7</f>
        <v>The key performance area defined for this objective is to develop skills of BCMM employees</v>
      </c>
      <c r="M28" s="32" t="str">
        <f>'IDP 2013-14 Rev'!U6</f>
        <v xml:space="preserve">% of the municipality’s budget actually spent on implementing its workplace skills plan </v>
      </c>
      <c r="N28" s="32" t="str">
        <f>'IDP 2013-14 Rev'!V7</f>
        <v>The intention of this indicator is to measure the actual amount expended on the approved Workplace Skills Plan in accordance with budgetary provision as a percentage of the overall Municipal staff Budget.</v>
      </c>
      <c r="O28" s="32"/>
      <c r="P28" s="32">
        <f>'IDP 2013-14 Rev'!Y6</f>
        <v>1.52E-2</v>
      </c>
      <c r="Q28" s="32" t="str">
        <f>'IDP 2013-14 Rev'!Z6</f>
        <v>1.6% of Staff budget</v>
      </c>
      <c r="R28" s="32" t="str">
        <f>'IDP 2013-14 Rev'!AA7</f>
        <v>0,16% of staff budget</v>
      </c>
      <c r="S28" s="32" t="str">
        <f>'IDP 2013-14 Rev'!AB7</f>
        <v>Budget expenditure drawn from the Venus financial system</v>
      </c>
      <c r="T28" s="32"/>
      <c r="U28" s="32"/>
      <c r="V28" s="32"/>
      <c r="W28" s="32"/>
      <c r="X28" s="32"/>
      <c r="Y28" s="32"/>
      <c r="Z28" s="32"/>
      <c r="AA28" s="32" t="str">
        <f>'IDP 2013-14 Rev'!AK7</f>
        <v>0,48% of staff budget</v>
      </c>
      <c r="AB28" s="32" t="str">
        <f>'IDP 2013-14 Rev'!AL7</f>
        <v>Budget expenditure drawn from the Venus financial system</v>
      </c>
      <c r="AC28" s="32"/>
      <c r="AD28" s="32"/>
      <c r="AE28" s="32"/>
      <c r="AF28" s="32"/>
      <c r="AG28" s="32"/>
      <c r="AH28" s="32"/>
      <c r="AI28" s="32"/>
      <c r="AJ28" s="32" t="str">
        <f>'IDP 2013-14 Rev'!AU7</f>
        <v>0,96% of staff budget</v>
      </c>
      <c r="AK28" s="32"/>
      <c r="AL28" s="32"/>
      <c r="AM28" s="32"/>
      <c r="AN28" s="32"/>
      <c r="AO28" s="32"/>
      <c r="AP28" s="32"/>
      <c r="AQ28" s="32"/>
      <c r="AR28" s="32"/>
      <c r="AS28" s="32" t="str">
        <f>'IDP 2013-14 Rev'!BE7</f>
        <v>1.60% of staff budget spent on training identified in the Workplace Skills Plan with variance of 5%</v>
      </c>
      <c r="AT28" s="32" t="str">
        <f>'IDP 2013-14 Rev'!BF7</f>
        <v>Budget expenditure drawn from the Venus financial system</v>
      </c>
    </row>
    <row r="29" spans="1:62" x14ac:dyDescent="0.25">
      <c r="BC29" s="113"/>
    </row>
  </sheetData>
  <mergeCells count="5">
    <mergeCell ref="Q27:AA27"/>
    <mergeCell ref="F14:F15"/>
    <mergeCell ref="F18:BC18"/>
    <mergeCell ref="F8:F9"/>
    <mergeCell ref="F13:BC13"/>
  </mergeCells>
  <pageMargins left="0.70866141732283472" right="0.70866141732283472" top="0.74803149606299213" bottom="0.74803149606299213" header="0.31496062992125984" footer="0.31496062992125984"/>
  <pageSetup paperSize="9" scale="50" orientation="landscape" r:id="rId1"/>
  <rowBreaks count="1" manualBreakCount="1">
    <brk id="6" min="2" max="5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topLeftCell="A19" zoomScale="60" zoomScaleNormal="60" workbookViewId="0">
      <selection activeCell="C21" sqref="C21"/>
    </sheetView>
  </sheetViews>
  <sheetFormatPr defaultRowHeight="15" x14ac:dyDescent="0.25"/>
  <cols>
    <col min="1" max="1" width="6.42578125" customWidth="1"/>
    <col min="2" max="2" width="5.42578125" bestFit="1" customWidth="1"/>
    <col min="3" max="3" width="32.5703125" customWidth="1"/>
    <col min="4" max="4" width="11.85546875" bestFit="1" customWidth="1"/>
    <col min="5" max="5" width="28.28515625" customWidth="1"/>
    <col min="6" max="6" width="36.28515625" bestFit="1" customWidth="1"/>
    <col min="7" max="7" width="20.5703125" hidden="1" customWidth="1"/>
    <col min="8" max="8" width="0" hidden="1" customWidth="1"/>
    <col min="9" max="9" width="18.5703125" hidden="1" customWidth="1"/>
    <col min="10" max="10" width="17.7109375" hidden="1" customWidth="1"/>
    <col min="11" max="11" width="0" hidden="1" customWidth="1"/>
    <col min="12" max="12" width="18.42578125" customWidth="1"/>
    <col min="13" max="13" width="19.5703125" customWidth="1"/>
    <col min="14" max="14" width="20" hidden="1" customWidth="1"/>
    <col min="15" max="15" width="15.140625" customWidth="1"/>
    <col min="16" max="16" width="14.5703125" customWidth="1"/>
    <col min="17" max="17" width="17.7109375" customWidth="1"/>
    <col min="18" max="18" width="17" customWidth="1"/>
    <col min="19" max="19" width="17.42578125" hidden="1" customWidth="1"/>
    <col min="20" max="20" width="19.5703125" hidden="1" customWidth="1"/>
    <col min="21" max="21" width="20.28515625" hidden="1" customWidth="1"/>
    <col min="22" max="25" width="0" hidden="1" customWidth="1"/>
    <col min="26" max="26" width="19.85546875" customWidth="1"/>
    <col min="27" max="27" width="16.7109375" customWidth="1"/>
    <col min="28" max="28" width="19.7109375" hidden="1" customWidth="1"/>
    <col min="29" max="29" width="18.28515625" hidden="1" customWidth="1"/>
    <col min="30" max="30" width="17.85546875" hidden="1" customWidth="1"/>
    <col min="31" max="34" width="0" hidden="1" customWidth="1"/>
    <col min="35" max="35" width="22.140625" customWidth="1"/>
    <col min="36" max="36" width="20.5703125" customWidth="1"/>
    <col min="37" max="37" width="18.7109375" hidden="1" customWidth="1"/>
    <col min="38" max="38" width="20.140625" hidden="1" customWidth="1"/>
    <col min="39" max="39" width="23" hidden="1" customWidth="1"/>
    <col min="40" max="43" width="0" hidden="1" customWidth="1"/>
    <col min="44" max="44" width="22.7109375" customWidth="1"/>
    <col min="45" max="45" width="19.7109375" customWidth="1"/>
    <col min="46" max="46" width="19" hidden="1" customWidth="1"/>
    <col min="47" max="47" width="21" hidden="1" customWidth="1"/>
    <col min="48" max="48" width="20.140625" hidden="1" customWidth="1"/>
    <col min="49" max="52" width="0" hidden="1" customWidth="1"/>
    <col min="53" max="53" width="17.5703125" hidden="1" customWidth="1"/>
    <col min="54" max="54" width="18.140625" hidden="1" customWidth="1"/>
    <col min="55" max="55" width="11.5703125" hidden="1" customWidth="1"/>
    <col min="56" max="60" width="0" hidden="1" customWidth="1"/>
    <col min="61" max="61" width="17.7109375" hidden="1" customWidth="1"/>
  </cols>
  <sheetData>
    <row r="1" spans="1:61" s="11" customFormat="1" x14ac:dyDescent="0.25"/>
    <row r="2" spans="1:61" s="11" customFormat="1" ht="27.75" customHeight="1" x14ac:dyDescent="0.25">
      <c r="O2" s="115" t="s">
        <v>1603</v>
      </c>
    </row>
    <row r="3" spans="1:61" ht="90.75" customHeight="1" x14ac:dyDescent="0.25">
      <c r="A3" s="32" t="str">
        <f>'IDP 2013-14 Rev'!A6</f>
        <v>ISC</v>
      </c>
      <c r="B3" s="32" t="str">
        <f>'IDP 2013-14 Rev'!B6</f>
        <v>IDP</v>
      </c>
      <c r="C3" s="33" t="e">
        <f>'IDP 2013-14 Rev'!#REF!</f>
        <v>#REF!</v>
      </c>
      <c r="D3" s="33" t="e">
        <f>'IDP 2013-14 Rev'!#REF!</f>
        <v>#REF!</v>
      </c>
      <c r="E3" s="33">
        <f>'IDP 2013-14 Rev'!G6</f>
        <v>0</v>
      </c>
      <c r="F3" s="56">
        <f>'IDP 2013-14 Rev'!H6</f>
        <v>0</v>
      </c>
      <c r="G3" s="56" t="str">
        <f>'IDP 2013-14 Rev'!I6</f>
        <v>Specific Objective definition</v>
      </c>
      <c r="H3" s="56" t="str">
        <f>'IDP 2013-14 Rev'!J6</f>
        <v>Obj No</v>
      </c>
      <c r="I3" s="56" t="e">
        <f>'IDP 2013-14 Rev'!#REF!</f>
        <v>#REF!</v>
      </c>
      <c r="J3" s="56">
        <f>'IDP 2013-14 Rev'!Q6</f>
        <v>0</v>
      </c>
      <c r="K3" s="56">
        <f>'IDP 2013-14 Rev'!R6</f>
        <v>0</v>
      </c>
      <c r="L3" s="56">
        <f>'IDP 2013-14 Rev'!S6</f>
        <v>0</v>
      </c>
      <c r="M3" s="56" t="e">
        <f>'IDP 2013-14 Rev'!#REF!</f>
        <v>#REF!</v>
      </c>
      <c r="N3" s="56" t="str">
        <f>'IDP 2013-14 Rev'!V6</f>
        <v>Indicator Definition and basis of measurement</v>
      </c>
      <c r="O3" s="56" t="e">
        <f>'IDP 2013-14 Rev'!#REF!</f>
        <v>#REF!</v>
      </c>
      <c r="P3" s="33" t="e">
        <f>'IDP 2013-14 Rev'!#REF!</f>
        <v>#REF!</v>
      </c>
      <c r="Q3" s="33">
        <f>'IDP 2013-14 Rev'!AA6</f>
        <v>0</v>
      </c>
      <c r="R3" s="33">
        <f>'IDP 2013-14 Rev'!AB6</f>
        <v>0</v>
      </c>
      <c r="S3" s="33">
        <f>'IDP 2013-14 Rev'!AC6</f>
        <v>0</v>
      </c>
      <c r="T3" s="33">
        <f>'IDP 2013-14 Rev'!AE6</f>
        <v>0</v>
      </c>
      <c r="U3" s="33">
        <f>'IDP 2013-14 Rev'!AF6</f>
        <v>0</v>
      </c>
      <c r="V3" s="33">
        <f>'IDP 2013-14 Rev'!AG6</f>
        <v>0</v>
      </c>
      <c r="W3" s="33">
        <f>'IDP 2013-14 Rev'!AH6</f>
        <v>0</v>
      </c>
      <c r="X3" s="33">
        <f>'IDP 2013-14 Rev'!AI6</f>
        <v>0</v>
      </c>
      <c r="Y3" s="33">
        <f>'IDP 2013-14 Rev'!AJ6</f>
        <v>0</v>
      </c>
      <c r="Z3" s="33">
        <f>'IDP 2013-14 Rev'!AK6</f>
        <v>0</v>
      </c>
      <c r="AA3" s="33">
        <f>'IDP 2013-14 Rev'!AL6</f>
        <v>0</v>
      </c>
      <c r="AB3" s="33">
        <f>'IDP 2013-14 Rev'!AM6</f>
        <v>0</v>
      </c>
      <c r="AC3" s="33">
        <f>'IDP 2013-14 Rev'!AO6</f>
        <v>0</v>
      </c>
      <c r="AD3" s="33">
        <f>'IDP 2013-14 Rev'!AP6</f>
        <v>0</v>
      </c>
      <c r="AE3" s="33">
        <f>'IDP 2013-14 Rev'!AQ6</f>
        <v>0</v>
      </c>
      <c r="AF3" s="33">
        <f>'IDP 2013-14 Rev'!AR6</f>
        <v>0</v>
      </c>
      <c r="AG3" s="33">
        <f>'IDP 2013-14 Rev'!AS6</f>
        <v>0</v>
      </c>
      <c r="AH3" s="33">
        <f>'IDP 2013-14 Rev'!AT6</f>
        <v>0</v>
      </c>
      <c r="AI3" s="33">
        <f>'IDP 2013-14 Rev'!AU6</f>
        <v>0</v>
      </c>
      <c r="AJ3" s="33">
        <f>'IDP 2013-14 Rev'!AV6</f>
        <v>0</v>
      </c>
      <c r="AK3" s="33">
        <f>'IDP 2013-14 Rev'!AW6</f>
        <v>0</v>
      </c>
      <c r="AL3" s="33">
        <f>'IDP 2013-14 Rev'!AY6</f>
        <v>0</v>
      </c>
      <c r="AM3" s="33">
        <f>'IDP 2013-14 Rev'!AZ6</f>
        <v>0</v>
      </c>
      <c r="AN3" s="33">
        <f>'IDP 2013-14 Rev'!BA6</f>
        <v>0</v>
      </c>
      <c r="AO3" s="33">
        <f>'IDP 2013-14 Rev'!BB6</f>
        <v>0</v>
      </c>
      <c r="AP3" s="33">
        <f>'IDP 2013-14 Rev'!BC6</f>
        <v>0</v>
      </c>
      <c r="AQ3" s="33">
        <f>'IDP 2013-14 Rev'!BD6</f>
        <v>0</v>
      </c>
      <c r="AR3" s="33">
        <f>'IDP 2013-14 Rev'!BE6</f>
        <v>0</v>
      </c>
      <c r="AS3" s="33">
        <f>'IDP 2013-14 Rev'!BF6</f>
        <v>0</v>
      </c>
      <c r="AT3" s="33">
        <f>'IDP 2013-14 Rev'!BG6</f>
        <v>0</v>
      </c>
      <c r="AU3" s="33">
        <f>'IDP 2013-14 Rev'!BI6</f>
        <v>0</v>
      </c>
      <c r="AV3" s="33">
        <f>'IDP 2013-14 Rev'!BJ6</f>
        <v>0</v>
      </c>
      <c r="AW3" s="33">
        <f>'IDP 2013-14 Rev'!BK6</f>
        <v>0</v>
      </c>
      <c r="AX3" s="33">
        <f>'IDP 2013-14 Rev'!BL6</f>
        <v>0</v>
      </c>
      <c r="AY3" s="33">
        <f>'IDP 2013-14 Rev'!BM6</f>
        <v>0</v>
      </c>
      <c r="AZ3" s="33">
        <f>'IDP 2013-14 Rev'!BN6</f>
        <v>0</v>
      </c>
      <c r="BA3" s="33" t="e">
        <f>'IDP 2013-14 Rev'!#REF!</f>
        <v>#REF!</v>
      </c>
      <c r="BB3" s="33" t="e">
        <f>'IDP 2013-14 Rev'!#REF!</f>
        <v>#REF!</v>
      </c>
      <c r="BC3" s="33">
        <f>'IDP 2013-14 Rev'!CL6</f>
        <v>0</v>
      </c>
      <c r="BD3" s="33">
        <f>'IDP 2013-14 Rev'!CM6</f>
        <v>0</v>
      </c>
      <c r="BE3" s="33">
        <f>'IDP 2013-14 Rev'!CN6</f>
        <v>0</v>
      </c>
      <c r="BF3" s="33">
        <f>'IDP 2013-14 Rev'!CO6</f>
        <v>0</v>
      </c>
      <c r="BG3" s="33">
        <f>'IDP 2013-14 Rev'!CP6</f>
        <v>0</v>
      </c>
      <c r="BH3" s="33">
        <f>'IDP 2013-14 Rev'!CQ6</f>
        <v>0</v>
      </c>
      <c r="BI3" s="33">
        <f>'IDP 2013-14 Rev'!CW6</f>
        <v>0</v>
      </c>
    </row>
    <row r="4" spans="1:61" ht="264"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176"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c r="BI4" s="32" t="e">
        <f>'IDP 2013-14 Rev'!#REF!</f>
        <v>#REF!</v>
      </c>
    </row>
    <row r="5" spans="1:61" ht="13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str">
        <f>'IDP 2013-14 Rev'!P9</f>
        <v>1. Wellness days. 
2. Safety awareness days
3. Provision of EAP services
4. Provision of Primary health and occupational health care
5. Maintenance of IOD claims</v>
      </c>
      <c r="J5" s="100" t="str">
        <f>'IDP 2013-14 Rev'!Q9</f>
        <v>The intention of this strategy is to promote a healthy working environment within the Municipality, including physical health, mental health as well as the health and safety conditions under which staff operate.</v>
      </c>
      <c r="K5" s="100">
        <f>'IDP 2013-14 Rev'!R9</f>
        <v>0</v>
      </c>
      <c r="L5" s="32" t="str">
        <f>'IDP 2013-14 Rev'!S9</f>
        <v xml:space="preserve">The key performance area defined for this objective is to improve wellbeing of BCMM employees </v>
      </c>
      <c r="M5" s="32" t="str">
        <f>'IDP 2013-14 Rev'!U9</f>
        <v>% Reduction in the disabling injury frequency rate</v>
      </c>
      <c r="N5" s="32" t="str">
        <f>'IDP 2013-14 Rev'!V9</f>
        <v>Increase in the number of consulting rooms</v>
      </c>
      <c r="O5" s="32" t="str">
        <f>'IDP 2013-14 Rev'!Y9</f>
        <v>2,50%</v>
      </c>
      <c r="P5" s="32">
        <f>'IDP 2013-14 Rev'!Z9</f>
        <v>0.02</v>
      </c>
      <c r="Q5" s="36" t="str">
        <f>'IDP 2013-14 Rev'!AA9</f>
        <v xml:space="preserve">Bid specification submitted to the committee and project advertised/Reduce by 0.125%  to  2.375% </v>
      </c>
      <c r="R5" s="36" t="str">
        <f>'IDP 2013-14 Rev'!AB9</f>
        <v>News paper advert/Monthly injury frequency rate statistics.</v>
      </c>
      <c r="S5" s="36" t="str">
        <f>'IDP 2013-14 Rev'!AC9</f>
        <v>Not achieved. Rate of 2.50% at end September 2013. Quarter 1 target and portfolio of evidence is incorrectly captured.</v>
      </c>
      <c r="T5" s="36" t="str">
        <f>'IDP 2013-14 Rev'!AE9</f>
        <v>Not achieved. Rate of 2.50% at end September 2013. Quarter 1 target and portfolio of evidence is incorrectly captured.</v>
      </c>
      <c r="U5" s="36" t="str">
        <f>'IDP 2013-14 Rev'!AF9</f>
        <v>Project is being rolled out via campaign to publicise Safety Plan. 2 Roadshows already conducted. Safety plan to be operationalised in line departmental management meetings</v>
      </c>
      <c r="V5" s="36">
        <f>'IDP 2013-14 Rev'!AG9</f>
        <v>0</v>
      </c>
      <c r="W5" s="36">
        <f>'IDP 2013-14 Rev'!AH9</f>
        <v>0</v>
      </c>
      <c r="X5" s="36">
        <f>'IDP 2013-14 Rev'!AI9</f>
        <v>0</v>
      </c>
      <c r="Y5" s="36">
        <f>'IDP 2013-14 Rev'!AJ9</f>
        <v>0</v>
      </c>
      <c r="Z5" s="36" t="str">
        <f>'IDP 2013-14 Rev'!AK9</f>
        <v>Appointment of the service provider</v>
      </c>
      <c r="AA5" s="36" t="str">
        <f>'IDP 2013-14 Rev'!AL9</f>
        <v>Signed letter of award to the service provider</v>
      </c>
      <c r="AB5" s="36">
        <f>'IDP 2013-14 Rev'!AM9</f>
        <v>0</v>
      </c>
      <c r="AC5" s="36">
        <f>'IDP 2013-14 Rev'!AO9</f>
        <v>0</v>
      </c>
      <c r="AD5" s="36">
        <f>'IDP 2013-14 Rev'!AP9</f>
        <v>0</v>
      </c>
      <c r="AE5" s="36">
        <f>'IDP 2013-14 Rev'!AQ9</f>
        <v>0</v>
      </c>
      <c r="AF5" s="36">
        <f>'IDP 2013-14 Rev'!AR9</f>
        <v>0</v>
      </c>
      <c r="AG5" s="36">
        <f>'IDP 2013-14 Rev'!AS9</f>
        <v>0</v>
      </c>
      <c r="AH5" s="36">
        <f>'IDP 2013-14 Rev'!AT9</f>
        <v>0</v>
      </c>
      <c r="AI5" s="36" t="str">
        <f>'IDP 2013-14 Rev'!AU9</f>
        <v>Prelimary design</v>
      </c>
      <c r="AJ5" s="36" t="str">
        <f>'IDP 2013-14 Rev'!AV9</f>
        <v>Draft design in place for consultation</v>
      </c>
      <c r="AK5" s="36">
        <f>'IDP 2013-14 Rev'!AW9</f>
        <v>0</v>
      </c>
      <c r="AL5" s="36">
        <f>'IDP 2013-14 Rev'!AY9</f>
        <v>0</v>
      </c>
      <c r="AM5" s="36">
        <f>'IDP 2013-14 Rev'!AZ9</f>
        <v>0</v>
      </c>
      <c r="AN5" s="36">
        <f>'IDP 2013-14 Rev'!BA9</f>
        <v>0</v>
      </c>
      <c r="AO5" s="36">
        <f>'IDP 2013-14 Rev'!BB9</f>
        <v>0</v>
      </c>
      <c r="AP5" s="36">
        <f>'IDP 2013-14 Rev'!BC9</f>
        <v>0</v>
      </c>
      <c r="AQ5" s="36">
        <f>'IDP 2013-14 Rev'!BD9</f>
        <v>0</v>
      </c>
      <c r="AR5" s="36" t="str">
        <f>'IDP 2013-14 Rev'!BE9</f>
        <v>Final design completed</v>
      </c>
      <c r="AS5" s="36" t="str">
        <f>'IDP 2013-14 Rev'!BF9</f>
        <v xml:space="preserve">Approved designs by Develpment Planning department </v>
      </c>
      <c r="AT5" s="32">
        <f>'IDP 2013-14 Rev'!BG9</f>
        <v>0</v>
      </c>
      <c r="AU5" s="32">
        <f>'IDP 2013-14 Rev'!BI9</f>
        <v>0</v>
      </c>
      <c r="AV5" s="32">
        <f>'IDP 2013-14 Rev'!BJ9</f>
        <v>0</v>
      </c>
      <c r="AW5" s="32">
        <f>'IDP 2013-14 Rev'!BK9</f>
        <v>0</v>
      </c>
      <c r="AX5" s="32">
        <f>'IDP 2013-14 Rev'!BL9</f>
        <v>0</v>
      </c>
      <c r="AY5" s="32">
        <f>'IDP 2013-14 Rev'!BM9</f>
        <v>0</v>
      </c>
      <c r="AZ5" s="32">
        <f>'IDP 2013-14 Rev'!BN9</f>
        <v>0</v>
      </c>
      <c r="BA5" s="32">
        <f>'IDP 2013-14 Rev'!BO9</f>
        <v>1.95E-2</v>
      </c>
      <c r="BB5" s="32">
        <f>'IDP 2013-14 Rev'!BP9</f>
        <v>1.95E-2</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ht="87" customHeight="1" x14ac:dyDescent="0.25">
      <c r="A6" s="32" t="e">
        <f>'IDP 2013-14 Rev'!#REF!</f>
        <v>#REF!</v>
      </c>
      <c r="B6" s="32" t="e">
        <f>'IDP 2013-14 Rev'!#REF!</f>
        <v>#REF!</v>
      </c>
      <c r="C6" s="32" t="e">
        <f>'IDP 2013-14 Rev'!#REF!</f>
        <v>#REF!</v>
      </c>
      <c r="D6" s="32" t="e">
        <f>'IDP 2013-14 Rev'!#REF!</f>
        <v>#REF!</v>
      </c>
      <c r="E6" s="32" t="e">
        <f>'IDP 2013-14 Rev'!#REF!</f>
        <v>#REF!</v>
      </c>
      <c r="F6" s="32" t="e">
        <f>'IDP 2013-14 Rev'!#REF!</f>
        <v>#REF!</v>
      </c>
      <c r="G6" s="32" t="e">
        <f>'IDP 2013-14 Rev'!#REF!</f>
        <v>#REF!</v>
      </c>
      <c r="H6" s="32" t="e">
        <f>'IDP 2013-14 Rev'!#REF!</f>
        <v>#REF!</v>
      </c>
      <c r="I6" s="32" t="e">
        <f>'IDP 2013-14 Rev'!#REF!</f>
        <v>#REF!</v>
      </c>
      <c r="J6" s="32" t="e">
        <f>'IDP 2013-14 Rev'!#REF!</f>
        <v>#REF!</v>
      </c>
      <c r="K6" s="32" t="e">
        <f>'IDP 2013-14 Rev'!#REF!</f>
        <v>#REF!</v>
      </c>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32" t="e">
        <f>'IDP 2013-14 Rev'!#REF!</f>
        <v>#REF!</v>
      </c>
      <c r="U6" s="32" t="e">
        <f>'IDP 2013-14 Rev'!#REF!</f>
        <v>#REF!</v>
      </c>
      <c r="V6" s="32" t="e">
        <f>'IDP 2013-14 Rev'!#REF!</f>
        <v>#REF!</v>
      </c>
      <c r="W6" s="32" t="e">
        <f>'IDP 2013-14 Rev'!#REF!</f>
        <v>#REF!</v>
      </c>
      <c r="X6" s="32" t="e">
        <f>'IDP 2013-14 Rev'!#REF!</f>
        <v>#REF!</v>
      </c>
      <c r="Y6" s="32" t="e">
        <f>'IDP 2013-14 Rev'!#REF!</f>
        <v>#REF!</v>
      </c>
      <c r="Z6" s="32" t="e">
        <f>'IDP 2013-14 Rev'!#REF!</f>
        <v>#REF!</v>
      </c>
      <c r="AA6" s="32" t="e">
        <f>'IDP 2013-14 Rev'!#REF!</f>
        <v>#REF!</v>
      </c>
      <c r="AB6" s="32" t="e">
        <f>'IDP 2013-14 Rev'!#REF!</f>
        <v>#REF!</v>
      </c>
      <c r="AC6" s="32" t="e">
        <f>'IDP 2013-14 Rev'!#REF!</f>
        <v>#REF!</v>
      </c>
      <c r="AD6" s="32" t="e">
        <f>'IDP 2013-14 Rev'!#REF!</f>
        <v>#REF!</v>
      </c>
      <c r="AE6" s="32" t="e">
        <f>'IDP 2013-14 Rev'!#REF!</f>
        <v>#REF!</v>
      </c>
      <c r="AF6" s="32" t="e">
        <f>'IDP 2013-14 Rev'!#REF!</f>
        <v>#REF!</v>
      </c>
      <c r="AG6" s="32" t="e">
        <f>'IDP 2013-14 Rev'!#REF!</f>
        <v>#REF!</v>
      </c>
      <c r="AH6" s="32" t="e">
        <f>'IDP 2013-14 Rev'!#REF!</f>
        <v>#REF!</v>
      </c>
      <c r="AI6" s="32" t="e">
        <f>'IDP 2013-14 Rev'!#REF!</f>
        <v>#REF!</v>
      </c>
      <c r="AJ6" s="32" t="e">
        <f>'IDP 2013-14 Rev'!#REF!</f>
        <v>#REF!</v>
      </c>
      <c r="AK6" s="32" t="e">
        <f>'IDP 2013-14 Rev'!#REF!</f>
        <v>#REF!</v>
      </c>
      <c r="AL6" s="32" t="e">
        <f>'IDP 2013-14 Rev'!#REF!</f>
        <v>#REF!</v>
      </c>
      <c r="AM6" s="32" t="e">
        <f>'IDP 2013-14 Rev'!#REF!</f>
        <v>#REF!</v>
      </c>
      <c r="AN6" s="32" t="e">
        <f>'IDP 2013-14 Rev'!#REF!</f>
        <v>#REF!</v>
      </c>
      <c r="AO6" s="32" t="e">
        <f>'IDP 2013-14 Rev'!#REF!</f>
        <v>#REF!</v>
      </c>
      <c r="AP6" s="32" t="e">
        <f>'IDP 2013-14 Rev'!#REF!</f>
        <v>#REF!</v>
      </c>
      <c r="AQ6" s="32" t="e">
        <f>'IDP 2013-14 Rev'!#REF!</f>
        <v>#REF!</v>
      </c>
      <c r="AR6" s="32" t="e">
        <f>'IDP 2013-14 Rev'!#REF!</f>
        <v>#REF!</v>
      </c>
      <c r="AS6" s="32" t="e">
        <f>'IDP 2013-14 Rev'!#REF!</f>
        <v>#REF!</v>
      </c>
      <c r="AT6" s="32" t="e">
        <f>'IDP 2013-14 Rev'!#REF!</f>
        <v>#REF!</v>
      </c>
      <c r="AU6" s="32" t="e">
        <f>'IDP 2013-14 Rev'!#REF!</f>
        <v>#REF!</v>
      </c>
      <c r="AV6" s="32" t="e">
        <f>'IDP 2013-14 Rev'!#REF!</f>
        <v>#REF!</v>
      </c>
      <c r="AW6" s="32" t="e">
        <f>'IDP 2013-14 Rev'!#REF!</f>
        <v>#REF!</v>
      </c>
      <c r="AX6" s="32" t="e">
        <f>'IDP 2013-14 Rev'!#REF!</f>
        <v>#REF!</v>
      </c>
      <c r="AY6" s="32" t="e">
        <f>'IDP 2013-14 Rev'!#REF!</f>
        <v>#REF!</v>
      </c>
      <c r="AZ6" s="32" t="e">
        <f>'IDP 2013-14 Rev'!#REF!</f>
        <v>#REF!</v>
      </c>
      <c r="BA6" s="32" t="e">
        <f>'IDP 2013-14 Rev'!#REF!</f>
        <v>#REF!</v>
      </c>
      <c r="BB6" s="32" t="e">
        <f>'IDP 2013-14 Rev'!#REF!</f>
        <v>#REF!</v>
      </c>
      <c r="BC6" s="32" t="e">
        <f>'IDP 2013-14 Rev'!#REF!</f>
        <v>#REF!</v>
      </c>
      <c r="BD6" s="32" t="e">
        <f>'IDP 2013-14 Rev'!#REF!</f>
        <v>#REF!</v>
      </c>
      <c r="BE6" s="32" t="e">
        <f>'IDP 2013-14 Rev'!#REF!</f>
        <v>#REF!</v>
      </c>
      <c r="BF6" s="32" t="e">
        <f>'IDP 2013-14 Rev'!#REF!</f>
        <v>#REF!</v>
      </c>
      <c r="BG6" s="32" t="e">
        <f>'IDP 2013-14 Rev'!#REF!</f>
        <v>#REF!</v>
      </c>
      <c r="BH6" s="32" t="e">
        <f>'IDP 2013-14 Rev'!#REF!</f>
        <v>#REF!</v>
      </c>
      <c r="BI6" s="32" t="e">
        <f>'IDP 2013-14 Rev'!#REF!</f>
        <v>#REF!</v>
      </c>
    </row>
    <row r="7" spans="1:61" s="11" customFormat="1" ht="131.25" customHeight="1" x14ac:dyDescent="0.25">
      <c r="A7" s="32"/>
      <c r="B7" s="32"/>
      <c r="C7" s="32"/>
      <c r="D7" s="32"/>
      <c r="E7" s="32"/>
      <c r="F7" s="13" t="s">
        <v>1627</v>
      </c>
      <c r="G7" s="132"/>
      <c r="H7" s="132"/>
      <c r="I7" s="132"/>
      <c r="J7" s="132"/>
      <c r="K7" s="132"/>
      <c r="L7" s="13" t="s">
        <v>1627</v>
      </c>
      <c r="M7" s="13" t="s">
        <v>1628</v>
      </c>
      <c r="N7" s="13" t="s">
        <v>1628</v>
      </c>
      <c r="O7" s="18">
        <v>4</v>
      </c>
      <c r="P7" s="13">
        <v>4</v>
      </c>
      <c r="Q7" s="13">
        <v>1</v>
      </c>
      <c r="R7" s="13" t="s">
        <v>1629</v>
      </c>
      <c r="S7" s="132"/>
      <c r="T7" s="132"/>
      <c r="U7" s="132"/>
      <c r="V7" s="132"/>
      <c r="W7" s="132"/>
      <c r="X7" s="132"/>
      <c r="Y7" s="132"/>
      <c r="Z7" s="13">
        <v>2</v>
      </c>
      <c r="AA7" s="13" t="s">
        <v>1629</v>
      </c>
      <c r="AB7" s="132"/>
      <c r="AC7" s="132"/>
      <c r="AD7" s="132"/>
      <c r="AE7" s="132"/>
      <c r="AF7" s="132"/>
      <c r="AG7" s="132"/>
      <c r="AH7" s="132"/>
      <c r="AI7" s="13">
        <v>3</v>
      </c>
      <c r="AJ7" s="13" t="s">
        <v>1629</v>
      </c>
      <c r="AK7" s="132"/>
      <c r="AL7" s="132"/>
      <c r="AM7" s="132"/>
      <c r="AN7" s="132"/>
      <c r="AO7" s="132"/>
      <c r="AP7" s="132"/>
      <c r="AQ7" s="132"/>
      <c r="AR7" s="13">
        <v>4</v>
      </c>
      <c r="AS7" s="13" t="s">
        <v>1629</v>
      </c>
      <c r="AT7" s="132"/>
      <c r="AU7" s="132"/>
      <c r="AV7" s="132"/>
      <c r="AW7" s="132"/>
      <c r="AX7" s="132"/>
      <c r="AY7" s="132"/>
      <c r="AZ7" s="132"/>
      <c r="BA7" s="132"/>
      <c r="BB7" s="132"/>
      <c r="BC7" s="133"/>
      <c r="BD7" s="32"/>
      <c r="BE7" s="32"/>
      <c r="BF7" s="32"/>
      <c r="BG7" s="32"/>
      <c r="BH7" s="32"/>
      <c r="BI7" s="32"/>
    </row>
    <row r="8" spans="1:61" s="11" customFormat="1" ht="15.75" x14ac:dyDescent="0.25">
      <c r="A8" s="32"/>
      <c r="B8" s="32"/>
      <c r="C8" s="32"/>
      <c r="D8" s="32"/>
      <c r="E8" s="32"/>
      <c r="F8" s="778" t="s">
        <v>1655</v>
      </c>
      <c r="G8" s="779"/>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79"/>
      <c r="AY8" s="779"/>
      <c r="AZ8" s="779"/>
      <c r="BA8" s="779"/>
      <c r="BB8" s="779"/>
      <c r="BC8" s="780"/>
      <c r="BD8" s="32"/>
      <c r="BE8" s="32"/>
      <c r="BF8" s="32"/>
      <c r="BG8" s="32"/>
      <c r="BH8" s="32"/>
      <c r="BI8" s="32"/>
    </row>
    <row r="9" spans="1:61" ht="79.5"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row>
    <row r="10" spans="1:61" ht="188.2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row>
    <row r="11" spans="1:61" ht="10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row>
    <row r="12" spans="1:61" ht="106.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115.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165"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02"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86.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81.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68.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295.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s="117" customFormat="1" ht="90.75" hidden="1" customHeight="1" x14ac:dyDescent="0.25">
      <c r="A20" s="116" t="e">
        <f>'IDP 2013-14 Rev'!#REF!</f>
        <v>#REF!</v>
      </c>
      <c r="B20" s="116" t="e">
        <f>'IDP 2013-14 Rev'!#REF!</f>
        <v>#REF!</v>
      </c>
      <c r="C20" s="116" t="e">
        <f>'IDP 2013-14 Rev'!#REF!</f>
        <v>#REF!</v>
      </c>
      <c r="D20" s="116" t="e">
        <f>'IDP 2013-14 Rev'!#REF!</f>
        <v>#REF!</v>
      </c>
      <c r="E20" s="116" t="e">
        <f>'IDP 2013-14 Rev'!#REF!</f>
        <v>#REF!</v>
      </c>
      <c r="F20" s="116" t="e">
        <f>'IDP 2013-14 Rev'!#REF!</f>
        <v>#REF!</v>
      </c>
      <c r="G20" s="116" t="e">
        <f>'IDP 2013-14 Rev'!#REF!</f>
        <v>#REF!</v>
      </c>
      <c r="H20" s="116" t="e">
        <f>'IDP 2013-14 Rev'!#REF!</f>
        <v>#REF!</v>
      </c>
      <c r="I20" s="116" t="e">
        <f>'IDP 2013-14 Rev'!#REF!</f>
        <v>#REF!</v>
      </c>
      <c r="J20" s="116" t="e">
        <f>'IDP 2013-14 Rev'!#REF!</f>
        <v>#REF!</v>
      </c>
      <c r="K20" s="116" t="e">
        <f>'IDP 2013-14 Rev'!#REF!</f>
        <v>#REF!</v>
      </c>
      <c r="L20" s="116" t="e">
        <f>'IDP 2013-14 Rev'!#REF!</f>
        <v>#REF!</v>
      </c>
      <c r="M20" s="116" t="e">
        <f>'IDP 2013-14 Rev'!#REF!</f>
        <v>#REF!</v>
      </c>
      <c r="N20" s="116" t="e">
        <f>'IDP 2013-14 Rev'!#REF!</f>
        <v>#REF!</v>
      </c>
      <c r="O20" s="116" t="e">
        <f>'IDP 2013-14 Rev'!#REF!</f>
        <v>#REF!</v>
      </c>
      <c r="P20" s="116" t="e">
        <f>'IDP 2013-14 Rev'!#REF!</f>
        <v>#REF!</v>
      </c>
      <c r="Q20" s="116" t="e">
        <f>'IDP 2013-14 Rev'!#REF!</f>
        <v>#REF!</v>
      </c>
      <c r="R20" s="116" t="e">
        <f>'IDP 2013-14 Rev'!#REF!</f>
        <v>#REF!</v>
      </c>
      <c r="S20" s="116" t="e">
        <f>'IDP 2013-14 Rev'!#REF!</f>
        <v>#REF!</v>
      </c>
      <c r="T20" s="116" t="e">
        <f>'IDP 2013-14 Rev'!#REF!</f>
        <v>#REF!</v>
      </c>
      <c r="U20" s="116" t="e">
        <f>'IDP 2013-14 Rev'!#REF!</f>
        <v>#REF!</v>
      </c>
      <c r="V20" s="116" t="e">
        <f>'IDP 2013-14 Rev'!#REF!</f>
        <v>#REF!</v>
      </c>
      <c r="W20" s="116" t="e">
        <f>'IDP 2013-14 Rev'!#REF!</f>
        <v>#REF!</v>
      </c>
      <c r="X20" s="116" t="e">
        <f>'IDP 2013-14 Rev'!#REF!</f>
        <v>#REF!</v>
      </c>
      <c r="Y20" s="116" t="e">
        <f>'IDP 2013-14 Rev'!#REF!</f>
        <v>#REF!</v>
      </c>
      <c r="Z20" s="116" t="e">
        <f>'IDP 2013-14 Rev'!#REF!</f>
        <v>#REF!</v>
      </c>
      <c r="AA20" s="116" t="e">
        <f>'IDP 2013-14 Rev'!#REF!</f>
        <v>#REF!</v>
      </c>
      <c r="AB20" s="116" t="e">
        <f>'IDP 2013-14 Rev'!#REF!</f>
        <v>#REF!</v>
      </c>
      <c r="AC20" s="116" t="e">
        <f>'IDP 2013-14 Rev'!#REF!</f>
        <v>#REF!</v>
      </c>
      <c r="AD20" s="116" t="e">
        <f>'IDP 2013-14 Rev'!#REF!</f>
        <v>#REF!</v>
      </c>
      <c r="AE20" s="116" t="e">
        <f>'IDP 2013-14 Rev'!#REF!</f>
        <v>#REF!</v>
      </c>
      <c r="AF20" s="116" t="e">
        <f>'IDP 2013-14 Rev'!#REF!</f>
        <v>#REF!</v>
      </c>
      <c r="AG20" s="116" t="e">
        <f>'IDP 2013-14 Rev'!#REF!</f>
        <v>#REF!</v>
      </c>
      <c r="AH20" s="116" t="e">
        <f>'IDP 2013-14 Rev'!#REF!</f>
        <v>#REF!</v>
      </c>
      <c r="AI20" s="116" t="e">
        <f>'IDP 2013-14 Rev'!#REF!</f>
        <v>#REF!</v>
      </c>
      <c r="AJ20" s="116" t="e">
        <f>'IDP 2013-14 Rev'!#REF!</f>
        <v>#REF!</v>
      </c>
      <c r="AK20" s="116" t="e">
        <f>'IDP 2013-14 Rev'!#REF!</f>
        <v>#REF!</v>
      </c>
      <c r="AL20" s="116" t="e">
        <f>'IDP 2013-14 Rev'!#REF!</f>
        <v>#REF!</v>
      </c>
      <c r="AM20" s="116" t="e">
        <f>'IDP 2013-14 Rev'!#REF!</f>
        <v>#REF!</v>
      </c>
      <c r="AN20" s="116" t="e">
        <f>'IDP 2013-14 Rev'!#REF!</f>
        <v>#REF!</v>
      </c>
      <c r="AO20" s="116" t="e">
        <f>'IDP 2013-14 Rev'!#REF!</f>
        <v>#REF!</v>
      </c>
      <c r="AP20" s="116" t="e">
        <f>'IDP 2013-14 Rev'!#REF!</f>
        <v>#REF!</v>
      </c>
      <c r="AQ20" s="116" t="e">
        <f>'IDP 2013-14 Rev'!#REF!</f>
        <v>#REF!</v>
      </c>
      <c r="AR20" s="116" t="e">
        <f>'IDP 2013-14 Rev'!#REF!</f>
        <v>#REF!</v>
      </c>
      <c r="AS20" s="116" t="e">
        <f>'IDP 2013-14 Rev'!#REF!</f>
        <v>#REF!</v>
      </c>
      <c r="AT20" s="116" t="e">
        <f>'IDP 2013-14 Rev'!#REF!</f>
        <v>#REF!</v>
      </c>
      <c r="AU20" s="116" t="e">
        <f>'IDP 2013-14 Rev'!#REF!</f>
        <v>#REF!</v>
      </c>
      <c r="AV20" s="116" t="e">
        <f>'IDP 2013-14 Rev'!#REF!</f>
        <v>#REF!</v>
      </c>
      <c r="AW20" s="116" t="e">
        <f>'IDP 2013-14 Rev'!#REF!</f>
        <v>#REF!</v>
      </c>
      <c r="AX20" s="116" t="e">
        <f>'IDP 2013-14 Rev'!#REF!</f>
        <v>#REF!</v>
      </c>
      <c r="AY20" s="116" t="e">
        <f>'IDP 2013-14 Rev'!#REF!</f>
        <v>#REF!</v>
      </c>
      <c r="AZ20" s="116" t="e">
        <f>'IDP 2013-14 Rev'!#REF!</f>
        <v>#REF!</v>
      </c>
      <c r="BA20" s="116" t="e">
        <f>'IDP 2013-14 Rev'!#REF!</f>
        <v>#REF!</v>
      </c>
      <c r="BB20" s="116" t="e">
        <f>'IDP 2013-14 Rev'!#REF!</f>
        <v>#REF!</v>
      </c>
      <c r="BC20" s="116" t="e">
        <f>'IDP 2013-14 Rev'!#REF!</f>
        <v>#REF!</v>
      </c>
      <c r="BD20" s="116" t="e">
        <f>'IDP 2013-14 Rev'!#REF!</f>
        <v>#REF!</v>
      </c>
      <c r="BE20" s="116" t="e">
        <f>'IDP 2013-14 Rev'!#REF!</f>
        <v>#REF!</v>
      </c>
      <c r="BF20" s="116" t="e">
        <f>'IDP 2013-14 Rev'!#REF!</f>
        <v>#REF!</v>
      </c>
      <c r="BG20" s="116" t="e">
        <f>'IDP 2013-14 Rev'!#REF!</f>
        <v>#REF!</v>
      </c>
      <c r="BH20" s="116" t="e">
        <f>'IDP 2013-14 Rev'!#REF!</f>
        <v>#REF!</v>
      </c>
      <c r="BI20" s="116" t="e">
        <f>'IDP 2013-14 Rev'!#REF!</f>
        <v>#REF!</v>
      </c>
    </row>
    <row r="21" spans="1:61" s="117" customFormat="1" ht="172.5" customHeight="1" x14ac:dyDescent="0.25">
      <c r="A21" s="116"/>
      <c r="B21" s="116"/>
      <c r="C21" s="116"/>
      <c r="D21" s="116"/>
      <c r="E21" s="116"/>
      <c r="F21" s="32" t="e">
        <f>'IDP 2013-14 Rev'!#REF!</f>
        <v>#REF!</v>
      </c>
      <c r="G21" s="130"/>
      <c r="H21" s="130"/>
      <c r="I21" s="130"/>
      <c r="J21" s="130"/>
      <c r="K21" s="130"/>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130"/>
      <c r="T21" s="130"/>
      <c r="U21" s="130"/>
      <c r="V21" s="130"/>
      <c r="W21" s="130"/>
      <c r="X21" s="130"/>
      <c r="Y21" s="130"/>
      <c r="Z21" s="32" t="e">
        <f>'IDP 2013-14 Rev'!#REF!</f>
        <v>#REF!</v>
      </c>
      <c r="AA21" s="32" t="e">
        <f>'IDP 2013-14 Rev'!#REF!</f>
        <v>#REF!</v>
      </c>
      <c r="AB21" s="130"/>
      <c r="AC21" s="130"/>
      <c r="AD21" s="130"/>
      <c r="AE21" s="130"/>
      <c r="AF21" s="130"/>
      <c r="AG21" s="130"/>
      <c r="AH21" s="130"/>
      <c r="AI21" s="32" t="e">
        <f>'IDP 2013-14 Rev'!#REF!</f>
        <v>#REF!</v>
      </c>
      <c r="AJ21" s="32" t="e">
        <f>'IDP 2013-14 Rev'!#REF!</f>
        <v>#REF!</v>
      </c>
      <c r="AK21" s="130"/>
      <c r="AL21" s="130"/>
      <c r="AM21" s="130"/>
      <c r="AN21" s="130"/>
      <c r="AO21" s="130"/>
      <c r="AP21" s="130"/>
      <c r="AQ21" s="130"/>
      <c r="AR21" s="32" t="e">
        <f>'IDP 2013-14 Rev'!#REF!</f>
        <v>#REF!</v>
      </c>
      <c r="AS21" s="32" t="e">
        <f>'IDP 2013-14 Rev'!#REF!</f>
        <v>#REF!</v>
      </c>
      <c r="AT21" s="116"/>
      <c r="AU21" s="116"/>
      <c r="AV21" s="116"/>
      <c r="AW21" s="116"/>
      <c r="AX21" s="116"/>
      <c r="AY21" s="116"/>
      <c r="AZ21" s="116"/>
      <c r="BA21" s="116"/>
      <c r="BB21" s="116"/>
      <c r="BC21" s="116"/>
      <c r="BD21" s="116"/>
      <c r="BE21" s="116"/>
      <c r="BF21" s="116"/>
      <c r="BG21" s="116"/>
      <c r="BH21" s="116"/>
      <c r="BI21" s="116"/>
    </row>
    <row r="22" spans="1:61" s="117" customFormat="1" ht="151.5" customHeight="1" x14ac:dyDescent="0.25">
      <c r="A22" s="116"/>
      <c r="B22" s="116"/>
      <c r="C22" s="116"/>
      <c r="D22" s="116"/>
      <c r="E22" s="116"/>
      <c r="F22" s="32" t="e">
        <f>'IDP 2013-14 Rev'!#REF!</f>
        <v>#REF!</v>
      </c>
      <c r="G22" s="130"/>
      <c r="H22" s="130"/>
      <c r="I22" s="130"/>
      <c r="J22" s="130"/>
      <c r="K22" s="130"/>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130"/>
      <c r="T22" s="130"/>
      <c r="U22" s="130"/>
      <c r="V22" s="130"/>
      <c r="W22" s="130"/>
      <c r="X22" s="130"/>
      <c r="Y22" s="130"/>
      <c r="Z22" s="32" t="e">
        <f>'IDP 2013-14 Rev'!#REF!</f>
        <v>#REF!</v>
      </c>
      <c r="AA22" s="32" t="e">
        <f>'IDP 2013-14 Rev'!#REF!</f>
        <v>#REF!</v>
      </c>
      <c r="AB22" s="130"/>
      <c r="AC22" s="130"/>
      <c r="AD22" s="130"/>
      <c r="AE22" s="130"/>
      <c r="AF22" s="130"/>
      <c r="AG22" s="130"/>
      <c r="AH22" s="130"/>
      <c r="AI22" s="32" t="e">
        <f>'IDP 2013-14 Rev'!#REF!</f>
        <v>#REF!</v>
      </c>
      <c r="AJ22" s="32" t="e">
        <f>'IDP 2013-14 Rev'!#REF!</f>
        <v>#REF!</v>
      </c>
      <c r="AK22" s="130"/>
      <c r="AL22" s="130"/>
      <c r="AM22" s="130"/>
      <c r="AN22" s="130"/>
      <c r="AO22" s="130"/>
      <c r="AP22" s="130"/>
      <c r="AQ22" s="130"/>
      <c r="AR22" s="32" t="e">
        <f>'IDP 2013-14 Rev'!#REF!</f>
        <v>#REF!</v>
      </c>
      <c r="AS22" s="32" t="e">
        <f>'IDP 2013-14 Rev'!#REF!</f>
        <v>#REF!</v>
      </c>
      <c r="AT22" s="116"/>
      <c r="AU22" s="116"/>
      <c r="AV22" s="116"/>
      <c r="AW22" s="116"/>
      <c r="AX22" s="116"/>
      <c r="AY22" s="116"/>
      <c r="AZ22" s="116"/>
      <c r="BA22" s="116"/>
      <c r="BB22" s="116"/>
      <c r="BC22" s="116"/>
      <c r="BD22" s="116"/>
      <c r="BE22" s="116"/>
      <c r="BF22" s="116"/>
      <c r="BG22" s="116"/>
      <c r="BH22" s="116"/>
      <c r="BI22" s="116"/>
    </row>
    <row r="23" spans="1:61" s="117" customFormat="1" ht="132" customHeight="1" x14ac:dyDescent="0.25">
      <c r="A23" s="116"/>
      <c r="B23" s="116"/>
      <c r="C23" s="116"/>
      <c r="D23" s="116"/>
      <c r="E23" s="116"/>
      <c r="F23" s="32" t="e">
        <f>'IDP 2013-14 Rev'!#REF!</f>
        <v>#REF!</v>
      </c>
      <c r="G23" s="130"/>
      <c r="H23" s="130"/>
      <c r="I23" s="130"/>
      <c r="J23" s="130"/>
      <c r="K23" s="130"/>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0"/>
      <c r="AL23" s="130"/>
      <c r="AM23" s="130"/>
      <c r="AN23" s="130"/>
      <c r="AO23" s="130"/>
      <c r="AP23" s="130"/>
      <c r="AQ23" s="130"/>
      <c r="AR23" s="32" t="e">
        <f>'IDP 2013-14 Rev'!#REF!</f>
        <v>#REF!</v>
      </c>
      <c r="AS23" s="32" t="e">
        <f>'IDP 2013-14 Rev'!#REF!</f>
        <v>#REF!</v>
      </c>
      <c r="AT23" s="116"/>
      <c r="AU23" s="116"/>
      <c r="AV23" s="116"/>
      <c r="AW23" s="116"/>
      <c r="AX23" s="116"/>
      <c r="AY23" s="116"/>
      <c r="AZ23" s="116"/>
      <c r="BA23" s="116"/>
      <c r="BB23" s="116"/>
      <c r="BC23" s="116"/>
      <c r="BD23" s="116"/>
      <c r="BE23" s="116"/>
      <c r="BF23" s="116"/>
      <c r="BG23" s="116"/>
      <c r="BH23" s="116"/>
      <c r="BI23" s="116"/>
    </row>
    <row r="24" spans="1:61" s="117" customFormat="1" ht="93.75" customHeight="1" x14ac:dyDescent="0.25">
      <c r="A24" s="116"/>
      <c r="B24" s="116"/>
      <c r="C24" s="116"/>
      <c r="D24" s="116"/>
      <c r="E24" s="116"/>
      <c r="F24" s="32" t="e">
        <f>'IDP 2013-14 Rev'!#REF!</f>
        <v>#REF!</v>
      </c>
      <c r="G24" s="130"/>
      <c r="H24" s="130"/>
      <c r="I24" s="130"/>
      <c r="J24" s="130"/>
      <c r="K24" s="130"/>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0"/>
      <c r="AL24" s="130"/>
      <c r="AM24" s="130"/>
      <c r="AN24" s="130"/>
      <c r="AO24" s="130"/>
      <c r="AP24" s="130"/>
      <c r="AQ24" s="130"/>
      <c r="AR24" s="32" t="e">
        <f>'IDP 2013-14 Rev'!#REF!</f>
        <v>#REF!</v>
      </c>
      <c r="AS24" s="32" t="e">
        <f>'IDP 2013-14 Rev'!#REF!</f>
        <v>#REF!</v>
      </c>
      <c r="AT24" s="116"/>
      <c r="AU24" s="116"/>
      <c r="AV24" s="116"/>
      <c r="AW24" s="116"/>
      <c r="AX24" s="116"/>
      <c r="AY24" s="116"/>
      <c r="AZ24" s="116"/>
      <c r="BA24" s="116"/>
      <c r="BB24" s="116"/>
      <c r="BC24" s="116"/>
      <c r="BD24" s="116"/>
      <c r="BE24" s="116"/>
      <c r="BF24" s="116"/>
      <c r="BG24" s="116"/>
      <c r="BH24" s="116"/>
      <c r="BI24" s="116"/>
    </row>
    <row r="25" spans="1:61" s="117" customFormat="1" ht="176.25" customHeight="1" x14ac:dyDescent="0.25">
      <c r="A25" s="116"/>
      <c r="B25" s="116"/>
      <c r="C25" s="116"/>
      <c r="D25" s="116"/>
      <c r="E25" s="116"/>
      <c r="F25" s="32" t="e">
        <f>'IDP 2013-14 Rev'!#REF!</f>
        <v>#REF!</v>
      </c>
      <c r="G25" s="130"/>
      <c r="H25" s="130"/>
      <c r="I25" s="130"/>
      <c r="J25" s="130"/>
      <c r="K25" s="130"/>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0"/>
      <c r="AL25" s="130"/>
      <c r="AM25" s="130"/>
      <c r="AN25" s="130"/>
      <c r="AO25" s="130"/>
      <c r="AP25" s="130"/>
      <c r="AQ25" s="130"/>
      <c r="AR25" s="32" t="e">
        <f>'IDP 2013-14 Rev'!#REF!</f>
        <v>#REF!</v>
      </c>
      <c r="AS25" s="32" t="e">
        <f>'IDP 2013-14 Rev'!#REF!</f>
        <v>#REF!</v>
      </c>
      <c r="AT25" s="116"/>
      <c r="AU25" s="116"/>
      <c r="AV25" s="116"/>
      <c r="AW25" s="116"/>
      <c r="AX25" s="116"/>
      <c r="AY25" s="116"/>
      <c r="AZ25" s="116"/>
      <c r="BA25" s="116"/>
      <c r="BB25" s="116"/>
      <c r="BC25" s="116"/>
      <c r="BD25" s="116"/>
      <c r="BE25" s="116"/>
      <c r="BF25" s="116"/>
      <c r="BG25" s="116"/>
      <c r="BH25" s="116"/>
      <c r="BI25" s="116"/>
    </row>
    <row r="26" spans="1:61" s="117" customFormat="1" ht="180.75" customHeight="1" x14ac:dyDescent="0.25">
      <c r="A26" s="116"/>
      <c r="B26" s="116"/>
      <c r="C26" s="116"/>
      <c r="D26" s="116"/>
      <c r="E26" s="116"/>
      <c r="F26" s="32" t="e">
        <f>'IDP 2013-14 Rev'!#REF!</f>
        <v>#REF!</v>
      </c>
      <c r="G26" s="130"/>
      <c r="H26" s="130"/>
      <c r="I26" s="130"/>
      <c r="J26" s="130"/>
      <c r="K26" s="130"/>
      <c r="L26" s="101" t="e">
        <f>'IDP 2013-14 Rev'!#REF!</f>
        <v>#REF!</v>
      </c>
      <c r="M26" s="101" t="e">
        <f>'IDP 2013-14 Rev'!#REF!</f>
        <v>#REF!</v>
      </c>
      <c r="N26" s="101"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0"/>
      <c r="AL26" s="130"/>
      <c r="AM26" s="130"/>
      <c r="AN26" s="130"/>
      <c r="AO26" s="130"/>
      <c r="AP26" s="130"/>
      <c r="AQ26" s="130"/>
      <c r="AR26" s="32" t="e">
        <f>'IDP 2013-14 Rev'!#REF!</f>
        <v>#REF!</v>
      </c>
      <c r="AS26" s="32" t="e">
        <f>'IDP 2013-14 Rev'!#REF!</f>
        <v>#REF!</v>
      </c>
      <c r="AT26" s="116"/>
      <c r="AU26" s="116"/>
      <c r="AV26" s="116"/>
      <c r="AW26" s="116"/>
      <c r="AX26" s="116"/>
      <c r="AY26" s="116"/>
      <c r="AZ26" s="116"/>
      <c r="BA26" s="116"/>
      <c r="BB26" s="116"/>
      <c r="BC26" s="116"/>
      <c r="BD26" s="116"/>
      <c r="BE26" s="116"/>
      <c r="BF26" s="116"/>
      <c r="BG26" s="116"/>
      <c r="BH26" s="116"/>
      <c r="BI26" s="116"/>
    </row>
    <row r="27" spans="1:61" s="117" customFormat="1" ht="92.25" customHeight="1" x14ac:dyDescent="0.25">
      <c r="A27" s="116"/>
      <c r="B27" s="116"/>
      <c r="C27" s="116"/>
      <c r="D27" s="116"/>
      <c r="E27" s="116"/>
      <c r="F27" s="32" t="e">
        <f>'IDP 2013-14 Rev'!#REF!</f>
        <v>#REF!</v>
      </c>
      <c r="G27" s="130"/>
      <c r="H27" s="130"/>
      <c r="I27" s="130"/>
      <c r="J27" s="130"/>
      <c r="K27" s="130"/>
      <c r="L27" s="102" t="e">
        <f>'IDP 2013-14 Rev'!#REF!</f>
        <v>#REF!</v>
      </c>
      <c r="M27" s="102" t="e">
        <f>'IDP 2013-14 Rev'!#REF!</f>
        <v>#REF!</v>
      </c>
      <c r="N27" s="102" t="e">
        <f>'IDP 2013-14 Rev'!#REF!</f>
        <v>#REF!</v>
      </c>
      <c r="O27" s="32" t="e">
        <f>'IDP 2013-14 Rev'!#REF!</f>
        <v>#REF!</v>
      </c>
      <c r="P27" s="32" t="e">
        <f>'IDP 2013-14 Rev'!#REF!</f>
        <v>#REF!</v>
      </c>
      <c r="Q27" s="32" t="e">
        <f>'IDP 2013-14 Rev'!#REF!</f>
        <v>#REF!</v>
      </c>
      <c r="R27" s="32" t="e">
        <f>'IDP 2013-14 Rev'!#REF!</f>
        <v>#REF!</v>
      </c>
      <c r="S27" s="130"/>
      <c r="T27" s="130"/>
      <c r="U27" s="130"/>
      <c r="V27" s="130"/>
      <c r="W27" s="130"/>
      <c r="X27" s="130"/>
      <c r="Y27" s="130"/>
      <c r="Z27" s="32" t="e">
        <f>'IDP 2013-14 Rev'!#REF!</f>
        <v>#REF!</v>
      </c>
      <c r="AA27" s="32" t="e">
        <f>'IDP 2013-14 Rev'!#REF!</f>
        <v>#REF!</v>
      </c>
      <c r="AB27" s="130"/>
      <c r="AC27" s="130"/>
      <c r="AD27" s="130"/>
      <c r="AE27" s="130"/>
      <c r="AF27" s="130"/>
      <c r="AG27" s="130"/>
      <c r="AH27" s="130"/>
      <c r="AI27" s="32" t="e">
        <f>'IDP 2013-14 Rev'!#REF!</f>
        <v>#REF!</v>
      </c>
      <c r="AJ27" s="32" t="e">
        <f>'IDP 2013-14 Rev'!#REF!</f>
        <v>#REF!</v>
      </c>
      <c r="AK27" s="130"/>
      <c r="AL27" s="130"/>
      <c r="AM27" s="130"/>
      <c r="AN27" s="130"/>
      <c r="AO27" s="130"/>
      <c r="AP27" s="130"/>
      <c r="AQ27" s="130"/>
      <c r="AR27" s="32" t="e">
        <f>'IDP 2013-14 Rev'!#REF!</f>
        <v>#REF!</v>
      </c>
      <c r="AS27" s="32" t="e">
        <f>'IDP 2013-14 Rev'!#REF!</f>
        <v>#REF!</v>
      </c>
      <c r="AT27" s="116"/>
      <c r="AU27" s="116"/>
      <c r="AV27" s="116"/>
      <c r="AW27" s="116"/>
      <c r="AX27" s="116"/>
      <c r="AY27" s="116"/>
      <c r="AZ27" s="116"/>
      <c r="BA27" s="116"/>
      <c r="BB27" s="116"/>
      <c r="BC27" s="116"/>
      <c r="BD27" s="116"/>
      <c r="BE27" s="116"/>
      <c r="BF27" s="116"/>
      <c r="BG27" s="116"/>
      <c r="BH27" s="116"/>
      <c r="BI27" s="116"/>
    </row>
    <row r="28" spans="1:61" s="117" customFormat="1" ht="94.5" customHeight="1" x14ac:dyDescent="0.25">
      <c r="A28" s="116"/>
      <c r="B28" s="116"/>
      <c r="C28" s="116"/>
      <c r="D28" s="116"/>
      <c r="E28" s="116"/>
      <c r="F28" s="32" t="e">
        <f>'IDP 2013-14 Rev'!#REF!</f>
        <v>#REF!</v>
      </c>
      <c r="G28" s="130"/>
      <c r="H28" s="130"/>
      <c r="I28" s="130"/>
      <c r="J28" s="130"/>
      <c r="K28" s="130"/>
      <c r="L28" s="102" t="e">
        <f>'IDP 2013-14 Rev'!#REF!</f>
        <v>#REF!</v>
      </c>
      <c r="M28" s="102" t="e">
        <f>'IDP 2013-14 Rev'!#REF!</f>
        <v>#REF!</v>
      </c>
      <c r="N28" s="102" t="e">
        <f>'IDP 2013-14 Rev'!#REF!</f>
        <v>#REF!</v>
      </c>
      <c r="O28" s="32" t="e">
        <f>'IDP 2013-14 Rev'!#REF!</f>
        <v>#REF!</v>
      </c>
      <c r="P28" s="32" t="e">
        <f>'IDP 2013-14 Rev'!#REF!</f>
        <v>#REF!</v>
      </c>
      <c r="Q28" s="32" t="e">
        <f>'IDP 2013-14 Rev'!#REF!</f>
        <v>#REF!</v>
      </c>
      <c r="R28" s="32" t="e">
        <f>'IDP 2013-14 Rev'!#REF!</f>
        <v>#REF!</v>
      </c>
      <c r="S28" s="130"/>
      <c r="T28" s="130"/>
      <c r="U28" s="130"/>
      <c r="V28" s="130"/>
      <c r="W28" s="130"/>
      <c r="X28" s="130"/>
      <c r="Y28" s="130"/>
      <c r="Z28" s="32" t="e">
        <f>'IDP 2013-14 Rev'!#REF!</f>
        <v>#REF!</v>
      </c>
      <c r="AA28" s="32" t="e">
        <f>'IDP 2013-14 Rev'!#REF!</f>
        <v>#REF!</v>
      </c>
      <c r="AB28" s="130"/>
      <c r="AC28" s="130"/>
      <c r="AD28" s="130"/>
      <c r="AE28" s="130"/>
      <c r="AF28" s="130"/>
      <c r="AG28" s="130"/>
      <c r="AH28" s="130"/>
      <c r="AI28" s="32" t="e">
        <f>'IDP 2013-14 Rev'!#REF!</f>
        <v>#REF!</v>
      </c>
      <c r="AJ28" s="32" t="e">
        <f>'IDP 2013-14 Rev'!#REF!</f>
        <v>#REF!</v>
      </c>
      <c r="AK28" s="130"/>
      <c r="AL28" s="130"/>
      <c r="AM28" s="130"/>
      <c r="AN28" s="130"/>
      <c r="AO28" s="130"/>
      <c r="AP28" s="130"/>
      <c r="AQ28" s="130"/>
      <c r="AR28" s="32" t="e">
        <f>'IDP 2013-14 Rev'!#REF!</f>
        <v>#REF!</v>
      </c>
      <c r="AS28" s="32"/>
      <c r="AT28" s="116"/>
      <c r="AU28" s="116"/>
      <c r="AV28" s="116"/>
      <c r="AW28" s="116"/>
      <c r="AX28" s="116"/>
      <c r="AY28" s="116"/>
      <c r="AZ28" s="116"/>
      <c r="BA28" s="116"/>
      <c r="BB28" s="116"/>
      <c r="BC28" s="116"/>
      <c r="BD28" s="116"/>
      <c r="BE28" s="116"/>
      <c r="BF28" s="116"/>
      <c r="BG28" s="116"/>
      <c r="BH28" s="116"/>
      <c r="BI28" s="116"/>
    </row>
    <row r="29" spans="1:61" s="117" customFormat="1" ht="63.75" customHeight="1" x14ac:dyDescent="0.25">
      <c r="A29" s="116"/>
      <c r="B29" s="116"/>
      <c r="C29" s="116"/>
      <c r="D29" s="116"/>
      <c r="E29" s="116"/>
      <c r="F29" s="32" t="e">
        <f>'IDP 2013-14 Rev'!#REF!</f>
        <v>#REF!</v>
      </c>
      <c r="G29" s="130"/>
      <c r="H29" s="130"/>
      <c r="I29" s="130"/>
      <c r="J29" s="130"/>
      <c r="K29" s="130"/>
      <c r="L29" s="102" t="e">
        <f>'IDP 2013-14 Rev'!#REF!</f>
        <v>#REF!</v>
      </c>
      <c r="M29" s="102" t="e">
        <f>'IDP 2013-14 Rev'!#REF!</f>
        <v>#REF!</v>
      </c>
      <c r="N29" s="102" t="e">
        <f>'IDP 2013-14 Rev'!#REF!</f>
        <v>#REF!</v>
      </c>
      <c r="O29" s="32" t="e">
        <f>'IDP 2013-14 Rev'!#REF!</f>
        <v>#REF!</v>
      </c>
      <c r="P29" s="32" t="e">
        <f>'IDP 2013-14 Rev'!#REF!</f>
        <v>#REF!</v>
      </c>
      <c r="Q29" s="32" t="e">
        <f>'IDP 2013-14 Rev'!#REF!</f>
        <v>#REF!</v>
      </c>
      <c r="R29" s="32" t="e">
        <f>'IDP 2013-14 Rev'!#REF!</f>
        <v>#REF!</v>
      </c>
      <c r="S29" s="130"/>
      <c r="T29" s="130"/>
      <c r="U29" s="130"/>
      <c r="V29" s="130"/>
      <c r="W29" s="130"/>
      <c r="X29" s="130"/>
      <c r="Y29" s="130"/>
      <c r="Z29" s="32" t="e">
        <f>'IDP 2013-14 Rev'!#REF!</f>
        <v>#REF!</v>
      </c>
      <c r="AA29" s="32" t="e">
        <f>'IDP 2013-14 Rev'!#REF!</f>
        <v>#REF!</v>
      </c>
      <c r="AB29" s="130"/>
      <c r="AC29" s="130"/>
      <c r="AD29" s="130"/>
      <c r="AE29" s="130"/>
      <c r="AF29" s="130"/>
      <c r="AG29" s="130"/>
      <c r="AH29" s="130"/>
      <c r="AI29" s="32" t="e">
        <f>'IDP 2013-14 Rev'!#REF!</f>
        <v>#REF!</v>
      </c>
      <c r="AJ29" s="32" t="e">
        <f>'IDP 2013-14 Rev'!#REF!</f>
        <v>#REF!</v>
      </c>
      <c r="AK29" s="130"/>
      <c r="AL29" s="130"/>
      <c r="AM29" s="130"/>
      <c r="AN29" s="130"/>
      <c r="AO29" s="130"/>
      <c r="AP29" s="130"/>
      <c r="AQ29" s="130"/>
      <c r="AR29" s="32" t="e">
        <f>'IDP 2013-14 Rev'!#REF!</f>
        <v>#REF!</v>
      </c>
      <c r="AS29" s="32" t="e">
        <f>'IDP 2013-14 Rev'!#REF!</f>
        <v>#REF!</v>
      </c>
      <c r="AT29" s="116"/>
      <c r="AU29" s="116"/>
      <c r="AV29" s="116"/>
      <c r="AW29" s="116"/>
      <c r="AX29" s="116"/>
      <c r="AY29" s="116"/>
      <c r="AZ29" s="116"/>
      <c r="BA29" s="116"/>
      <c r="BB29" s="116"/>
      <c r="BC29" s="116"/>
      <c r="BD29" s="116"/>
      <c r="BE29" s="116"/>
      <c r="BF29" s="116"/>
      <c r="BG29" s="116"/>
      <c r="BH29" s="116"/>
      <c r="BI29" s="116"/>
    </row>
    <row r="30" spans="1:61" s="117" customFormat="1" ht="34.5" customHeight="1" x14ac:dyDescent="0.25">
      <c r="A30" s="116"/>
      <c r="B30" s="116"/>
      <c r="C30" s="116"/>
      <c r="D30" s="116"/>
      <c r="E30" s="116"/>
      <c r="F30" s="785" t="s">
        <v>1656</v>
      </c>
      <c r="G30" s="786"/>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6"/>
      <c r="AF30" s="786"/>
      <c r="AG30" s="786"/>
      <c r="AH30" s="786"/>
      <c r="AI30" s="786"/>
      <c r="AJ30" s="786"/>
      <c r="AK30" s="786"/>
      <c r="AL30" s="786"/>
      <c r="AM30" s="786"/>
      <c r="AN30" s="786"/>
      <c r="AO30" s="786"/>
      <c r="AP30" s="786"/>
      <c r="AQ30" s="786"/>
      <c r="AR30" s="786"/>
      <c r="AS30" s="787"/>
      <c r="AT30" s="116"/>
      <c r="AU30" s="116"/>
      <c r="AV30" s="116"/>
      <c r="AW30" s="116"/>
      <c r="AX30" s="116"/>
      <c r="AY30" s="116"/>
      <c r="AZ30" s="116"/>
      <c r="BA30" s="116"/>
      <c r="BB30" s="116"/>
      <c r="BC30" s="116"/>
      <c r="BD30" s="116"/>
      <c r="BE30" s="116"/>
      <c r="BF30" s="116"/>
      <c r="BG30" s="116"/>
      <c r="BH30" s="116"/>
      <c r="BI30" s="116"/>
    </row>
    <row r="31" spans="1:61" ht="85.5" customHeight="1" x14ac:dyDescent="0.25">
      <c r="A31" s="32" t="e">
        <f>'IDP 2013-14 Rev'!#REF!</f>
        <v>#REF!</v>
      </c>
      <c r="B31" s="32" t="e">
        <f>'IDP 2013-14 Rev'!#REF!</f>
        <v>#REF!</v>
      </c>
      <c r="C31" s="32" t="e">
        <f>'IDP 2013-14 Rev'!#REF!</f>
        <v>#REF!</v>
      </c>
      <c r="D31" s="32" t="e">
        <f>'IDP 2013-14 Rev'!#REF!</f>
        <v>#REF!</v>
      </c>
      <c r="E31" s="32" t="e">
        <f>'IDP 2013-14 Rev'!#REF!</f>
        <v>#REF!</v>
      </c>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32" t="e">
        <f>'IDP 2013-14 Rev'!#REF!</f>
        <v>#REF!</v>
      </c>
      <c r="O31" s="32" t="e">
        <f>'IDP 2013-14 Rev'!#REF!</f>
        <v>#REF!</v>
      </c>
      <c r="P31" s="32" t="e">
        <f>'IDP 2013-14 Rev'!#REF!</f>
        <v>#REF!</v>
      </c>
      <c r="Q31" s="32" t="e">
        <f>'IDP 2013-14 Rev'!#REF!</f>
        <v>#REF!</v>
      </c>
      <c r="R31" s="32" t="e">
        <f>'IDP 2013-14 Rev'!#REF!</f>
        <v>#REF!</v>
      </c>
      <c r="S31" s="32" t="e">
        <f>'IDP 2013-14 Rev'!#REF!</f>
        <v>#REF!</v>
      </c>
      <c r="T31" s="32" t="e">
        <f>'IDP 2013-14 Rev'!#REF!</f>
        <v>#REF!</v>
      </c>
      <c r="U31" s="32" t="e">
        <f>'IDP 2013-14 Rev'!#REF!</f>
        <v>#REF!</v>
      </c>
      <c r="V31" s="32" t="e">
        <f>'IDP 2013-14 Rev'!#REF!</f>
        <v>#REF!</v>
      </c>
      <c r="W31" s="32" t="e">
        <f>'IDP 2013-14 Rev'!#REF!</f>
        <v>#REF!</v>
      </c>
      <c r="X31" s="32" t="e">
        <f>'IDP 2013-14 Rev'!#REF!</f>
        <v>#REF!</v>
      </c>
      <c r="Y31" s="32" t="e">
        <f>'IDP 2013-14 Rev'!#REF!</f>
        <v>#REF!</v>
      </c>
      <c r="Z31" s="32" t="e">
        <f>'IDP 2013-14 Rev'!#REF!</f>
        <v>#REF!</v>
      </c>
      <c r="AA31" s="32" t="e">
        <f>'IDP 2013-14 Rev'!#REF!</f>
        <v>#REF!</v>
      </c>
      <c r="AB31" s="32" t="e">
        <f>'IDP 2013-14 Rev'!#REF!</f>
        <v>#REF!</v>
      </c>
      <c r="AC31" s="32" t="e">
        <f>'IDP 2013-14 Rev'!#REF!</f>
        <v>#REF!</v>
      </c>
      <c r="AD31" s="32" t="e">
        <f>'IDP 2013-14 Rev'!#REF!</f>
        <v>#REF!</v>
      </c>
      <c r="AE31" s="32" t="e">
        <f>'IDP 2013-14 Rev'!#REF!</f>
        <v>#REF!</v>
      </c>
      <c r="AF31" s="32" t="e">
        <f>'IDP 2013-14 Rev'!#REF!</f>
        <v>#REF!</v>
      </c>
      <c r="AG31" s="32" t="e">
        <f>'IDP 2013-14 Rev'!#REF!</f>
        <v>#REF!</v>
      </c>
      <c r="AH31" s="32" t="e">
        <f>'IDP 2013-14 Rev'!#REF!</f>
        <v>#REF!</v>
      </c>
      <c r="AI31" s="32" t="e">
        <f>'IDP 2013-14 Rev'!#REF!</f>
        <v>#REF!</v>
      </c>
      <c r="AJ31" s="32" t="e">
        <f>'IDP 2013-14 Rev'!#REF!</f>
        <v>#REF!</v>
      </c>
      <c r="AK31" s="32" t="e">
        <f>'IDP 2013-14 Rev'!#REF!</f>
        <v>#REF!</v>
      </c>
      <c r="AL31" s="32" t="e">
        <f>'IDP 2013-14 Rev'!#REF!</f>
        <v>#REF!</v>
      </c>
      <c r="AM31" s="32" t="e">
        <f>'IDP 2013-14 Rev'!#REF!</f>
        <v>#REF!</v>
      </c>
      <c r="AN31" s="32" t="e">
        <f>'IDP 2013-14 Rev'!#REF!</f>
        <v>#REF!</v>
      </c>
      <c r="AO31" s="32" t="e">
        <f>'IDP 2013-14 Rev'!#REF!</f>
        <v>#REF!</v>
      </c>
      <c r="AP31" s="32" t="e">
        <f>'IDP 2013-14 Rev'!#REF!</f>
        <v>#REF!</v>
      </c>
      <c r="AQ31" s="32" t="e">
        <f>'IDP 2013-14 Rev'!#REF!</f>
        <v>#REF!</v>
      </c>
      <c r="AR31" s="32" t="e">
        <f>'IDP 2013-14 Rev'!#REF!</f>
        <v>#REF!</v>
      </c>
      <c r="AS31" s="32" t="e">
        <f>'IDP 2013-14 Rev'!#REF!</f>
        <v>#REF!</v>
      </c>
      <c r="AT31" s="32" t="e">
        <f>'IDP 2013-14 Rev'!#REF!</f>
        <v>#REF!</v>
      </c>
      <c r="AU31" s="32" t="e">
        <f>'IDP 2013-14 Rev'!#REF!</f>
        <v>#REF!</v>
      </c>
      <c r="AV31" s="32" t="e">
        <f>'IDP 2013-14 Rev'!#REF!</f>
        <v>#REF!</v>
      </c>
      <c r="AW31" s="32" t="e">
        <f>'IDP 2013-14 Rev'!#REF!</f>
        <v>#REF!</v>
      </c>
      <c r="AX31" s="32" t="e">
        <f>'IDP 2013-14 Rev'!#REF!</f>
        <v>#REF!</v>
      </c>
      <c r="AY31" s="32" t="e">
        <f>'IDP 2013-14 Rev'!#REF!</f>
        <v>#REF!</v>
      </c>
      <c r="AZ31" s="32" t="e">
        <f>'IDP 2013-14 Rev'!#REF!</f>
        <v>#REF!</v>
      </c>
      <c r="BA31" s="32" t="e">
        <f>'IDP 2013-14 Rev'!#REF!</f>
        <v>#REF!</v>
      </c>
      <c r="BB31" s="32" t="e">
        <f>'IDP 2013-14 Rev'!#REF!</f>
        <v>#REF!</v>
      </c>
      <c r="BC31" s="32" t="e">
        <f>'IDP 2013-14 Rev'!#REF!</f>
        <v>#REF!</v>
      </c>
      <c r="BD31" s="32" t="e">
        <f>'IDP 2013-14 Rev'!#REF!</f>
        <v>#REF!</v>
      </c>
      <c r="BE31" s="32" t="e">
        <f>'IDP 2013-14 Rev'!#REF!</f>
        <v>#REF!</v>
      </c>
      <c r="BF31" s="32" t="e">
        <f>'IDP 2013-14 Rev'!#REF!</f>
        <v>#REF!</v>
      </c>
      <c r="BG31" s="32" t="e">
        <f>'IDP 2013-14 Rev'!#REF!</f>
        <v>#REF!</v>
      </c>
      <c r="BH31" s="32" t="e">
        <f>'IDP 2013-14 Rev'!#REF!</f>
        <v>#REF!</v>
      </c>
      <c r="BI31" s="32" t="e">
        <f>'IDP 2013-14 Rev'!#REF!</f>
        <v>#REF!</v>
      </c>
    </row>
    <row r="32" spans="1:61" ht="166.5" customHeight="1" x14ac:dyDescent="0.25">
      <c r="A32" s="32" t="e">
        <f>'IDP 2013-14 Rev'!#REF!</f>
        <v>#REF!</v>
      </c>
      <c r="B32" s="32" t="e">
        <f>'IDP 2013-14 Rev'!#REF!</f>
        <v>#REF!</v>
      </c>
      <c r="C32" s="32" t="e">
        <f>'IDP 2013-14 Rev'!#REF!</f>
        <v>#REF!</v>
      </c>
      <c r="D32" s="32" t="e">
        <f>'IDP 2013-14 Rev'!#REF!</f>
        <v>#REF!</v>
      </c>
      <c r="E32" s="32" t="e">
        <f>'IDP 2013-14 Rev'!#REF!</f>
        <v>#REF!</v>
      </c>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32" t="e">
        <f>'IDP 2013-14 Rev'!#REF!</f>
        <v>#REF!</v>
      </c>
      <c r="O32" s="32" t="e">
        <f>'IDP 2013-14 Rev'!#REF!</f>
        <v>#REF!</v>
      </c>
      <c r="P32" s="32" t="e">
        <f>'IDP 2013-14 Rev'!#REF!</f>
        <v>#REF!</v>
      </c>
      <c r="Q32" s="32" t="e">
        <f>'IDP 2013-14 Rev'!#REF!</f>
        <v>#REF!</v>
      </c>
      <c r="R32" s="32" t="e">
        <f>'IDP 2013-14 Rev'!#REF!</f>
        <v>#REF!</v>
      </c>
      <c r="S32" s="32" t="e">
        <f>'IDP 2013-14 Rev'!#REF!</f>
        <v>#REF!</v>
      </c>
      <c r="T32" s="32" t="e">
        <f>'IDP 2013-14 Rev'!#REF!</f>
        <v>#REF!</v>
      </c>
      <c r="U32" s="32" t="e">
        <f>'IDP 2013-14 Rev'!#REF!</f>
        <v>#REF!</v>
      </c>
      <c r="V32" s="32" t="e">
        <f>'IDP 2013-14 Rev'!#REF!</f>
        <v>#REF!</v>
      </c>
      <c r="W32" s="32" t="e">
        <f>'IDP 2013-14 Rev'!#REF!</f>
        <v>#REF!</v>
      </c>
      <c r="X32" s="32" t="e">
        <f>'IDP 2013-14 Rev'!#REF!</f>
        <v>#REF!</v>
      </c>
      <c r="Y32" s="32" t="e">
        <f>'IDP 2013-14 Rev'!#REF!</f>
        <v>#REF!</v>
      </c>
      <c r="Z32" s="32" t="e">
        <f>'IDP 2013-14 Rev'!#REF!</f>
        <v>#REF!</v>
      </c>
      <c r="AA32" s="32" t="e">
        <f>'IDP 2013-14 Rev'!#REF!</f>
        <v>#REF!</v>
      </c>
      <c r="AB32" s="32" t="e">
        <f>'IDP 2013-14 Rev'!#REF!</f>
        <v>#REF!</v>
      </c>
      <c r="AC32" s="32" t="e">
        <f>'IDP 2013-14 Rev'!#REF!</f>
        <v>#REF!</v>
      </c>
      <c r="AD32" s="32" t="e">
        <f>'IDP 2013-14 Rev'!#REF!</f>
        <v>#REF!</v>
      </c>
      <c r="AE32" s="32" t="e">
        <f>'IDP 2013-14 Rev'!#REF!</f>
        <v>#REF!</v>
      </c>
      <c r="AF32" s="32" t="e">
        <f>'IDP 2013-14 Rev'!#REF!</f>
        <v>#REF!</v>
      </c>
      <c r="AG32" s="32" t="e">
        <f>'IDP 2013-14 Rev'!#REF!</f>
        <v>#REF!</v>
      </c>
      <c r="AH32" s="32" t="e">
        <f>'IDP 2013-14 Rev'!#REF!</f>
        <v>#REF!</v>
      </c>
      <c r="AI32" s="32" t="e">
        <f>'IDP 2013-14 Rev'!#REF!</f>
        <v>#REF!</v>
      </c>
      <c r="AJ32" s="32" t="e">
        <f>'IDP 2013-14 Rev'!#REF!</f>
        <v>#REF!</v>
      </c>
      <c r="AK32" s="32" t="e">
        <f>'IDP 2013-14 Rev'!#REF!</f>
        <v>#REF!</v>
      </c>
      <c r="AL32" s="32" t="e">
        <f>'IDP 2013-14 Rev'!#REF!</f>
        <v>#REF!</v>
      </c>
      <c r="AM32" s="32" t="e">
        <f>'IDP 2013-14 Rev'!#REF!</f>
        <v>#REF!</v>
      </c>
      <c r="AN32" s="32" t="e">
        <f>'IDP 2013-14 Rev'!#REF!</f>
        <v>#REF!</v>
      </c>
      <c r="AO32" s="32" t="e">
        <f>'IDP 2013-14 Rev'!#REF!</f>
        <v>#REF!</v>
      </c>
      <c r="AP32" s="32" t="e">
        <f>'IDP 2013-14 Rev'!#REF!</f>
        <v>#REF!</v>
      </c>
      <c r="AQ32" s="32" t="e">
        <f>'IDP 2013-14 Rev'!#REF!</f>
        <v>#REF!</v>
      </c>
      <c r="AR32" s="32" t="e">
        <f>'IDP 2013-14 Rev'!#REF!</f>
        <v>#REF!</v>
      </c>
      <c r="AS32" s="32" t="e">
        <f>'IDP 2013-14 Rev'!#REF!</f>
        <v>#REF!</v>
      </c>
      <c r="AT32" s="32" t="e">
        <f>'IDP 2013-14 Rev'!#REF!</f>
        <v>#REF!</v>
      </c>
      <c r="AU32" s="32" t="e">
        <f>'IDP 2013-14 Rev'!#REF!</f>
        <v>#REF!</v>
      </c>
      <c r="AV32" s="32" t="e">
        <f>'IDP 2013-14 Rev'!#REF!</f>
        <v>#REF!</v>
      </c>
      <c r="AW32" s="32" t="e">
        <f>'IDP 2013-14 Rev'!#REF!</f>
        <v>#REF!</v>
      </c>
      <c r="AX32" s="32" t="e">
        <f>'IDP 2013-14 Rev'!#REF!</f>
        <v>#REF!</v>
      </c>
      <c r="AY32" s="32" t="e">
        <f>'IDP 2013-14 Rev'!#REF!</f>
        <v>#REF!</v>
      </c>
      <c r="AZ32" s="32" t="e">
        <f>'IDP 2013-14 Rev'!#REF!</f>
        <v>#REF!</v>
      </c>
      <c r="BA32" s="32" t="e">
        <f>'IDP 2013-14 Rev'!#REF!</f>
        <v>#REF!</v>
      </c>
      <c r="BB32" s="32" t="e">
        <f>'IDP 2013-14 Rev'!#REF!</f>
        <v>#REF!</v>
      </c>
      <c r="BC32" s="32" t="e">
        <f>'IDP 2013-14 Rev'!#REF!</f>
        <v>#REF!</v>
      </c>
      <c r="BD32" s="32" t="e">
        <f>'IDP 2013-14 Rev'!#REF!</f>
        <v>#REF!</v>
      </c>
      <c r="BE32" s="32" t="e">
        <f>'IDP 2013-14 Rev'!#REF!</f>
        <v>#REF!</v>
      </c>
      <c r="BF32" s="32" t="e">
        <f>'IDP 2013-14 Rev'!#REF!</f>
        <v>#REF!</v>
      </c>
      <c r="BG32" s="32" t="e">
        <f>'IDP 2013-14 Rev'!#REF!</f>
        <v>#REF!</v>
      </c>
      <c r="BH32" s="32" t="e">
        <f>'IDP 2013-14 Rev'!#REF!</f>
        <v>#REF!</v>
      </c>
      <c r="BI32" s="32" t="e">
        <f>'IDP 2013-14 Rev'!#REF!</f>
        <v>#REF!</v>
      </c>
    </row>
    <row r="33" spans="1:61" ht="137.25" customHeight="1" x14ac:dyDescent="0.25">
      <c r="A33" s="32" t="e">
        <f>'IDP 2013-14 Rev'!#REF!</f>
        <v>#REF!</v>
      </c>
      <c r="B33" s="32" t="e">
        <f>'IDP 2013-14 Rev'!#REF!</f>
        <v>#REF!</v>
      </c>
      <c r="C33" s="32" t="e">
        <f>'IDP 2013-14 Rev'!#REF!</f>
        <v>#REF!</v>
      </c>
      <c r="D33" s="32" t="e">
        <f>'IDP 2013-14 Rev'!#REF!</f>
        <v>#REF!</v>
      </c>
      <c r="E33" s="32" t="e">
        <f>'IDP 2013-14 Rev'!#REF!</f>
        <v>#REF!</v>
      </c>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32" t="e">
        <f>'IDP 2013-14 Rev'!#REF!</f>
        <v>#REF!</v>
      </c>
      <c r="O33" s="32" t="e">
        <f>'IDP 2013-14 Rev'!#REF!</f>
        <v>#REF!</v>
      </c>
      <c r="P33" s="32" t="e">
        <f>'IDP 2013-14 Rev'!#REF!</f>
        <v>#REF!</v>
      </c>
      <c r="Q33" s="32" t="e">
        <f>'IDP 2013-14 Rev'!#REF!</f>
        <v>#REF!</v>
      </c>
      <c r="R33" s="32" t="e">
        <f>'IDP 2013-14 Rev'!#REF!</f>
        <v>#REF!</v>
      </c>
      <c r="S33" s="32" t="e">
        <f>'IDP 2013-14 Rev'!#REF!</f>
        <v>#REF!</v>
      </c>
      <c r="T33" s="32" t="e">
        <f>'IDP 2013-14 Rev'!#REF!</f>
        <v>#REF!</v>
      </c>
      <c r="U33" s="32" t="e">
        <f>'IDP 2013-14 Rev'!#REF!</f>
        <v>#REF!</v>
      </c>
      <c r="V33" s="32" t="e">
        <f>'IDP 2013-14 Rev'!#REF!</f>
        <v>#REF!</v>
      </c>
      <c r="W33" s="32" t="e">
        <f>'IDP 2013-14 Rev'!#REF!</f>
        <v>#REF!</v>
      </c>
      <c r="X33" s="32" t="e">
        <f>'IDP 2013-14 Rev'!#REF!</f>
        <v>#REF!</v>
      </c>
      <c r="Y33" s="32" t="e">
        <f>'IDP 2013-14 Rev'!#REF!</f>
        <v>#REF!</v>
      </c>
      <c r="Z33" s="32" t="e">
        <f>'IDP 2013-14 Rev'!#REF!</f>
        <v>#REF!</v>
      </c>
      <c r="AA33" s="32" t="e">
        <f>'IDP 2013-14 Rev'!#REF!</f>
        <v>#REF!</v>
      </c>
      <c r="AB33" s="32" t="e">
        <f>'IDP 2013-14 Rev'!#REF!</f>
        <v>#REF!</v>
      </c>
      <c r="AC33" s="32" t="e">
        <f>'IDP 2013-14 Rev'!#REF!</f>
        <v>#REF!</v>
      </c>
      <c r="AD33" s="32" t="e">
        <f>'IDP 2013-14 Rev'!#REF!</f>
        <v>#REF!</v>
      </c>
      <c r="AE33" s="32" t="e">
        <f>'IDP 2013-14 Rev'!#REF!</f>
        <v>#REF!</v>
      </c>
      <c r="AF33" s="32" t="e">
        <f>'IDP 2013-14 Rev'!#REF!</f>
        <v>#REF!</v>
      </c>
      <c r="AG33" s="32" t="e">
        <f>'IDP 2013-14 Rev'!#REF!</f>
        <v>#REF!</v>
      </c>
      <c r="AH33" s="32" t="e">
        <f>'IDP 2013-14 Rev'!#REF!</f>
        <v>#REF!</v>
      </c>
      <c r="AI33" s="32" t="e">
        <f>'IDP 2013-14 Rev'!#REF!</f>
        <v>#REF!</v>
      </c>
      <c r="AJ33" s="32" t="e">
        <f>'IDP 2013-14 Rev'!#REF!</f>
        <v>#REF!</v>
      </c>
      <c r="AK33" s="32" t="e">
        <f>'IDP 2013-14 Rev'!#REF!</f>
        <v>#REF!</v>
      </c>
      <c r="AL33" s="32" t="e">
        <f>'IDP 2013-14 Rev'!#REF!</f>
        <v>#REF!</v>
      </c>
      <c r="AM33" s="32" t="e">
        <f>'IDP 2013-14 Rev'!#REF!</f>
        <v>#REF!</v>
      </c>
      <c r="AN33" s="32" t="e">
        <f>'IDP 2013-14 Rev'!#REF!</f>
        <v>#REF!</v>
      </c>
      <c r="AO33" s="32" t="e">
        <f>'IDP 2013-14 Rev'!#REF!</f>
        <v>#REF!</v>
      </c>
      <c r="AP33" s="32" t="e">
        <f>'IDP 2013-14 Rev'!#REF!</f>
        <v>#REF!</v>
      </c>
      <c r="AQ33" s="32" t="e">
        <f>'IDP 2013-14 Rev'!#REF!</f>
        <v>#REF!</v>
      </c>
      <c r="AR33" s="32" t="e">
        <f>'IDP 2013-14 Rev'!#REF!</f>
        <v>#REF!</v>
      </c>
      <c r="AS33" s="32" t="e">
        <f>'IDP 2013-14 Rev'!#REF!</f>
        <v>#REF!</v>
      </c>
      <c r="AT33" s="32" t="e">
        <f>'IDP 2013-14 Rev'!#REF!</f>
        <v>#REF!</v>
      </c>
      <c r="AU33" s="32" t="e">
        <f>'IDP 2013-14 Rev'!#REF!</f>
        <v>#REF!</v>
      </c>
      <c r="AV33" s="32" t="e">
        <f>'IDP 2013-14 Rev'!#REF!</f>
        <v>#REF!</v>
      </c>
      <c r="AW33" s="32" t="e">
        <f>'IDP 2013-14 Rev'!#REF!</f>
        <v>#REF!</v>
      </c>
      <c r="AX33" s="32" t="e">
        <f>'IDP 2013-14 Rev'!#REF!</f>
        <v>#REF!</v>
      </c>
      <c r="AY33" s="32" t="e">
        <f>'IDP 2013-14 Rev'!#REF!</f>
        <v>#REF!</v>
      </c>
      <c r="AZ33" s="32" t="e">
        <f>'IDP 2013-14 Rev'!#REF!</f>
        <v>#REF!</v>
      </c>
      <c r="BA33" s="32" t="e">
        <f>'IDP 2013-14 Rev'!#REF!</f>
        <v>#REF!</v>
      </c>
      <c r="BB33" s="32" t="e">
        <f>'IDP 2013-14 Rev'!#REF!</f>
        <v>#REF!</v>
      </c>
      <c r="BC33" s="32" t="e">
        <f>'IDP 2013-14 Rev'!#REF!</f>
        <v>#REF!</v>
      </c>
      <c r="BD33" s="32" t="e">
        <f>'IDP 2013-14 Rev'!#REF!</f>
        <v>#REF!</v>
      </c>
      <c r="BE33" s="32" t="e">
        <f>'IDP 2013-14 Rev'!#REF!</f>
        <v>#REF!</v>
      </c>
      <c r="BF33" s="32" t="e">
        <f>'IDP 2013-14 Rev'!#REF!</f>
        <v>#REF!</v>
      </c>
      <c r="BG33" s="32" t="e">
        <f>'IDP 2013-14 Rev'!#REF!</f>
        <v>#REF!</v>
      </c>
      <c r="BH33" s="32" t="e">
        <f>'IDP 2013-14 Rev'!#REF!</f>
        <v>#REF!</v>
      </c>
      <c r="BI33" s="32" t="e">
        <f>'IDP 2013-14 Rev'!#REF!</f>
        <v>#REF!</v>
      </c>
    </row>
    <row r="34" spans="1:61" s="11" customFormat="1" ht="127.5" customHeight="1" x14ac:dyDescent="0.25">
      <c r="A34" s="32"/>
      <c r="B34" s="32"/>
      <c r="C34" s="32"/>
      <c r="D34" s="32"/>
      <c r="E34" s="32"/>
      <c r="F34" s="32" t="str">
        <f>'IDP 2013-14 Rev'!H182</f>
        <v>To ensure that BCMM obtains an unqualified  audit report by 2015</v>
      </c>
      <c r="G34" s="32"/>
      <c r="H34" s="32"/>
      <c r="I34" s="32"/>
      <c r="J34" s="32"/>
      <c r="K34" s="32"/>
      <c r="L34" s="32" t="str">
        <f>'IDP 2013-14 Rev'!S182</f>
        <v>Grap compliant Financial Statements and Fixed Asset Register.</v>
      </c>
      <c r="M34" s="32" t="str">
        <f>'IDP 2013-14 Rev'!U182</f>
        <v xml:space="preserve">Opinion of the Auditor General
</v>
      </c>
      <c r="N34" s="32" t="str">
        <f>'IDP 2013-14 Rev'!V182</f>
        <v>This indicator is intended to measure the number of audit qualifications that are issued in the Audit Report.</v>
      </c>
      <c r="O34" s="32" t="str">
        <f>'IDP 2013-14 Rev'!Y182</f>
        <v>Qualified Audit Report.</v>
      </c>
      <c r="P34" s="32" t="str">
        <f>'IDP 2013-14 Rev'!Z182</f>
        <v xml:space="preserve">Qualified Audit Report. </v>
      </c>
      <c r="Q34" s="32" t="str">
        <f>'IDP 2013-14 Rev'!AA182</f>
        <v>Internal reports indicate compliance with activities set in the plan for the quarter</v>
      </c>
      <c r="R34" s="32" t="str">
        <f>'IDP 2013-14 Rev'!AB182</f>
        <v>n/a</v>
      </c>
      <c r="S34" s="32"/>
      <c r="T34" s="32"/>
      <c r="U34" s="32"/>
      <c r="V34" s="32"/>
      <c r="W34" s="32"/>
      <c r="X34" s="32"/>
      <c r="Y34" s="32"/>
      <c r="Z34" s="32" t="str">
        <f>'IDP 2013-14 Rev'!AK182</f>
        <v>Internal reports indicate compliance with activities set in the plan for the quarter</v>
      </c>
      <c r="AA34" s="32" t="str">
        <f>'IDP 2013-14 Rev'!AL182</f>
        <v>Internal reports indicate compliance with activities set in the plan for the quarter</v>
      </c>
      <c r="AB34" s="32"/>
      <c r="AC34" s="32"/>
      <c r="AD34" s="32"/>
      <c r="AE34" s="32"/>
      <c r="AF34" s="32"/>
      <c r="AG34" s="32"/>
      <c r="AH34" s="32"/>
      <c r="AI34" s="32" t="str">
        <f>'IDP 2013-14 Rev'!AU182</f>
        <v>Internal reports indicate compliance with activities set in the plan for the quarter</v>
      </c>
      <c r="AJ34" s="32" t="str">
        <f>'IDP 2013-14 Rev'!AV182</f>
        <v>Internal reports indicate compliance with activities set in the plan for the quarter</v>
      </c>
      <c r="AK34" s="32"/>
      <c r="AL34" s="32"/>
      <c r="AM34" s="32"/>
      <c r="AN34" s="32"/>
      <c r="AO34" s="32"/>
      <c r="AP34" s="32"/>
      <c r="AQ34" s="32"/>
      <c r="AR34" s="32" t="str">
        <f>'IDP 2013-14 Rev'!BE182</f>
        <v>Internal reports indicate compliance with activities set in the plan for the quarter</v>
      </c>
      <c r="AS34" s="32" t="str">
        <f>'IDP 2013-14 Rev'!BF182</f>
        <v>Internal reports indicate compliance with activities set in the plan for the quarter</v>
      </c>
      <c r="AT34" s="32"/>
      <c r="AU34" s="32"/>
      <c r="AV34" s="32"/>
      <c r="AW34" s="32"/>
      <c r="AX34" s="32"/>
      <c r="AY34" s="32"/>
      <c r="AZ34" s="32"/>
      <c r="BA34" s="32"/>
      <c r="BB34" s="32"/>
      <c r="BC34" s="32"/>
      <c r="BD34" s="32"/>
      <c r="BE34" s="32"/>
      <c r="BF34" s="32"/>
      <c r="BG34" s="32"/>
      <c r="BH34" s="32"/>
      <c r="BI34" s="32"/>
    </row>
    <row r="35" spans="1:61" s="11" customFormat="1" ht="160.5" customHeight="1" x14ac:dyDescent="0.25">
      <c r="A35" s="32"/>
      <c r="B35" s="32"/>
      <c r="C35" s="32"/>
      <c r="D35" s="32"/>
      <c r="E35" s="32"/>
      <c r="F35" s="32" t="e">
        <f>'IDP 2013-14 Rev'!#REF!</f>
        <v>#REF!</v>
      </c>
      <c r="G35" s="32"/>
      <c r="H35" s="32"/>
      <c r="I35" s="32"/>
      <c r="J35" s="32"/>
      <c r="K35" s="32"/>
      <c r="L35" s="32" t="e">
        <f>'IDP 2013-14 Rev'!#REF!</f>
        <v>#REF!</v>
      </c>
      <c r="M35" s="32" t="e">
        <f>'IDP 2013-14 Rev'!#REF!</f>
        <v>#REF!</v>
      </c>
      <c r="N35" s="32" t="e">
        <f>'IDP 2013-14 Rev'!#REF!</f>
        <v>#REF!</v>
      </c>
      <c r="O35" s="32" t="e">
        <f>'IDP 2013-14 Rev'!#REF!</f>
        <v>#REF!</v>
      </c>
      <c r="P35" s="32" t="e">
        <f>'IDP 2013-14 Rev'!#REF!</f>
        <v>#REF!</v>
      </c>
      <c r="Q35" s="32" t="e">
        <f>'IDP 2013-14 Rev'!#REF!</f>
        <v>#REF!</v>
      </c>
      <c r="R35" s="32" t="e">
        <f>'IDP 2013-14 Rev'!#REF!</f>
        <v>#REF!</v>
      </c>
      <c r="S35" s="32"/>
      <c r="T35" s="32"/>
      <c r="U35" s="32"/>
      <c r="V35" s="32"/>
      <c r="W35" s="32"/>
      <c r="X35" s="32"/>
      <c r="Y35" s="32"/>
      <c r="Z35" s="32" t="e">
        <f>'IDP 2013-14 Rev'!#REF!</f>
        <v>#REF!</v>
      </c>
      <c r="AA35" s="32" t="e">
        <f>'IDP 2013-14 Rev'!#REF!</f>
        <v>#REF!</v>
      </c>
      <c r="AB35" s="32"/>
      <c r="AC35" s="32"/>
      <c r="AD35" s="32"/>
      <c r="AE35" s="32"/>
      <c r="AF35" s="32"/>
      <c r="AG35" s="32"/>
      <c r="AH35" s="32"/>
      <c r="AI35" s="32" t="e">
        <f>'IDP 2013-14 Rev'!#REF!</f>
        <v>#REF!</v>
      </c>
      <c r="AJ35" s="32" t="e">
        <f>'IDP 2013-14 Rev'!#REF!</f>
        <v>#REF!</v>
      </c>
      <c r="AK35" s="32"/>
      <c r="AL35" s="32"/>
      <c r="AM35" s="32"/>
      <c r="AN35" s="32"/>
      <c r="AO35" s="32"/>
      <c r="AP35" s="32"/>
      <c r="AQ35" s="32"/>
      <c r="AR35" s="32" t="e">
        <f>'IDP 2013-14 Rev'!#REF!</f>
        <v>#REF!</v>
      </c>
      <c r="AS35" s="32" t="e">
        <f>'IDP 2013-14 Rev'!#REF!</f>
        <v>#REF!</v>
      </c>
      <c r="AT35" s="32"/>
      <c r="AU35" s="32"/>
      <c r="AV35" s="32"/>
      <c r="AW35" s="32"/>
      <c r="AX35" s="32"/>
      <c r="AY35" s="32"/>
      <c r="AZ35" s="32"/>
      <c r="BA35" s="32"/>
      <c r="BB35" s="32"/>
      <c r="BC35" s="32"/>
      <c r="BD35" s="32"/>
      <c r="BE35" s="32"/>
      <c r="BF35" s="32"/>
      <c r="BG35" s="32"/>
      <c r="BH35" s="32"/>
      <c r="BI35" s="32"/>
    </row>
    <row r="36" spans="1:61" s="11" customFormat="1" ht="193.5" customHeight="1" x14ac:dyDescent="0.25">
      <c r="A36" s="32"/>
      <c r="B36" s="32"/>
      <c r="C36" s="32"/>
      <c r="D36" s="32"/>
      <c r="E36" s="32"/>
      <c r="F36" s="32" t="s">
        <v>284</v>
      </c>
      <c r="G36" s="32"/>
      <c r="H36" s="32"/>
      <c r="I36" s="32"/>
      <c r="J36" s="32"/>
      <c r="K36" s="32"/>
      <c r="L36" s="32" t="s">
        <v>1482</v>
      </c>
      <c r="M36" s="32" t="s">
        <v>281</v>
      </c>
      <c r="N36" s="32" t="s">
        <v>1483</v>
      </c>
      <c r="O36" s="32" t="s">
        <v>280</v>
      </c>
      <c r="P36" s="32" t="s">
        <v>279</v>
      </c>
      <c r="Q36" s="32" t="s">
        <v>846</v>
      </c>
      <c r="R36" s="32" t="s">
        <v>1467</v>
      </c>
      <c r="S36" s="32"/>
      <c r="T36" s="32"/>
      <c r="U36" s="32"/>
      <c r="V36" s="32"/>
      <c r="W36" s="32"/>
      <c r="X36" s="32"/>
      <c r="Y36" s="32"/>
      <c r="Z36" s="32" t="s">
        <v>847</v>
      </c>
      <c r="AA36" s="32" t="s">
        <v>1468</v>
      </c>
      <c r="AB36" s="32"/>
      <c r="AC36" s="32"/>
      <c r="AD36" s="32"/>
      <c r="AE36" s="32"/>
      <c r="AF36" s="32"/>
      <c r="AG36" s="32"/>
      <c r="AH36" s="32"/>
      <c r="AI36" s="32" t="s">
        <v>848</v>
      </c>
      <c r="AJ36" s="32" t="s">
        <v>1468</v>
      </c>
      <c r="AK36" s="32"/>
      <c r="AL36" s="32"/>
      <c r="AM36" s="32"/>
      <c r="AN36" s="32"/>
      <c r="AO36" s="32"/>
      <c r="AP36" s="32"/>
      <c r="AQ36" s="32"/>
      <c r="AR36" s="32" t="s">
        <v>849</v>
      </c>
      <c r="AS36" s="32" t="s">
        <v>1468</v>
      </c>
      <c r="AT36" s="32"/>
      <c r="AU36" s="32"/>
      <c r="AV36" s="32"/>
      <c r="AW36" s="32"/>
      <c r="AX36" s="32"/>
      <c r="AY36" s="32"/>
      <c r="AZ36" s="32"/>
      <c r="BA36" s="32"/>
      <c r="BB36" s="32"/>
      <c r="BC36" s="32"/>
      <c r="BD36" s="32"/>
      <c r="BE36" s="32"/>
      <c r="BF36" s="32"/>
      <c r="BG36" s="32"/>
      <c r="BH36" s="32"/>
      <c r="BI36" s="32"/>
    </row>
    <row r="37" spans="1:61" ht="39" customHeight="1" x14ac:dyDescent="0.25">
      <c r="A37" s="32" t="e">
        <f>'IDP 2013-14 Rev'!#REF!</f>
        <v>#REF!</v>
      </c>
      <c r="B37" s="32" t="e">
        <f>'IDP 2013-14 Rev'!#REF!</f>
        <v>#REF!</v>
      </c>
      <c r="C37" s="32" t="e">
        <f>'IDP 2013-14 Rev'!#REF!</f>
        <v>#REF!</v>
      </c>
      <c r="D37" s="32" t="e">
        <f>'IDP 2013-14 Rev'!#REF!</f>
        <v>#REF!</v>
      </c>
      <c r="E37" s="32" t="e">
        <f>'IDP 2013-14 Rev'!#REF!</f>
        <v>#REF!</v>
      </c>
      <c r="G37" s="32" t="e">
        <f>'IDP 2013-14 Rev'!#REF!</f>
        <v>#REF!</v>
      </c>
      <c r="H37" s="32" t="e">
        <f>'IDP 2013-14 Rev'!#REF!</f>
        <v>#REF!</v>
      </c>
      <c r="I37" s="32" t="e">
        <f>'IDP 2013-14 Rev'!#REF!</f>
        <v>#REF!</v>
      </c>
      <c r="J37" s="32" t="e">
        <f>'IDP 2013-14 Rev'!#REF!</f>
        <v>#REF!</v>
      </c>
      <c r="K37" s="32" t="e">
        <f>'IDP 2013-14 Rev'!#REF!</f>
        <v>#REF!</v>
      </c>
      <c r="P37" s="115" t="s">
        <v>1609</v>
      </c>
      <c r="S37" s="32" t="e">
        <f>'IDP 2013-14 Rev'!#REF!</f>
        <v>#REF!</v>
      </c>
      <c r="T37" s="32" t="e">
        <f>'IDP 2013-14 Rev'!#REF!</f>
        <v>#REF!</v>
      </c>
      <c r="U37" s="32" t="e">
        <f>'IDP 2013-14 Rev'!#REF!</f>
        <v>#REF!</v>
      </c>
      <c r="V37" s="32" t="e">
        <f>'IDP 2013-14 Rev'!#REF!</f>
        <v>#REF!</v>
      </c>
      <c r="W37" s="32" t="e">
        <f>'IDP 2013-14 Rev'!#REF!</f>
        <v>#REF!</v>
      </c>
      <c r="X37" s="32" t="e">
        <f>'IDP 2013-14 Rev'!#REF!</f>
        <v>#REF!</v>
      </c>
      <c r="Y37" s="32" t="e">
        <f>'IDP 2013-14 Rev'!#REF!</f>
        <v>#REF!</v>
      </c>
      <c r="AB37" s="32" t="e">
        <f>'IDP 2013-14 Rev'!#REF!</f>
        <v>#REF!</v>
      </c>
      <c r="AC37" s="32" t="e">
        <f>'IDP 2013-14 Rev'!#REF!</f>
        <v>#REF!</v>
      </c>
      <c r="AD37" s="32" t="e">
        <f>'IDP 2013-14 Rev'!#REF!</f>
        <v>#REF!</v>
      </c>
      <c r="AE37" s="32" t="e">
        <f>'IDP 2013-14 Rev'!#REF!</f>
        <v>#REF!</v>
      </c>
      <c r="AF37" s="32" t="e">
        <f>'IDP 2013-14 Rev'!#REF!</f>
        <v>#REF!</v>
      </c>
      <c r="AG37" s="32" t="e">
        <f>'IDP 2013-14 Rev'!#REF!</f>
        <v>#REF!</v>
      </c>
      <c r="AH37" s="32" t="e">
        <f>'IDP 2013-14 Rev'!#REF!</f>
        <v>#REF!</v>
      </c>
      <c r="AK37" s="32" t="e">
        <f>'IDP 2013-14 Rev'!#REF!</f>
        <v>#REF!</v>
      </c>
      <c r="AL37" s="32" t="e">
        <f>'IDP 2013-14 Rev'!#REF!</f>
        <v>#REF!</v>
      </c>
      <c r="AM37" s="32" t="e">
        <f>'IDP 2013-14 Rev'!#REF!</f>
        <v>#REF!</v>
      </c>
      <c r="AN37" s="32" t="e">
        <f>'IDP 2013-14 Rev'!#REF!</f>
        <v>#REF!</v>
      </c>
      <c r="AO37" s="32" t="e">
        <f>'IDP 2013-14 Rev'!#REF!</f>
        <v>#REF!</v>
      </c>
      <c r="AP37" s="32" t="e">
        <f>'IDP 2013-14 Rev'!#REF!</f>
        <v>#REF!</v>
      </c>
      <c r="AQ37" s="32" t="e">
        <f>'IDP 2013-14 Rev'!#REF!</f>
        <v>#REF!</v>
      </c>
      <c r="AT37" s="32" t="e">
        <f>'IDP 2013-14 Rev'!#REF!</f>
        <v>#REF!</v>
      </c>
      <c r="AU37" s="32" t="e">
        <f>'IDP 2013-14 Rev'!#REF!</f>
        <v>#REF!</v>
      </c>
      <c r="AV37" s="32" t="e">
        <f>'IDP 2013-14 Rev'!#REF!</f>
        <v>#REF!</v>
      </c>
      <c r="AW37" s="32" t="e">
        <f>'IDP 2013-14 Rev'!#REF!</f>
        <v>#REF!</v>
      </c>
      <c r="AX37" s="32" t="e">
        <f>'IDP 2013-14 Rev'!#REF!</f>
        <v>#REF!</v>
      </c>
      <c r="AY37" s="32" t="e">
        <f>'IDP 2013-14 Rev'!#REF!</f>
        <v>#REF!</v>
      </c>
      <c r="AZ37" s="32" t="e">
        <f>'IDP 2013-14 Rev'!#REF!</f>
        <v>#REF!</v>
      </c>
      <c r="BA37" s="32" t="e">
        <f>'IDP 2013-14 Rev'!#REF!</f>
        <v>#REF!</v>
      </c>
      <c r="BB37" s="32" t="e">
        <f>'IDP 2013-14 Rev'!#REF!</f>
        <v>#REF!</v>
      </c>
      <c r="BC37" s="32" t="e">
        <f>'IDP 2013-14 Rev'!#REF!</f>
        <v>#REF!</v>
      </c>
      <c r="BD37" s="32" t="e">
        <f>'IDP 2013-14 Rev'!#REF!</f>
        <v>#REF!</v>
      </c>
      <c r="BE37" s="32" t="e">
        <f>'IDP 2013-14 Rev'!#REF!</f>
        <v>#REF!</v>
      </c>
      <c r="BF37" s="32" t="e">
        <f>'IDP 2013-14 Rev'!#REF!</f>
        <v>#REF!</v>
      </c>
      <c r="BG37" s="32" t="e">
        <f>'IDP 2013-14 Rev'!#REF!</f>
        <v>#REF!</v>
      </c>
      <c r="BH37" s="32" t="e">
        <f>'IDP 2013-14 Rev'!#REF!</f>
        <v>#REF!</v>
      </c>
      <c r="BI37" s="32" t="e">
        <f>'IDP 2013-14 Rev'!#REF!</f>
        <v>#REF!</v>
      </c>
    </row>
    <row r="38" spans="1:61" s="112" customFormat="1" ht="88.5" hidden="1" customHeight="1" x14ac:dyDescent="0.25">
      <c r="A38" s="111" t="e">
        <f>'IDP 2013-14 Rev'!#REF!</f>
        <v>#REF!</v>
      </c>
      <c r="B38" s="111" t="e">
        <f>'IDP 2013-14 Rev'!#REF!</f>
        <v>#REF!</v>
      </c>
      <c r="C38" s="111" t="e">
        <f>'IDP 2013-14 Rev'!#REF!</f>
        <v>#REF!</v>
      </c>
      <c r="D38" s="111" t="e">
        <f>'IDP 2013-14 Rev'!#REF!</f>
        <v>#REF!</v>
      </c>
      <c r="E38" s="111" t="e">
        <f>'IDP 2013-14 Rev'!#REF!</f>
        <v>#REF!</v>
      </c>
      <c r="F38" s="111" t="e">
        <f>'IDP 2013-14 Rev'!#REF!</f>
        <v>#REF!</v>
      </c>
      <c r="G38" s="111" t="e">
        <f>'IDP 2013-14 Rev'!#REF!</f>
        <v>#REF!</v>
      </c>
      <c r="H38" s="111" t="e">
        <f>'IDP 2013-14 Rev'!#REF!</f>
        <v>#REF!</v>
      </c>
      <c r="I38" s="111" t="str">
        <f>'IDP 2013-14 Rev'!P170</f>
        <v>Implement Tourism Development</v>
      </c>
      <c r="J38" s="111" t="str">
        <f>'IDP 2013-14 Rev'!Q170</f>
        <v xml:space="preserve">Facilitating &amp; Coordination of Tourism programmes </v>
      </c>
      <c r="K38" s="111">
        <f>'IDP 2013-14 Rev'!R170</f>
        <v>0</v>
      </c>
      <c r="L38" s="111" t="str">
        <f>'IDP 2013-14 Rev'!S170</f>
        <v>Growing &amp; Developing the Local Economy</v>
      </c>
      <c r="M38" s="111" t="str">
        <f>'IDP 2013-14 Rev'!U170</f>
        <v xml:space="preserve">Number of Tourism Development Projects Implemented </v>
      </c>
      <c r="N38" s="111" t="str">
        <f>'IDP 2013-14 Rev'!V170</f>
        <v>No of Tourism Products developed</v>
      </c>
      <c r="O38" s="111">
        <f>'IDP 2013-14 Rev'!Y170</f>
        <v>3</v>
      </c>
      <c r="P38" s="111" t="str">
        <f>'IDP 2013-14 Rev'!Z170</f>
        <v>3
(Khiwane Camp Site, Tsholomnqa and Mdantsane Community Lodge)</v>
      </c>
      <c r="Q38" s="111" t="str">
        <f>'IDP 2013-14 Rev'!AA170</f>
        <v>Procurement of service provider)</v>
      </c>
      <c r="R38" s="111" t="str">
        <f>'IDP 2013-14 Rev'!AB170</f>
        <v xml:space="preserve">Specifications </v>
      </c>
      <c r="S38" s="111" t="str">
        <f>'IDP 2013-14 Rev'!AC170</f>
        <v>No Progress</v>
      </c>
      <c r="T38" s="111"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U38" s="111" t="str">
        <f>'IDP 2013-14 Rev'!AF170</f>
        <v>A new project plan will be developed for the project to be completed in 2013/14 financial year.</v>
      </c>
      <c r="V38" s="111">
        <f>'IDP 2013-14 Rev'!AG170</f>
        <v>0</v>
      </c>
      <c r="W38" s="111">
        <f>'IDP 2013-14 Rev'!AH170</f>
        <v>0</v>
      </c>
      <c r="X38" s="111">
        <f>'IDP 2013-14 Rev'!AI170</f>
        <v>0</v>
      </c>
      <c r="Y38" s="111">
        <f>'IDP 2013-14 Rev'!AJ170</f>
        <v>0</v>
      </c>
      <c r="Z38" s="111" t="str">
        <f>'IDP 2013-14 Rev'!AK170</f>
        <v>Construction</v>
      </c>
      <c r="AA38" s="111" t="str">
        <f>'IDP 2013-14 Rev'!AL170</f>
        <v>Report to BEC</v>
      </c>
      <c r="AB38" s="111">
        <f>'IDP 2013-14 Rev'!AM170</f>
        <v>0</v>
      </c>
      <c r="AC38" s="111">
        <f>'IDP 2013-14 Rev'!AO170</f>
        <v>0</v>
      </c>
      <c r="AD38" s="111">
        <f>'IDP 2013-14 Rev'!AP170</f>
        <v>0</v>
      </c>
      <c r="AE38" s="111">
        <f>'IDP 2013-14 Rev'!AQ170</f>
        <v>0</v>
      </c>
      <c r="AF38" s="111">
        <f>'IDP 2013-14 Rev'!AR170</f>
        <v>0</v>
      </c>
      <c r="AG38" s="111">
        <f>'IDP 2013-14 Rev'!AS170</f>
        <v>0</v>
      </c>
      <c r="AH38" s="111">
        <f>'IDP 2013-14 Rev'!AT170</f>
        <v>0</v>
      </c>
      <c r="AI38" s="111" t="str">
        <f>'IDP 2013-14 Rev'!AU170</f>
        <v>Construction</v>
      </c>
      <c r="AJ38" s="111" t="str">
        <f>'IDP 2013-14 Rev'!AV170</f>
        <v>Minutes of PAC Meetings</v>
      </c>
      <c r="AK38" s="111">
        <f>'IDP 2013-14 Rev'!AW170</f>
        <v>0</v>
      </c>
      <c r="AL38" s="111">
        <f>'IDP 2013-14 Rev'!AY170</f>
        <v>0</v>
      </c>
      <c r="AM38" s="111">
        <f>'IDP 2013-14 Rev'!AZ170</f>
        <v>0</v>
      </c>
      <c r="AN38" s="111">
        <f>'IDP 2013-14 Rev'!BA170</f>
        <v>0</v>
      </c>
      <c r="AO38" s="111">
        <f>'IDP 2013-14 Rev'!BB170</f>
        <v>0</v>
      </c>
      <c r="AP38" s="111">
        <f>'IDP 2013-14 Rev'!BC170</f>
        <v>0</v>
      </c>
      <c r="AQ38" s="111">
        <f>'IDP 2013-14 Rev'!BD170</f>
        <v>0</v>
      </c>
      <c r="AR38" s="111" t="str">
        <f>'IDP 2013-14 Rev'!BE170</f>
        <v>3 Projects - Automotive Supplier Park, Hawkers Stalls, Rural Agriculture Infrastructure.</v>
      </c>
      <c r="AS38" s="111" t="str">
        <f>'IDP 2013-14 Rev'!BF170</f>
        <v>Completion Certificate, Pictures</v>
      </c>
      <c r="AT38" s="111">
        <f>'IDP 2013-14 Rev'!BG170</f>
        <v>0</v>
      </c>
      <c r="AU38" s="111">
        <f>'IDP 2013-14 Rev'!BI170</f>
        <v>0</v>
      </c>
      <c r="AV38" s="111">
        <f>'IDP 2013-14 Rev'!BJ170</f>
        <v>0</v>
      </c>
      <c r="AW38" s="111">
        <f>'IDP 2013-14 Rev'!BK170</f>
        <v>0</v>
      </c>
      <c r="AX38" s="111">
        <f>'IDP 2013-14 Rev'!BL170</f>
        <v>0</v>
      </c>
      <c r="AY38" s="111">
        <f>'IDP 2013-14 Rev'!BM170</f>
        <v>0</v>
      </c>
      <c r="AZ38" s="111">
        <f>'IDP 2013-14 Rev'!BN170</f>
        <v>0</v>
      </c>
      <c r="BA38" s="111" t="str">
        <f>'IDP 2013-14 Rev'!BO170</f>
        <v>3 
(Khiwane Camp Site, Tsholomnqa and Mdantsane Community Lodge)</v>
      </c>
      <c r="BB38" s="111" t="str">
        <f>'IDP 2013-14 Rev'!BP170</f>
        <v>1 
(Beachfront Tourism Amenities development)</v>
      </c>
      <c r="BC38" s="111" t="e">
        <f>'IDP 2013-14 Rev'!#REF!</f>
        <v>#REF!</v>
      </c>
      <c r="BD38" s="111" t="e">
        <f>'IDP 2013-14 Rev'!#REF!</f>
        <v>#REF!</v>
      </c>
      <c r="BE38" s="111" t="e">
        <f>'IDP 2013-14 Rev'!#REF!</f>
        <v>#REF!</v>
      </c>
      <c r="BF38" s="111" t="e">
        <f>'IDP 2013-14 Rev'!#REF!</f>
        <v>#REF!</v>
      </c>
      <c r="BG38" s="111" t="e">
        <f>'IDP 2013-14 Rev'!#REF!</f>
        <v>#REF!</v>
      </c>
      <c r="BH38" s="111" t="e">
        <f>'IDP 2013-14 Rev'!#REF!</f>
        <v>#REF!</v>
      </c>
      <c r="BI38" s="111" t="e">
        <f>'IDP 2013-14 Rev'!#REF!</f>
        <v>#REF!</v>
      </c>
    </row>
    <row r="39" spans="1:61" s="112" customFormat="1" ht="137.25" hidden="1" customHeight="1" x14ac:dyDescent="0.25">
      <c r="A39" s="111" t="e">
        <f>'IDP 2013-14 Rev'!#REF!</f>
        <v>#REF!</v>
      </c>
      <c r="B39" s="111" t="e">
        <f>'IDP 2013-14 Rev'!#REF!</f>
        <v>#REF!</v>
      </c>
      <c r="C39" s="111" t="e">
        <f>'IDP 2013-14 Rev'!#REF!</f>
        <v>#REF!</v>
      </c>
      <c r="D39" s="111" t="e">
        <f>'IDP 2013-14 Rev'!#REF!</f>
        <v>#REF!</v>
      </c>
      <c r="E39" s="111" t="e">
        <f>'IDP 2013-14 Rev'!#REF!</f>
        <v>#REF!</v>
      </c>
      <c r="F39" s="111" t="e">
        <f>'IDP 2013-14 Rev'!#REF!</f>
        <v>#REF!</v>
      </c>
      <c r="G39" s="111" t="e">
        <f>'IDP 2013-14 Rev'!#REF!</f>
        <v>#REF!</v>
      </c>
      <c r="H39" s="111" t="e">
        <f>'IDP 2013-14 Rev'!#REF!</f>
        <v>#REF!</v>
      </c>
      <c r="I39" s="111" t="e">
        <f>'IDP 2013-14 Rev'!#REF!</f>
        <v>#REF!</v>
      </c>
      <c r="J39" s="111" t="e">
        <f>'IDP 2013-14 Rev'!#REF!</f>
        <v>#REF!</v>
      </c>
      <c r="K39" s="111" t="e">
        <f>'IDP 2013-14 Rev'!#REF!</f>
        <v>#REF!</v>
      </c>
      <c r="L39" s="111" t="e">
        <f>'IDP 2013-14 Rev'!#REF!</f>
        <v>#REF!</v>
      </c>
      <c r="M39" s="111" t="e">
        <f>'IDP 2013-14 Rev'!#REF!</f>
        <v>#REF!</v>
      </c>
      <c r="N39" s="111" t="e">
        <f>'IDP 2013-14 Rev'!#REF!</f>
        <v>#REF!</v>
      </c>
      <c r="O39" s="111" t="e">
        <f>'IDP 2013-14 Rev'!#REF!</f>
        <v>#REF!</v>
      </c>
      <c r="P39" s="111" t="e">
        <f>'IDP 2013-14 Rev'!#REF!</f>
        <v>#REF!</v>
      </c>
      <c r="Q39" s="111" t="e">
        <f>'IDP 2013-14 Rev'!#REF!</f>
        <v>#REF!</v>
      </c>
      <c r="R39" s="111" t="e">
        <f>'IDP 2013-14 Rev'!#REF!</f>
        <v>#REF!</v>
      </c>
      <c r="S39" s="111" t="e">
        <f>'IDP 2013-14 Rev'!#REF!</f>
        <v>#REF!</v>
      </c>
      <c r="T39" s="111" t="e">
        <f>'IDP 2013-14 Rev'!#REF!</f>
        <v>#REF!</v>
      </c>
      <c r="U39" s="111" t="e">
        <f>'IDP 2013-14 Rev'!#REF!</f>
        <v>#REF!</v>
      </c>
      <c r="V39" s="111" t="e">
        <f>'IDP 2013-14 Rev'!#REF!</f>
        <v>#REF!</v>
      </c>
      <c r="W39" s="111" t="e">
        <f>'IDP 2013-14 Rev'!#REF!</f>
        <v>#REF!</v>
      </c>
      <c r="X39" s="111" t="e">
        <f>'IDP 2013-14 Rev'!#REF!</f>
        <v>#REF!</v>
      </c>
      <c r="Y39" s="111" t="e">
        <f>'IDP 2013-14 Rev'!#REF!</f>
        <v>#REF!</v>
      </c>
      <c r="Z39" s="111" t="e">
        <f>'IDP 2013-14 Rev'!#REF!</f>
        <v>#REF!</v>
      </c>
      <c r="AA39" s="111" t="e">
        <f>'IDP 2013-14 Rev'!#REF!</f>
        <v>#REF!</v>
      </c>
      <c r="AB39" s="111" t="e">
        <f>'IDP 2013-14 Rev'!#REF!</f>
        <v>#REF!</v>
      </c>
      <c r="AC39" s="111" t="e">
        <f>'IDP 2013-14 Rev'!#REF!</f>
        <v>#REF!</v>
      </c>
      <c r="AD39" s="111" t="e">
        <f>'IDP 2013-14 Rev'!#REF!</f>
        <v>#REF!</v>
      </c>
      <c r="AE39" s="111" t="e">
        <f>'IDP 2013-14 Rev'!#REF!</f>
        <v>#REF!</v>
      </c>
      <c r="AF39" s="111" t="e">
        <f>'IDP 2013-14 Rev'!#REF!</f>
        <v>#REF!</v>
      </c>
      <c r="AG39" s="111" t="e">
        <f>'IDP 2013-14 Rev'!#REF!</f>
        <v>#REF!</v>
      </c>
      <c r="AH39" s="111" t="e">
        <f>'IDP 2013-14 Rev'!#REF!</f>
        <v>#REF!</v>
      </c>
      <c r="AI39" s="111" t="e">
        <f>'IDP 2013-14 Rev'!#REF!</f>
        <v>#REF!</v>
      </c>
      <c r="AJ39" s="111" t="e">
        <f>'IDP 2013-14 Rev'!#REF!</f>
        <v>#REF!</v>
      </c>
      <c r="AK39" s="111" t="e">
        <f>'IDP 2013-14 Rev'!#REF!</f>
        <v>#REF!</v>
      </c>
      <c r="AL39" s="111" t="e">
        <f>'IDP 2013-14 Rev'!#REF!</f>
        <v>#REF!</v>
      </c>
      <c r="AM39" s="111" t="e">
        <f>'IDP 2013-14 Rev'!#REF!</f>
        <v>#REF!</v>
      </c>
      <c r="AN39" s="111" t="e">
        <f>'IDP 2013-14 Rev'!#REF!</f>
        <v>#REF!</v>
      </c>
      <c r="AO39" s="111" t="e">
        <f>'IDP 2013-14 Rev'!#REF!</f>
        <v>#REF!</v>
      </c>
      <c r="AP39" s="111" t="e">
        <f>'IDP 2013-14 Rev'!#REF!</f>
        <v>#REF!</v>
      </c>
      <c r="AQ39" s="111" t="e">
        <f>'IDP 2013-14 Rev'!#REF!</f>
        <v>#REF!</v>
      </c>
      <c r="AR39" s="111" t="e">
        <f>'IDP 2013-14 Rev'!#REF!</f>
        <v>#REF!</v>
      </c>
      <c r="AS39" s="111" t="e">
        <f>'IDP 2013-14 Rev'!#REF!</f>
        <v>#REF!</v>
      </c>
      <c r="AT39" s="111" t="e">
        <f>'IDP 2013-14 Rev'!#REF!</f>
        <v>#REF!</v>
      </c>
      <c r="AU39" s="111" t="e">
        <f>'IDP 2013-14 Rev'!#REF!</f>
        <v>#REF!</v>
      </c>
      <c r="AV39" s="111" t="e">
        <f>'IDP 2013-14 Rev'!#REF!</f>
        <v>#REF!</v>
      </c>
      <c r="AW39" s="111" t="e">
        <f>'IDP 2013-14 Rev'!#REF!</f>
        <v>#REF!</v>
      </c>
      <c r="AX39" s="111" t="e">
        <f>'IDP 2013-14 Rev'!#REF!</f>
        <v>#REF!</v>
      </c>
      <c r="AY39" s="111" t="e">
        <f>'IDP 2013-14 Rev'!#REF!</f>
        <v>#REF!</v>
      </c>
      <c r="AZ39" s="111" t="e">
        <f>'IDP 2013-14 Rev'!#REF!</f>
        <v>#REF!</v>
      </c>
      <c r="BA39" s="111" t="e">
        <f>'IDP 2013-14 Rev'!#REF!</f>
        <v>#REF!</v>
      </c>
      <c r="BB39" s="111" t="e">
        <f>'IDP 2013-14 Rev'!#REF!</f>
        <v>#REF!</v>
      </c>
      <c r="BC39" s="111" t="e">
        <f>'IDP 2013-14 Rev'!#REF!</f>
        <v>#REF!</v>
      </c>
      <c r="BD39" s="111" t="e">
        <f>'IDP 2013-14 Rev'!#REF!</f>
        <v>#REF!</v>
      </c>
      <c r="BE39" s="111" t="e">
        <f>'IDP 2013-14 Rev'!#REF!</f>
        <v>#REF!</v>
      </c>
      <c r="BF39" s="111" t="e">
        <f>'IDP 2013-14 Rev'!#REF!</f>
        <v>#REF!</v>
      </c>
      <c r="BG39" s="111" t="e">
        <f>'IDP 2013-14 Rev'!#REF!</f>
        <v>#REF!</v>
      </c>
      <c r="BH39" s="111" t="e">
        <f>'IDP 2013-14 Rev'!#REF!</f>
        <v>#REF!</v>
      </c>
      <c r="BI39" s="111" t="e">
        <f>'IDP 2013-14 Rev'!#REF!</f>
        <v>#REF!</v>
      </c>
    </row>
    <row r="40" spans="1:61" ht="153.75" customHeight="1" x14ac:dyDescent="0.25">
      <c r="A40" s="32">
        <f>'IDP 2013-14 Rev'!A178</f>
        <v>0</v>
      </c>
      <c r="B40" s="32">
        <f>'IDP 2013-14 Rev'!B178</f>
        <v>0</v>
      </c>
      <c r="C40" s="32">
        <f>'IDP 2013-14 Rev'!F178</f>
        <v>0</v>
      </c>
      <c r="D40" s="32" t="e">
        <f>'IDP 2013-14 Rev'!#REF!</f>
        <v>#REF!</v>
      </c>
      <c r="E40" s="32">
        <f>'IDP 2013-14 Rev'!G178</f>
        <v>0</v>
      </c>
      <c r="F40" s="32">
        <f>'IDP 2013-14 Rev'!H178</f>
        <v>0</v>
      </c>
      <c r="G40" s="32">
        <f>'IDP 2013-14 Rev'!I178</f>
        <v>0</v>
      </c>
      <c r="H40" s="32">
        <f>'IDP 2013-14 Rev'!J178</f>
        <v>0</v>
      </c>
      <c r="I40" s="32">
        <f>'IDP 2013-14 Rev'!O178</f>
        <v>0</v>
      </c>
      <c r="J40" s="32">
        <f>'IDP 2013-14 Rev'!Q178</f>
        <v>0</v>
      </c>
      <c r="K40" s="32">
        <f>'IDP 2013-14 Rev'!R178</f>
        <v>0</v>
      </c>
      <c r="L40" s="32">
        <f>'IDP 2013-14 Rev'!S178</f>
        <v>0</v>
      </c>
      <c r="M40" s="32" t="str">
        <f>'IDP 2013-14 Rev'!U178</f>
        <v>Number of jobs created using the Expanded Public Works Programme guidelines and other municipal programmes</v>
      </c>
      <c r="N40" s="32">
        <f>'IDP 2013-14 Rev'!V178</f>
        <v>0</v>
      </c>
      <c r="O40" s="32">
        <f>'IDP 2013-14 Rev'!Y178</f>
        <v>0</v>
      </c>
      <c r="P40" s="32">
        <f>'IDP 2013-14 Rev'!Z178</f>
        <v>1891</v>
      </c>
      <c r="Q40" s="32">
        <f>'IDP 2013-14 Rev'!AA178</f>
        <v>0</v>
      </c>
      <c r="R40" s="32">
        <f>'IDP 2013-14 Rev'!AB178</f>
        <v>0</v>
      </c>
      <c r="S40" s="32">
        <f>'IDP 2013-14 Rev'!AC178</f>
        <v>0</v>
      </c>
      <c r="T40" s="32">
        <f>'IDP 2013-14 Rev'!AE178</f>
        <v>0</v>
      </c>
      <c r="U40" s="32">
        <f>'IDP 2013-14 Rev'!AF178</f>
        <v>0</v>
      </c>
      <c r="V40" s="32">
        <f>'IDP 2013-14 Rev'!AG178</f>
        <v>0</v>
      </c>
      <c r="W40" s="32">
        <f>'IDP 2013-14 Rev'!AH178</f>
        <v>0</v>
      </c>
      <c r="X40" s="32">
        <f>'IDP 2013-14 Rev'!AI178</f>
        <v>0</v>
      </c>
      <c r="Y40" s="32">
        <f>'IDP 2013-14 Rev'!AJ178</f>
        <v>0</v>
      </c>
      <c r="Z40" s="32">
        <f>'IDP 2013-14 Rev'!AK178</f>
        <v>0</v>
      </c>
      <c r="AA40" s="32">
        <f>'IDP 2013-14 Rev'!AL178</f>
        <v>0</v>
      </c>
      <c r="AB40" s="32">
        <f>'IDP 2013-14 Rev'!AM178</f>
        <v>0</v>
      </c>
      <c r="AC40" s="32">
        <f>'IDP 2013-14 Rev'!AO178</f>
        <v>0</v>
      </c>
      <c r="AD40" s="32">
        <f>'IDP 2013-14 Rev'!AP178</f>
        <v>0</v>
      </c>
      <c r="AE40" s="32">
        <f>'IDP 2013-14 Rev'!AQ178</f>
        <v>0</v>
      </c>
      <c r="AF40" s="32">
        <f>'IDP 2013-14 Rev'!AR178</f>
        <v>0</v>
      </c>
      <c r="AG40" s="32">
        <f>'IDP 2013-14 Rev'!AS178</f>
        <v>0</v>
      </c>
      <c r="AH40" s="32">
        <f>'IDP 2013-14 Rev'!AT178</f>
        <v>0</v>
      </c>
      <c r="AI40" s="32">
        <f>'IDP 2013-14 Rev'!AU178</f>
        <v>0</v>
      </c>
      <c r="AJ40" s="32">
        <f>'IDP 2013-14 Rev'!AV178</f>
        <v>0</v>
      </c>
      <c r="AK40" s="32">
        <f>'IDP 2013-14 Rev'!AW178</f>
        <v>0</v>
      </c>
      <c r="AL40" s="32">
        <f>'IDP 2013-14 Rev'!AY178</f>
        <v>0</v>
      </c>
      <c r="AM40" s="32">
        <f>'IDP 2013-14 Rev'!AZ178</f>
        <v>0</v>
      </c>
      <c r="AN40" s="32">
        <f>'IDP 2013-14 Rev'!BA178</f>
        <v>0</v>
      </c>
      <c r="AO40" s="32">
        <f>'IDP 2013-14 Rev'!BB178</f>
        <v>0</v>
      </c>
      <c r="AP40" s="32">
        <f>'IDP 2013-14 Rev'!BC178</f>
        <v>0</v>
      </c>
      <c r="AQ40" s="32">
        <f>'IDP 2013-14 Rev'!BD178</f>
        <v>0</v>
      </c>
      <c r="AR40" s="32">
        <f>'IDP 2013-14 Rev'!BE178</f>
        <v>0</v>
      </c>
      <c r="AS40" s="32">
        <f>'IDP 2013-14 Rev'!BF178</f>
        <v>0</v>
      </c>
      <c r="AT40" s="32">
        <f>'IDP 2013-14 Rev'!BG178</f>
        <v>0</v>
      </c>
      <c r="AU40" s="32">
        <f>'IDP 2013-14 Rev'!BI178</f>
        <v>0</v>
      </c>
      <c r="AV40" s="32">
        <f>'IDP 2013-14 Rev'!BJ178</f>
        <v>0</v>
      </c>
      <c r="AW40" s="32">
        <f>'IDP 2013-14 Rev'!BK178</f>
        <v>0</v>
      </c>
      <c r="AX40" s="32">
        <f>'IDP 2013-14 Rev'!BL178</f>
        <v>0</v>
      </c>
      <c r="AY40" s="32">
        <f>'IDP 2013-14 Rev'!BM178</f>
        <v>0</v>
      </c>
      <c r="AZ40" s="32">
        <f>'IDP 2013-14 Rev'!BN178</f>
        <v>0</v>
      </c>
      <c r="BA40" s="32" t="str">
        <f>'IDP 2013-14 Rev'!BO178</f>
        <v xml:space="preserve">9900 
</v>
      </c>
      <c r="BB40" s="32" t="str">
        <f>'IDP 2013-14 Rev'!BP178</f>
        <v>N/A
(Still to be provided by National Department of Public Works)</v>
      </c>
      <c r="BC40" s="32">
        <f>'IDP 2013-14 Rev'!CL178</f>
        <v>0</v>
      </c>
      <c r="BD40" s="32">
        <f>'IDP 2013-14 Rev'!CM178</f>
        <v>0</v>
      </c>
      <c r="BE40" s="32">
        <f>'IDP 2013-14 Rev'!CN178</f>
        <v>0</v>
      </c>
      <c r="BF40" s="32">
        <f>'IDP 2013-14 Rev'!CO178</f>
        <v>0</v>
      </c>
      <c r="BG40" s="32">
        <f>'IDP 2013-14 Rev'!CP178</f>
        <v>0</v>
      </c>
      <c r="BH40" s="32">
        <f>'IDP 2013-14 Rev'!CQ178</f>
        <v>0</v>
      </c>
      <c r="BI40" s="32">
        <f>'IDP 2013-14 Rev'!CW178</f>
        <v>0</v>
      </c>
    </row>
    <row r="41" spans="1:61" s="117" customFormat="1" ht="88.5" hidden="1" customHeight="1" x14ac:dyDescent="0.25">
      <c r="A41" s="116" t="e">
        <f>'IDP 2013-14 Rev'!#REF!</f>
        <v>#REF!</v>
      </c>
      <c r="B41" s="116" t="e">
        <f>'IDP 2013-14 Rev'!#REF!</f>
        <v>#REF!</v>
      </c>
      <c r="C41" s="116" t="e">
        <f>'IDP 2013-14 Rev'!#REF!</f>
        <v>#REF!</v>
      </c>
      <c r="D41" s="116" t="e">
        <f>'IDP 2013-14 Rev'!#REF!</f>
        <v>#REF!</v>
      </c>
      <c r="E41" s="116" t="e">
        <f>'IDP 2013-14 Rev'!#REF!</f>
        <v>#REF!</v>
      </c>
      <c r="F41" s="116" t="e">
        <f>'IDP 2013-14 Rev'!#REF!</f>
        <v>#REF!</v>
      </c>
      <c r="G41" s="116" t="e">
        <f>'IDP 2013-14 Rev'!#REF!</f>
        <v>#REF!</v>
      </c>
      <c r="H41" s="116" t="e">
        <f>'IDP 2013-14 Rev'!#REF!</f>
        <v>#REF!</v>
      </c>
      <c r="I41" s="116" t="e">
        <f>'IDP 2013-14 Rev'!#REF!</f>
        <v>#REF!</v>
      </c>
      <c r="J41" s="116" t="e">
        <f>'IDP 2013-14 Rev'!#REF!</f>
        <v>#REF!</v>
      </c>
      <c r="K41" s="116" t="e">
        <f>'IDP 2013-14 Rev'!#REF!</f>
        <v>#REF!</v>
      </c>
      <c r="L41" s="116" t="e">
        <f>'IDP 2013-14 Rev'!#REF!</f>
        <v>#REF!</v>
      </c>
      <c r="M41" s="116" t="e">
        <f>'IDP 2013-14 Rev'!#REF!</f>
        <v>#REF!</v>
      </c>
      <c r="N41" s="116" t="e">
        <f>'IDP 2013-14 Rev'!#REF!</f>
        <v>#REF!</v>
      </c>
      <c r="O41" s="116" t="e">
        <f>'IDP 2013-14 Rev'!#REF!</f>
        <v>#REF!</v>
      </c>
      <c r="P41" s="116" t="e">
        <f>'IDP 2013-14 Rev'!#REF!</f>
        <v>#REF!</v>
      </c>
      <c r="Q41" s="116" t="e">
        <f>'IDP 2013-14 Rev'!#REF!</f>
        <v>#REF!</v>
      </c>
      <c r="R41" s="116" t="e">
        <f>'IDP 2013-14 Rev'!#REF!</f>
        <v>#REF!</v>
      </c>
      <c r="S41" s="116" t="e">
        <f>'IDP 2013-14 Rev'!#REF!</f>
        <v>#REF!</v>
      </c>
      <c r="T41" s="116" t="e">
        <f>'IDP 2013-14 Rev'!#REF!</f>
        <v>#REF!</v>
      </c>
      <c r="U41" s="116" t="e">
        <f>'IDP 2013-14 Rev'!#REF!</f>
        <v>#REF!</v>
      </c>
      <c r="V41" s="116" t="e">
        <f>'IDP 2013-14 Rev'!#REF!</f>
        <v>#REF!</v>
      </c>
      <c r="W41" s="116" t="e">
        <f>'IDP 2013-14 Rev'!#REF!</f>
        <v>#REF!</v>
      </c>
      <c r="X41" s="116" t="e">
        <f>'IDP 2013-14 Rev'!#REF!</f>
        <v>#REF!</v>
      </c>
      <c r="Y41" s="116" t="e">
        <f>'IDP 2013-14 Rev'!#REF!</f>
        <v>#REF!</v>
      </c>
      <c r="Z41" s="116" t="e">
        <f>'IDP 2013-14 Rev'!#REF!</f>
        <v>#REF!</v>
      </c>
      <c r="AA41" s="116" t="e">
        <f>'IDP 2013-14 Rev'!#REF!</f>
        <v>#REF!</v>
      </c>
      <c r="AB41" s="116" t="e">
        <f>'IDP 2013-14 Rev'!#REF!</f>
        <v>#REF!</v>
      </c>
      <c r="AC41" s="116" t="e">
        <f>'IDP 2013-14 Rev'!#REF!</f>
        <v>#REF!</v>
      </c>
      <c r="AD41" s="116" t="e">
        <f>'IDP 2013-14 Rev'!#REF!</f>
        <v>#REF!</v>
      </c>
      <c r="AE41" s="116" t="e">
        <f>'IDP 2013-14 Rev'!#REF!</f>
        <v>#REF!</v>
      </c>
      <c r="AF41" s="116" t="e">
        <f>'IDP 2013-14 Rev'!#REF!</f>
        <v>#REF!</v>
      </c>
      <c r="AG41" s="116" t="e">
        <f>'IDP 2013-14 Rev'!#REF!</f>
        <v>#REF!</v>
      </c>
      <c r="AH41" s="116" t="e">
        <f>'IDP 2013-14 Rev'!#REF!</f>
        <v>#REF!</v>
      </c>
      <c r="AI41" s="116" t="e">
        <f>'IDP 2013-14 Rev'!#REF!</f>
        <v>#REF!</v>
      </c>
      <c r="AJ41" s="116" t="e">
        <f>'IDP 2013-14 Rev'!#REF!</f>
        <v>#REF!</v>
      </c>
      <c r="AK41" s="116" t="e">
        <f>'IDP 2013-14 Rev'!#REF!</f>
        <v>#REF!</v>
      </c>
      <c r="AL41" s="116" t="e">
        <f>'IDP 2013-14 Rev'!#REF!</f>
        <v>#REF!</v>
      </c>
      <c r="AM41" s="116" t="e">
        <f>'IDP 2013-14 Rev'!#REF!</f>
        <v>#REF!</v>
      </c>
      <c r="AN41" s="116" t="e">
        <f>'IDP 2013-14 Rev'!#REF!</f>
        <v>#REF!</v>
      </c>
      <c r="AO41" s="116" t="e">
        <f>'IDP 2013-14 Rev'!#REF!</f>
        <v>#REF!</v>
      </c>
      <c r="AP41" s="116" t="e">
        <f>'IDP 2013-14 Rev'!#REF!</f>
        <v>#REF!</v>
      </c>
      <c r="AQ41" s="116" t="e">
        <f>'IDP 2013-14 Rev'!#REF!</f>
        <v>#REF!</v>
      </c>
      <c r="AR41" s="116" t="e">
        <f>'IDP 2013-14 Rev'!#REF!</f>
        <v>#REF!</v>
      </c>
      <c r="AS41" s="116" t="e">
        <f>'IDP 2013-14 Rev'!#REF!</f>
        <v>#REF!</v>
      </c>
      <c r="AT41" s="116" t="e">
        <f>'IDP 2013-14 Rev'!#REF!</f>
        <v>#REF!</v>
      </c>
      <c r="AU41" s="116" t="e">
        <f>'IDP 2013-14 Rev'!#REF!</f>
        <v>#REF!</v>
      </c>
      <c r="AV41" s="116" t="e">
        <f>'IDP 2013-14 Rev'!#REF!</f>
        <v>#REF!</v>
      </c>
      <c r="AW41" s="116" t="e">
        <f>'IDP 2013-14 Rev'!#REF!</f>
        <v>#REF!</v>
      </c>
      <c r="AX41" s="116" t="e">
        <f>'IDP 2013-14 Rev'!#REF!</f>
        <v>#REF!</v>
      </c>
      <c r="AY41" s="116" t="e">
        <f>'IDP 2013-14 Rev'!#REF!</f>
        <v>#REF!</v>
      </c>
      <c r="AZ41" s="116" t="e">
        <f>'IDP 2013-14 Rev'!#REF!</f>
        <v>#REF!</v>
      </c>
      <c r="BA41" s="116" t="e">
        <f>'IDP 2013-14 Rev'!#REF!</f>
        <v>#REF!</v>
      </c>
      <c r="BB41" s="116" t="e">
        <f>'IDP 2013-14 Rev'!#REF!</f>
        <v>#REF!</v>
      </c>
      <c r="BC41" s="116" t="e">
        <f>'IDP 2013-14 Rev'!#REF!</f>
        <v>#REF!</v>
      </c>
      <c r="BD41" s="116" t="e">
        <f>'IDP 2013-14 Rev'!#REF!</f>
        <v>#REF!</v>
      </c>
      <c r="BE41" s="116" t="e">
        <f>'IDP 2013-14 Rev'!#REF!</f>
        <v>#REF!</v>
      </c>
      <c r="BF41" s="116" t="e">
        <f>'IDP 2013-14 Rev'!#REF!</f>
        <v>#REF!</v>
      </c>
      <c r="BG41" s="116" t="e">
        <f>'IDP 2013-14 Rev'!#REF!</f>
        <v>#REF!</v>
      </c>
      <c r="BH41" s="116" t="e">
        <f>'IDP 2013-14 Rev'!#REF!</f>
        <v>#REF!</v>
      </c>
      <c r="BI41" s="116" t="e">
        <f>'IDP 2013-14 Rev'!#REF!</f>
        <v>#REF!</v>
      </c>
    </row>
    <row r="42" spans="1:61" ht="35.25" customHeight="1" x14ac:dyDescent="0.25">
      <c r="A42" s="32" t="str">
        <f>'IDP 2013-14 Rev'!A182</f>
        <v>ISC</v>
      </c>
      <c r="B42" s="32" t="str">
        <f>'IDP 2013-14 Rev'!B182</f>
        <v>IDP</v>
      </c>
      <c r="C42" s="32" t="str">
        <f>'IDP 2013-14 Rev'!F182</f>
        <v xml:space="preserve">Improve performance, compliance, processes and systems.
SFA 5
</v>
      </c>
      <c r="D42" s="32" t="e">
        <f>'IDP 2013-14 Rev'!#REF!</f>
        <v>#REF!</v>
      </c>
      <c r="E42" s="32" t="str">
        <f>'IDP 2013-14 Rev'!G182</f>
        <v>Qualified Audit Report.</v>
      </c>
      <c r="F42" s="782" t="s">
        <v>1657</v>
      </c>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c r="AY42" s="783"/>
      <c r="AZ42" s="783"/>
      <c r="BA42" s="783"/>
      <c r="BB42" s="783"/>
      <c r="BC42" s="784"/>
      <c r="BD42" s="32" t="str">
        <f>'IDP 2013-14 Rev'!CM182</f>
        <v>Implementation of the Audit Improvement plan.</v>
      </c>
      <c r="BE42" s="32" t="str">
        <f>'IDP 2013-14 Rev'!CN182</f>
        <v>Implementation of the Audit Improvement plan.</v>
      </c>
      <c r="BF42" s="32" t="str">
        <f>'IDP 2013-14 Rev'!CO182</f>
        <v>Implementation of the Audit Improvement plan.</v>
      </c>
      <c r="BG42" s="32" t="str">
        <f>'IDP 2013-14 Rev'!CP182</f>
        <v>Implementation of the Audit Improvement plan.</v>
      </c>
      <c r="BH42" s="32" t="str">
        <f>'IDP 2013-14 Rev'!CQ182</f>
        <v>Implementation of the Audit Improvement plan.</v>
      </c>
      <c r="BI42" s="32" t="str">
        <f>'IDP 2013-14 Rev'!CW182</f>
        <v>CFO / All</v>
      </c>
    </row>
    <row r="43" spans="1:61" s="112" customFormat="1" ht="108.75" hidden="1" customHeight="1" x14ac:dyDescent="0.25">
      <c r="A43" s="111" t="e">
        <f>'IDP 2013-14 Rev'!#REF!</f>
        <v>#REF!</v>
      </c>
      <c r="B43" s="111" t="e">
        <f>'IDP 2013-14 Rev'!#REF!</f>
        <v>#REF!</v>
      </c>
      <c r="C43" s="111" t="e">
        <f>'IDP 2013-14 Rev'!#REF!</f>
        <v>#REF!</v>
      </c>
      <c r="D43" s="111" t="e">
        <f>'IDP 2013-14 Rev'!#REF!</f>
        <v>#REF!</v>
      </c>
      <c r="E43" s="111" t="e">
        <f>'IDP 2013-14 Rev'!#REF!</f>
        <v>#REF!</v>
      </c>
      <c r="F43" s="111" t="e">
        <f>'IDP 2013-14 Rev'!#REF!</f>
        <v>#REF!</v>
      </c>
      <c r="G43" s="111" t="e">
        <f>'IDP 2013-14 Rev'!#REF!</f>
        <v>#REF!</v>
      </c>
      <c r="H43" s="111" t="e">
        <f>'IDP 2013-14 Rev'!#REF!</f>
        <v>#REF!</v>
      </c>
      <c r="I43" s="111" t="e">
        <f>'IDP 2013-14 Rev'!#REF!</f>
        <v>#REF!</v>
      </c>
      <c r="J43" s="111" t="e">
        <f>'IDP 2013-14 Rev'!#REF!</f>
        <v>#REF!</v>
      </c>
      <c r="K43" s="111" t="e">
        <f>'IDP 2013-14 Rev'!#REF!</f>
        <v>#REF!</v>
      </c>
      <c r="L43" s="111" t="e">
        <f>'IDP 2013-14 Rev'!#REF!</f>
        <v>#REF!</v>
      </c>
      <c r="M43" s="111" t="e">
        <f>'IDP 2013-14 Rev'!#REF!</f>
        <v>#REF!</v>
      </c>
      <c r="N43" s="111" t="e">
        <f>'IDP 2013-14 Rev'!#REF!</f>
        <v>#REF!</v>
      </c>
      <c r="O43" s="111" t="e">
        <f>'IDP 2013-14 Rev'!#REF!</f>
        <v>#REF!</v>
      </c>
      <c r="P43" s="111" t="e">
        <f>'IDP 2013-14 Rev'!#REF!</f>
        <v>#REF!</v>
      </c>
      <c r="Q43" s="111" t="e">
        <f>'IDP 2013-14 Rev'!#REF!</f>
        <v>#REF!</v>
      </c>
      <c r="R43" s="111" t="e">
        <f>'IDP 2013-14 Rev'!#REF!</f>
        <v>#REF!</v>
      </c>
      <c r="S43" s="111" t="e">
        <f>'IDP 2013-14 Rev'!#REF!</f>
        <v>#REF!</v>
      </c>
      <c r="T43" s="111" t="e">
        <f>'IDP 2013-14 Rev'!#REF!</f>
        <v>#REF!</v>
      </c>
      <c r="U43" s="111" t="e">
        <f>'IDP 2013-14 Rev'!#REF!</f>
        <v>#REF!</v>
      </c>
      <c r="V43" s="111" t="e">
        <f>'IDP 2013-14 Rev'!#REF!</f>
        <v>#REF!</v>
      </c>
      <c r="W43" s="111" t="e">
        <f>'IDP 2013-14 Rev'!#REF!</f>
        <v>#REF!</v>
      </c>
      <c r="X43" s="111" t="e">
        <f>'IDP 2013-14 Rev'!#REF!</f>
        <v>#REF!</v>
      </c>
      <c r="Y43" s="111" t="e">
        <f>'IDP 2013-14 Rev'!#REF!</f>
        <v>#REF!</v>
      </c>
      <c r="Z43" s="111" t="e">
        <f>'IDP 2013-14 Rev'!#REF!</f>
        <v>#REF!</v>
      </c>
      <c r="AA43" s="111" t="e">
        <f>'IDP 2013-14 Rev'!#REF!</f>
        <v>#REF!</v>
      </c>
      <c r="AB43" s="111" t="e">
        <f>'IDP 2013-14 Rev'!#REF!</f>
        <v>#REF!</v>
      </c>
      <c r="AC43" s="111" t="e">
        <f>'IDP 2013-14 Rev'!#REF!</f>
        <v>#REF!</v>
      </c>
      <c r="AD43" s="111" t="e">
        <f>'IDP 2013-14 Rev'!#REF!</f>
        <v>#REF!</v>
      </c>
      <c r="AE43" s="111" t="e">
        <f>'IDP 2013-14 Rev'!#REF!</f>
        <v>#REF!</v>
      </c>
      <c r="AF43" s="111" t="e">
        <f>'IDP 2013-14 Rev'!#REF!</f>
        <v>#REF!</v>
      </c>
      <c r="AG43" s="111" t="e">
        <f>'IDP 2013-14 Rev'!#REF!</f>
        <v>#REF!</v>
      </c>
      <c r="AH43" s="111" t="e">
        <f>'IDP 2013-14 Rev'!#REF!</f>
        <v>#REF!</v>
      </c>
      <c r="AI43" s="111" t="e">
        <f>'IDP 2013-14 Rev'!#REF!</f>
        <v>#REF!</v>
      </c>
      <c r="AJ43" s="111" t="e">
        <f>'IDP 2013-14 Rev'!#REF!</f>
        <v>#REF!</v>
      </c>
      <c r="AK43" s="111" t="e">
        <f>'IDP 2013-14 Rev'!#REF!</f>
        <v>#REF!</v>
      </c>
      <c r="AL43" s="111" t="e">
        <f>'IDP 2013-14 Rev'!#REF!</f>
        <v>#REF!</v>
      </c>
      <c r="AM43" s="111" t="e">
        <f>'IDP 2013-14 Rev'!#REF!</f>
        <v>#REF!</v>
      </c>
      <c r="AN43" s="111" t="e">
        <f>'IDP 2013-14 Rev'!#REF!</f>
        <v>#REF!</v>
      </c>
      <c r="AO43" s="111" t="e">
        <f>'IDP 2013-14 Rev'!#REF!</f>
        <v>#REF!</v>
      </c>
      <c r="AP43" s="111" t="e">
        <f>'IDP 2013-14 Rev'!#REF!</f>
        <v>#REF!</v>
      </c>
      <c r="AQ43" s="111" t="e">
        <f>'IDP 2013-14 Rev'!#REF!</f>
        <v>#REF!</v>
      </c>
      <c r="AR43" s="111" t="e">
        <f>'IDP 2013-14 Rev'!#REF!</f>
        <v>#REF!</v>
      </c>
      <c r="AS43" s="111" t="e">
        <f>'IDP 2013-14 Rev'!#REF!</f>
        <v>#REF!</v>
      </c>
      <c r="AT43" s="111" t="e">
        <f>'IDP 2013-14 Rev'!#REF!</f>
        <v>#REF!</v>
      </c>
      <c r="AU43" s="111" t="e">
        <f>'IDP 2013-14 Rev'!#REF!</f>
        <v>#REF!</v>
      </c>
      <c r="AV43" s="111" t="e">
        <f>'IDP 2013-14 Rev'!#REF!</f>
        <v>#REF!</v>
      </c>
      <c r="AW43" s="111" t="e">
        <f>'IDP 2013-14 Rev'!#REF!</f>
        <v>#REF!</v>
      </c>
      <c r="AX43" s="111" t="e">
        <f>'IDP 2013-14 Rev'!#REF!</f>
        <v>#REF!</v>
      </c>
      <c r="AY43" s="111" t="e">
        <f>'IDP 2013-14 Rev'!#REF!</f>
        <v>#REF!</v>
      </c>
      <c r="AZ43" s="111" t="e">
        <f>'IDP 2013-14 Rev'!#REF!</f>
        <v>#REF!</v>
      </c>
      <c r="BA43" s="111" t="e">
        <f>'IDP 2013-14 Rev'!#REF!</f>
        <v>#REF!</v>
      </c>
      <c r="BB43" s="111" t="e">
        <f>'IDP 2013-14 Rev'!#REF!</f>
        <v>#REF!</v>
      </c>
      <c r="BC43" s="111" t="e">
        <f>'IDP 2013-14 Rev'!#REF!</f>
        <v>#REF!</v>
      </c>
      <c r="BD43" s="111" t="e">
        <f>'IDP 2013-14 Rev'!#REF!</f>
        <v>#REF!</v>
      </c>
      <c r="BE43" s="111" t="e">
        <f>'IDP 2013-14 Rev'!#REF!</f>
        <v>#REF!</v>
      </c>
      <c r="BF43" s="111" t="e">
        <f>'IDP 2013-14 Rev'!#REF!</f>
        <v>#REF!</v>
      </c>
      <c r="BG43" s="111" t="e">
        <f>'IDP 2013-14 Rev'!#REF!</f>
        <v>#REF!</v>
      </c>
      <c r="BH43" s="111" t="e">
        <f>'IDP 2013-14 Rev'!#REF!</f>
        <v>#REF!</v>
      </c>
      <c r="BI43" s="111" t="e">
        <f>'IDP 2013-14 Rev'!#REF!</f>
        <v>#REF!</v>
      </c>
    </row>
    <row r="44" spans="1:61" ht="252.75" customHeight="1" x14ac:dyDescent="0.25">
      <c r="A44" s="32" t="e">
        <f>'IDP 2013-14 Rev'!#REF!</f>
        <v>#REF!</v>
      </c>
      <c r="B44" s="32" t="e">
        <f>'IDP 2013-14 Rev'!#REF!</f>
        <v>#REF!</v>
      </c>
      <c r="C44" s="32" t="e">
        <f>'IDP 2013-14 Rev'!#REF!</f>
        <v>#REF!</v>
      </c>
      <c r="D44" s="32" t="e">
        <f>'IDP 2013-14 Rev'!#REF!</f>
        <v>#REF!</v>
      </c>
      <c r="E44" s="32" t="e">
        <f>'IDP 2013-14 Rev'!#REF!</f>
        <v>#REF!</v>
      </c>
      <c r="F44" s="32" t="e">
        <f>'IDP 2013-14 Rev'!#REF!</f>
        <v>#REF!</v>
      </c>
      <c r="G44" s="32" t="e">
        <f>'IDP 2013-14 Rev'!#REF!</f>
        <v>#REF!</v>
      </c>
      <c r="H44" s="32" t="e">
        <f>'IDP 2013-14 Rev'!#REF!</f>
        <v>#REF!</v>
      </c>
      <c r="I44" s="32" t="str">
        <f>'IDP 2013-14 Rev'!O190</f>
        <v>Accelerate implementation of grant / capital projects</v>
      </c>
      <c r="J44" s="32" t="str">
        <f>'IDP 2013-14 Rev'!Q190</f>
        <v>The intention of this strategy is to monitor trends relating to capital expenditure so that early interventions can be considered</v>
      </c>
      <c r="K44" s="32">
        <f>'IDP 2013-14 Rev'!R190</f>
        <v>0</v>
      </c>
      <c r="L44" s="32" t="str">
        <f>'IDP 2013-14 Rev'!S190</f>
        <v>Actual Capital expenditure expressed as a percentage of the total capital budget.</v>
      </c>
      <c r="M44" s="32" t="str">
        <f>'IDP 2013-14 Rev'!U190</f>
        <v>% of a municipality’s capital budget actually spent on capital projects identified for a particular financial year in terms of the municipality’s integrated development plan</v>
      </c>
      <c r="N44" s="32" t="str">
        <f>'IDP 2013-14 Rev'!V190</f>
        <v>Actual Capital expenditure expressed as a percentage of the total capital budget.</v>
      </c>
      <c r="O44" s="32">
        <f>'IDP 2013-14 Rev'!Y190</f>
        <v>0.69</v>
      </c>
      <c r="P44" s="32" t="str">
        <f>'IDP 2013-14 Rev'!Z190</f>
        <v>&gt;75%</v>
      </c>
      <c r="Q44" s="32" t="str">
        <f>'IDP 2013-14 Rev'!AA190</f>
        <v>&gt;15%</v>
      </c>
      <c r="R44" s="32" t="str">
        <f>'IDP 2013-14 Rev'!AB190</f>
        <v>Section 71 Report</v>
      </c>
      <c r="S44" s="32">
        <f>'IDP 2013-14 Rev'!AC190</f>
        <v>0.12</v>
      </c>
      <c r="T44" s="32" t="str">
        <f>'IDP 2013-14 Rev'!AE190</f>
        <v>Spending less than forecasted</v>
      </c>
      <c r="U44" s="32" t="str">
        <f>'IDP 2013-14 Rev'!AF190</f>
        <v>Capital Spending Committee to convene on a regular basis to re-adjust budget on project that are moving on the ground.  EPMO to assist in the planning phases.</v>
      </c>
      <c r="V44" s="32">
        <f>'IDP 2013-14 Rev'!AG190</f>
        <v>0</v>
      </c>
      <c r="W44" s="32">
        <f>'IDP 2013-14 Rev'!AH190</f>
        <v>0</v>
      </c>
      <c r="X44" s="32">
        <f>'IDP 2013-14 Rev'!AI190</f>
        <v>0</v>
      </c>
      <c r="Y44" s="32">
        <f>'IDP 2013-14 Rev'!AJ190</f>
        <v>0</v>
      </c>
      <c r="Z44" s="32" t="str">
        <f>'IDP 2013-14 Rev'!AK190</f>
        <v>&gt;30%</v>
      </c>
      <c r="AA44" s="32" t="str">
        <f>'IDP 2013-14 Rev'!AL190</f>
        <v>Section 71 Report</v>
      </c>
      <c r="AB44" s="32">
        <f>'IDP 2013-14 Rev'!AM190</f>
        <v>0</v>
      </c>
      <c r="AC44" s="32">
        <f>'IDP 2013-14 Rev'!AO190</f>
        <v>0</v>
      </c>
      <c r="AD44" s="32">
        <f>'IDP 2013-14 Rev'!AP190</f>
        <v>0</v>
      </c>
      <c r="AE44" s="32">
        <f>'IDP 2013-14 Rev'!AQ190</f>
        <v>0</v>
      </c>
      <c r="AF44" s="32">
        <f>'IDP 2013-14 Rev'!AR190</f>
        <v>0</v>
      </c>
      <c r="AG44" s="32">
        <f>'IDP 2013-14 Rev'!AS190</f>
        <v>0</v>
      </c>
      <c r="AH44" s="32">
        <f>'IDP 2013-14 Rev'!AT190</f>
        <v>0</v>
      </c>
      <c r="AI44" s="32" t="str">
        <f>'IDP 2013-14 Rev'!AU190</f>
        <v>&gt;57%</v>
      </c>
      <c r="AJ44" s="32" t="str">
        <f>'IDP 2013-14 Rev'!AV190</f>
        <v>Section 71 Report</v>
      </c>
      <c r="AK44" s="32">
        <f>'IDP 2013-14 Rev'!AW190</f>
        <v>0</v>
      </c>
      <c r="AL44" s="32">
        <f>'IDP 2013-14 Rev'!AY190</f>
        <v>0</v>
      </c>
      <c r="AM44" s="32">
        <f>'IDP 2013-14 Rev'!AZ190</f>
        <v>0</v>
      </c>
      <c r="AN44" s="32">
        <f>'IDP 2013-14 Rev'!BA190</f>
        <v>0</v>
      </c>
      <c r="AO44" s="32">
        <f>'IDP 2013-14 Rev'!BB190</f>
        <v>0</v>
      </c>
      <c r="AP44" s="32">
        <f>'IDP 2013-14 Rev'!BC190</f>
        <v>0</v>
      </c>
      <c r="AQ44" s="32">
        <f>'IDP 2013-14 Rev'!BD190</f>
        <v>0</v>
      </c>
      <c r="AR44" s="32" t="str">
        <f>'IDP 2013-14 Rev'!BE190</f>
        <v>&gt;75%</v>
      </c>
      <c r="AS44" s="32" t="str">
        <f>'IDP 2013-14 Rev'!BF190</f>
        <v>Section 71 Report</v>
      </c>
      <c r="AT44" s="32">
        <f>'IDP 2013-14 Rev'!BG190</f>
        <v>0</v>
      </c>
      <c r="AU44" s="32">
        <f>'IDP 2013-14 Rev'!BI190</f>
        <v>0</v>
      </c>
      <c r="AV44" s="32">
        <f>'IDP 2013-14 Rev'!BJ190</f>
        <v>0</v>
      </c>
      <c r="AW44" s="32">
        <f>'IDP 2013-14 Rev'!BK190</f>
        <v>0</v>
      </c>
      <c r="AX44" s="32">
        <f>'IDP 2013-14 Rev'!BL190</f>
        <v>0</v>
      </c>
      <c r="AY44" s="32">
        <f>'IDP 2013-14 Rev'!BM190</f>
        <v>0</v>
      </c>
      <c r="AZ44" s="32">
        <f>'IDP 2013-14 Rev'!BN190</f>
        <v>0</v>
      </c>
      <c r="BA44" s="32" t="str">
        <f>'IDP 2013-14 Rev'!BO190</f>
        <v>&gt;80%</v>
      </c>
      <c r="BB44" s="32" t="str">
        <f>'IDP 2013-14 Rev'!BP190</f>
        <v>&gt;90%</v>
      </c>
      <c r="BC44" s="32" t="e">
        <f>'IDP 2013-14 Rev'!#REF!</f>
        <v>#REF!</v>
      </c>
      <c r="BD44" s="32" t="e">
        <f>'IDP 2013-14 Rev'!#REF!</f>
        <v>#REF!</v>
      </c>
      <c r="BE44" s="32" t="e">
        <f>'IDP 2013-14 Rev'!#REF!</f>
        <v>#REF!</v>
      </c>
      <c r="BF44" s="32" t="e">
        <f>'IDP 2013-14 Rev'!#REF!</f>
        <v>#REF!</v>
      </c>
      <c r="BG44" s="32" t="e">
        <f>'IDP 2013-14 Rev'!#REF!</f>
        <v>#REF!</v>
      </c>
      <c r="BH44" s="32" t="e">
        <f>'IDP 2013-14 Rev'!#REF!</f>
        <v>#REF!</v>
      </c>
      <c r="BI44" s="32" t="e">
        <f>'IDP 2013-14 Rev'!#REF!</f>
        <v>#REF!</v>
      </c>
    </row>
    <row r="45" spans="1:61" s="112" customFormat="1" ht="204.75" hidden="1" customHeight="1" x14ac:dyDescent="0.25">
      <c r="A45" s="111" t="e">
        <f>'IDP 2013-14 Rev'!#REF!</f>
        <v>#REF!</v>
      </c>
      <c r="B45" s="111" t="e">
        <f>'IDP 2013-14 Rev'!#REF!</f>
        <v>#REF!</v>
      </c>
      <c r="C45" s="111" t="e">
        <f>'IDP 2013-14 Rev'!#REF!</f>
        <v>#REF!</v>
      </c>
      <c r="D45" s="111" t="e">
        <f>'IDP 2013-14 Rev'!#REF!</f>
        <v>#REF!</v>
      </c>
      <c r="E45" s="111" t="e">
        <f>'IDP 2013-14 Rev'!#REF!</f>
        <v>#REF!</v>
      </c>
      <c r="F45" s="111" t="str">
        <f>'IDP 2013-14 Rev'!H194</f>
        <v>BCMM is well structured and capacitated to deliver on its mandate</v>
      </c>
      <c r="G45" s="111" t="e">
        <f>'IDP 2013-14 Rev'!#REF!</f>
        <v>#REF!</v>
      </c>
      <c r="H45" s="111" t="e">
        <f>'IDP 2013-14 Rev'!#REF!</f>
        <v>#REF!</v>
      </c>
      <c r="I45" s="111" t="e">
        <f>'IDP 2013-14 Rev'!#REF!</f>
        <v>#REF!</v>
      </c>
      <c r="J45" s="111" t="e">
        <f>'IDP 2013-14 Rev'!#REF!</f>
        <v>#REF!</v>
      </c>
      <c r="K45" s="111" t="e">
        <f>'IDP 2013-14 Rev'!#REF!</f>
        <v>#REF!</v>
      </c>
      <c r="L45" s="111" t="e">
        <f>'IDP 2013-14 Rev'!#REF!</f>
        <v>#REF!</v>
      </c>
      <c r="M45" s="111" t="e">
        <f>'IDP 2013-14 Rev'!#REF!</f>
        <v>#REF!</v>
      </c>
      <c r="N45" s="111" t="e">
        <f>'IDP 2013-14 Rev'!#REF!</f>
        <v>#REF!</v>
      </c>
      <c r="O45" s="111" t="e">
        <f>'IDP 2013-14 Rev'!#REF!</f>
        <v>#REF!</v>
      </c>
      <c r="P45" s="111" t="e">
        <f>'IDP 2013-14 Rev'!#REF!</f>
        <v>#REF!</v>
      </c>
      <c r="Q45" s="111" t="e">
        <f>'IDP 2013-14 Rev'!#REF!</f>
        <v>#REF!</v>
      </c>
      <c r="R45" s="111" t="e">
        <f>'IDP 2013-14 Rev'!#REF!</f>
        <v>#REF!</v>
      </c>
      <c r="S45" s="111" t="e">
        <f>'IDP 2013-14 Rev'!#REF!</f>
        <v>#REF!</v>
      </c>
      <c r="T45" s="111" t="e">
        <f>'IDP 2013-14 Rev'!#REF!</f>
        <v>#REF!</v>
      </c>
      <c r="U45" s="111" t="e">
        <f>'IDP 2013-14 Rev'!#REF!</f>
        <v>#REF!</v>
      </c>
      <c r="V45" s="111" t="e">
        <f>'IDP 2013-14 Rev'!#REF!</f>
        <v>#REF!</v>
      </c>
      <c r="W45" s="111" t="e">
        <f>'IDP 2013-14 Rev'!#REF!</f>
        <v>#REF!</v>
      </c>
      <c r="X45" s="111" t="e">
        <f>'IDP 2013-14 Rev'!#REF!</f>
        <v>#REF!</v>
      </c>
      <c r="Y45" s="111" t="e">
        <f>'IDP 2013-14 Rev'!#REF!</f>
        <v>#REF!</v>
      </c>
      <c r="Z45" s="111" t="e">
        <f>'IDP 2013-14 Rev'!#REF!</f>
        <v>#REF!</v>
      </c>
      <c r="AA45" s="111" t="e">
        <f>'IDP 2013-14 Rev'!#REF!</f>
        <v>#REF!</v>
      </c>
      <c r="AB45" s="111" t="e">
        <f>'IDP 2013-14 Rev'!#REF!</f>
        <v>#REF!</v>
      </c>
      <c r="AC45" s="111" t="e">
        <f>'IDP 2013-14 Rev'!#REF!</f>
        <v>#REF!</v>
      </c>
      <c r="AD45" s="111" t="e">
        <f>'IDP 2013-14 Rev'!#REF!</f>
        <v>#REF!</v>
      </c>
      <c r="AE45" s="111" t="e">
        <f>'IDP 2013-14 Rev'!#REF!</f>
        <v>#REF!</v>
      </c>
      <c r="AF45" s="111" t="e">
        <f>'IDP 2013-14 Rev'!#REF!</f>
        <v>#REF!</v>
      </c>
      <c r="AG45" s="111" t="e">
        <f>'IDP 2013-14 Rev'!#REF!</f>
        <v>#REF!</v>
      </c>
      <c r="AH45" s="111" t="e">
        <f>'IDP 2013-14 Rev'!#REF!</f>
        <v>#REF!</v>
      </c>
      <c r="AI45" s="111" t="e">
        <f>'IDP 2013-14 Rev'!#REF!</f>
        <v>#REF!</v>
      </c>
      <c r="AJ45" s="111" t="e">
        <f>'IDP 2013-14 Rev'!#REF!</f>
        <v>#REF!</v>
      </c>
      <c r="AK45" s="111" t="e">
        <f>'IDP 2013-14 Rev'!#REF!</f>
        <v>#REF!</v>
      </c>
      <c r="AL45" s="111" t="e">
        <f>'IDP 2013-14 Rev'!#REF!</f>
        <v>#REF!</v>
      </c>
      <c r="AM45" s="111" t="e">
        <f>'IDP 2013-14 Rev'!#REF!</f>
        <v>#REF!</v>
      </c>
      <c r="AN45" s="111" t="e">
        <f>'IDP 2013-14 Rev'!#REF!</f>
        <v>#REF!</v>
      </c>
      <c r="AO45" s="111" t="e">
        <f>'IDP 2013-14 Rev'!#REF!</f>
        <v>#REF!</v>
      </c>
      <c r="AP45" s="111" t="e">
        <f>'IDP 2013-14 Rev'!#REF!</f>
        <v>#REF!</v>
      </c>
      <c r="AQ45" s="111" t="e">
        <f>'IDP 2013-14 Rev'!#REF!</f>
        <v>#REF!</v>
      </c>
      <c r="AR45" s="111" t="e">
        <f>'IDP 2013-14 Rev'!#REF!</f>
        <v>#REF!</v>
      </c>
      <c r="AS45" s="111" t="e">
        <f>'IDP 2013-14 Rev'!#REF!</f>
        <v>#REF!</v>
      </c>
      <c r="AT45" s="111" t="e">
        <f>'IDP 2013-14 Rev'!#REF!</f>
        <v>#REF!</v>
      </c>
      <c r="AU45" s="111" t="e">
        <f>'IDP 2013-14 Rev'!#REF!</f>
        <v>#REF!</v>
      </c>
      <c r="AV45" s="111" t="e">
        <f>'IDP 2013-14 Rev'!#REF!</f>
        <v>#REF!</v>
      </c>
      <c r="AW45" s="111" t="e">
        <f>'IDP 2013-14 Rev'!#REF!</f>
        <v>#REF!</v>
      </c>
      <c r="AX45" s="111" t="e">
        <f>'IDP 2013-14 Rev'!#REF!</f>
        <v>#REF!</v>
      </c>
      <c r="AY45" s="111" t="e">
        <f>'IDP 2013-14 Rev'!#REF!</f>
        <v>#REF!</v>
      </c>
      <c r="AZ45" s="111" t="e">
        <f>'IDP 2013-14 Rev'!#REF!</f>
        <v>#REF!</v>
      </c>
      <c r="BA45" s="111" t="e">
        <f>'IDP 2013-14 Rev'!#REF!</f>
        <v>#REF!</v>
      </c>
      <c r="BB45" s="111" t="e">
        <f>'IDP 2013-14 Rev'!#REF!</f>
        <v>#REF!</v>
      </c>
      <c r="BC45" s="111" t="e">
        <f>'IDP 2013-14 Rev'!#REF!</f>
        <v>#REF!</v>
      </c>
      <c r="BD45" s="111" t="e">
        <f>'IDP 2013-14 Rev'!#REF!</f>
        <v>#REF!</v>
      </c>
      <c r="BE45" s="111" t="e">
        <f>'IDP 2013-14 Rev'!#REF!</f>
        <v>#REF!</v>
      </c>
      <c r="BF45" s="111" t="e">
        <f>'IDP 2013-14 Rev'!#REF!</f>
        <v>#REF!</v>
      </c>
      <c r="BG45" s="111" t="e">
        <f>'IDP 2013-14 Rev'!#REF!</f>
        <v>#REF!</v>
      </c>
      <c r="BH45" s="111" t="e">
        <f>'IDP 2013-14 Rev'!#REF!</f>
        <v>#REF!</v>
      </c>
      <c r="BI45" s="111" t="e">
        <f>'IDP 2013-14 Rev'!#REF!</f>
        <v>#REF!</v>
      </c>
    </row>
    <row r="46" spans="1:61" ht="30" customHeight="1" x14ac:dyDescent="0.25"/>
    <row r="47" spans="1:61" ht="26.25" customHeight="1" x14ac:dyDescent="0.25">
      <c r="AS47" s="107"/>
    </row>
  </sheetData>
  <mergeCells count="3">
    <mergeCell ref="F8:BC8"/>
    <mergeCell ref="F30:AS30"/>
    <mergeCell ref="F42:BC42"/>
  </mergeCells>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75"/>
  <sheetViews>
    <sheetView topLeftCell="F73" workbookViewId="0">
      <selection activeCell="F76" sqref="A76:XFD83"/>
    </sheetView>
  </sheetViews>
  <sheetFormatPr defaultRowHeight="15" x14ac:dyDescent="0.25"/>
  <cols>
    <col min="1" max="1" width="17.42578125" hidden="1" customWidth="1"/>
    <col min="2" max="2" width="0" hidden="1" customWidth="1"/>
    <col min="3" max="3" width="22.5703125" hidden="1" customWidth="1"/>
    <col min="4" max="4" width="0" hidden="1" customWidth="1"/>
    <col min="5" max="5" width="48.7109375" hidden="1" customWidth="1"/>
    <col min="6" max="6" width="22" customWidth="1"/>
    <col min="7" max="7" width="21.140625" hidden="1" customWidth="1"/>
    <col min="8" max="8" width="0" hidden="1" customWidth="1"/>
    <col min="9" max="9" width="22.5703125" hidden="1" customWidth="1"/>
    <col min="10" max="10" width="25.42578125" hidden="1" customWidth="1"/>
    <col min="11" max="11" width="0" hidden="1" customWidth="1"/>
    <col min="12" max="12" width="19.140625" customWidth="1"/>
    <col min="13" max="13" width="22.5703125" customWidth="1"/>
    <col min="14" max="14" width="23" hidden="1" customWidth="1"/>
    <col min="15" max="15" width="0" hidden="1" customWidth="1"/>
    <col min="16" max="16" width="19.42578125" customWidth="1"/>
    <col min="17" max="17" width="24.140625" customWidth="1"/>
    <col min="18" max="18" width="18.28515625" customWidth="1"/>
    <col min="19" max="19" width="19.7109375" customWidth="1"/>
    <col min="20" max="20" width="21.7109375" hidden="1" customWidth="1"/>
    <col min="21" max="21" width="19" hidden="1" customWidth="1"/>
    <col min="22" max="22" width="18.28515625" hidden="1" customWidth="1"/>
    <col min="23" max="26" width="0" hidden="1" customWidth="1"/>
    <col min="27" max="27" width="19.7109375" customWidth="1"/>
    <col min="28" max="28" width="19.28515625" customWidth="1"/>
    <col min="29" max="29" width="24.5703125" hidden="1" customWidth="1"/>
    <col min="30" max="30" width="15" hidden="1" customWidth="1"/>
    <col min="31" max="31" width="22.140625" hidden="1" customWidth="1"/>
    <col min="32" max="35" width="0" hidden="1" customWidth="1"/>
    <col min="36" max="36" width="19.5703125" customWidth="1"/>
    <col min="37" max="37" width="19" customWidth="1"/>
    <col min="38" max="38" width="16.5703125" hidden="1" customWidth="1"/>
    <col min="39" max="39" width="20.42578125" hidden="1" customWidth="1"/>
    <col min="40" max="40" width="19.7109375" hidden="1" customWidth="1"/>
    <col min="41" max="44" width="0" hidden="1" customWidth="1"/>
    <col min="45" max="45" width="20.7109375" customWidth="1"/>
    <col min="46" max="46" width="18.28515625" customWidth="1"/>
    <col min="47" max="47" width="17.85546875" hidden="1" customWidth="1"/>
    <col min="48" max="48" width="17" hidden="1" customWidth="1"/>
    <col min="49" max="49" width="23" hidden="1" customWidth="1"/>
    <col min="50" max="53" width="0" hidden="1" customWidth="1"/>
    <col min="54" max="54" width="17.42578125" hidden="1" customWidth="1"/>
    <col min="55" max="55" width="18.140625" hidden="1" customWidth="1"/>
    <col min="56" max="62" width="14.5703125" hidden="1" customWidth="1"/>
    <col min="63" max="68" width="14.5703125" customWidth="1"/>
  </cols>
  <sheetData>
    <row r="1" spans="1:62" s="11" customFormat="1" x14ac:dyDescent="0.25"/>
    <row r="2" spans="1:62" s="11" customFormat="1" ht="28.5" customHeight="1" x14ac:dyDescent="0.25"/>
    <row r="3" spans="1:62" ht="30.75" customHeight="1" x14ac:dyDescent="0.25">
      <c r="P3" s="115" t="s">
        <v>1603</v>
      </c>
    </row>
    <row r="4" spans="1:62" ht="90.75" customHeight="1" x14ac:dyDescent="0.25">
      <c r="A4" s="32" t="str">
        <f>'IDP 2013-14 Rev'!A6</f>
        <v>ISC</v>
      </c>
      <c r="B4" s="32" t="str">
        <f>'IDP 2013-14 Rev'!B6</f>
        <v>IDP</v>
      </c>
      <c r="C4" s="33" t="e">
        <f>'IDP 2013-14 Rev'!#REF!</f>
        <v>#REF!</v>
      </c>
      <c r="D4" s="33" t="e">
        <f>'IDP 2013-14 Rev'!#REF!</f>
        <v>#REF!</v>
      </c>
      <c r="E4" s="33">
        <f>'IDP 2013-14 Rev'!G6</f>
        <v>0</v>
      </c>
      <c r="F4" s="56">
        <f>'IDP 2013-14 Rev'!H6</f>
        <v>0</v>
      </c>
      <c r="G4" s="56" t="str">
        <f>'IDP 2013-14 Rev'!I6</f>
        <v>Specific Objective definition</v>
      </c>
      <c r="H4" s="56" t="str">
        <f>'IDP 2013-14 Rev'!J6</f>
        <v>Obj No</v>
      </c>
      <c r="I4" s="56" t="e">
        <f>'IDP 2013-14 Rev'!#REF!</f>
        <v>#REF!</v>
      </c>
      <c r="J4" s="56">
        <f>'IDP 2013-14 Rev'!Q6</f>
        <v>0</v>
      </c>
      <c r="K4" s="56">
        <f>'IDP 2013-14 Rev'!R6</f>
        <v>0</v>
      </c>
      <c r="L4" s="56">
        <f>'IDP 2013-14 Rev'!S6</f>
        <v>0</v>
      </c>
      <c r="M4" s="56" t="e">
        <f>'IDP 2013-14 Rev'!#REF!</f>
        <v>#REF!</v>
      </c>
      <c r="N4" s="56" t="str">
        <f>'IDP 2013-14 Rev'!V6</f>
        <v>Indicator Definition and basis of measurement</v>
      </c>
      <c r="O4" s="56" t="e">
        <f>'IDP 2013-14 Rev'!#REF!</f>
        <v>#REF!</v>
      </c>
      <c r="P4" s="56" t="e">
        <f>'IDP 2013-14 Rev'!#REF!</f>
        <v>#REF!</v>
      </c>
      <c r="Q4" s="33"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ht="230.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12" customFormat="1" ht="144"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Rev'!P9</f>
        <v>1. Wellness days. 
2. Safety awareness days
3. Provision of EAP services
4. Provision of Primary health and occupational health care
5. Maintenance of IOD claims</v>
      </c>
      <c r="J6" s="111" t="str">
        <f>'IDP 2013-14 Rev'!Q9</f>
        <v>The intention of this strategy is to promote a healthy working environment within the Municipality, including physical health, mental health as well as the health and safety conditions under which staff operate.</v>
      </c>
      <c r="K6" s="111">
        <f>'IDP 2013-14 Rev'!R9</f>
        <v>0</v>
      </c>
      <c r="L6" s="111" t="str">
        <f>'IDP 2013-14 Rev'!S9</f>
        <v xml:space="preserve">The key performance area defined for this objective is to improve wellbeing of BCMM employees </v>
      </c>
      <c r="M6" s="111" t="str">
        <f>'IDP 2013-14 Rev'!U9</f>
        <v>% Reduction in the disabling injury frequency rate</v>
      </c>
      <c r="N6" s="111" t="str">
        <f>'IDP 2013-14 Rev'!V9</f>
        <v>Increase in the number of consulting rooms</v>
      </c>
      <c r="O6" s="111" t="str">
        <f>'IDP 2013-14 Rev'!X9</f>
        <v>Output</v>
      </c>
      <c r="P6" s="111" t="str">
        <f>'IDP 2013-14 Rev'!Y9</f>
        <v>2,50%</v>
      </c>
      <c r="Q6" s="111">
        <f>'IDP 2013-14 Rev'!Z9</f>
        <v>0.02</v>
      </c>
      <c r="R6" s="111" t="str">
        <f>'IDP 2013-14 Rev'!AA9</f>
        <v xml:space="preserve">Bid specification submitted to the committee and project advertised/Reduce by 0.125%  to  2.375% </v>
      </c>
      <c r="S6" s="111" t="str">
        <f>'IDP 2013-14 Rev'!AB9</f>
        <v>News paper advert/Monthly injury frequency rate statistics.</v>
      </c>
      <c r="T6" s="111" t="str">
        <f>'IDP 2013-14 Rev'!AC9</f>
        <v>Not achieved. Rate of 2.50% at end September 2013. Quarter 1 target and portfolio of evidence is incorrectly captured.</v>
      </c>
      <c r="U6" s="111" t="str">
        <f>'IDP 2013-14 Rev'!AE9</f>
        <v>Not achieved. Rate of 2.50% at end September 2013. Quarter 1 target and portfolio of evidence is incorrectly captured.</v>
      </c>
      <c r="V6" s="111" t="str">
        <f>'IDP 2013-14 Rev'!AF9</f>
        <v>Project is being rolled out via campaign to publicise Safety Plan. 2 Roadshows already conducted. Safety plan to be operationalised in line departmental management meetings</v>
      </c>
      <c r="W6" s="111">
        <f>'IDP 2013-14 Rev'!AG9</f>
        <v>0</v>
      </c>
      <c r="X6" s="111">
        <f>'IDP 2013-14 Rev'!AH9</f>
        <v>0</v>
      </c>
      <c r="Y6" s="111">
        <f>'IDP 2013-14 Rev'!AI9</f>
        <v>0</v>
      </c>
      <c r="Z6" s="111">
        <f>'IDP 2013-14 Rev'!AJ9</f>
        <v>0</v>
      </c>
      <c r="AA6" s="111" t="str">
        <f>'IDP 2013-14 Rev'!AK9</f>
        <v>Appointment of the service provider</v>
      </c>
      <c r="AB6" s="111" t="str">
        <f>'IDP 2013-14 Rev'!AL9</f>
        <v>Signed letter of award to the service provider</v>
      </c>
      <c r="AC6" s="111">
        <f>'IDP 2013-14 Rev'!AM9</f>
        <v>0</v>
      </c>
      <c r="AD6" s="111">
        <f>'IDP 2013-14 Rev'!AO9</f>
        <v>0</v>
      </c>
      <c r="AE6" s="111">
        <f>'IDP 2013-14 Rev'!AP9</f>
        <v>0</v>
      </c>
      <c r="AF6" s="111">
        <f>'IDP 2013-14 Rev'!AQ9</f>
        <v>0</v>
      </c>
      <c r="AG6" s="111">
        <f>'IDP 2013-14 Rev'!AR9</f>
        <v>0</v>
      </c>
      <c r="AH6" s="111">
        <f>'IDP 2013-14 Rev'!AS9</f>
        <v>0</v>
      </c>
      <c r="AI6" s="111">
        <f>'IDP 2013-14 Rev'!AT9</f>
        <v>0</v>
      </c>
      <c r="AJ6" s="111" t="str">
        <f>'IDP 2013-14 Rev'!AU9</f>
        <v>Prelimary design</v>
      </c>
      <c r="AK6" s="111" t="str">
        <f>'IDP 2013-14 Rev'!AV9</f>
        <v>Draft design in place for consultation</v>
      </c>
      <c r="AL6" s="111">
        <f>'IDP 2013-14 Rev'!AW9</f>
        <v>0</v>
      </c>
      <c r="AM6" s="111">
        <f>'IDP 2013-14 Rev'!AY9</f>
        <v>0</v>
      </c>
      <c r="AN6" s="111">
        <f>'IDP 2013-14 Rev'!AZ9</f>
        <v>0</v>
      </c>
      <c r="AO6" s="111">
        <f>'IDP 2013-14 Rev'!BA9</f>
        <v>0</v>
      </c>
      <c r="AP6" s="111">
        <f>'IDP 2013-14 Rev'!BB9</f>
        <v>0</v>
      </c>
      <c r="AQ6" s="111">
        <f>'IDP 2013-14 Rev'!BC9</f>
        <v>0</v>
      </c>
      <c r="AR6" s="111">
        <f>'IDP 2013-14 Rev'!BD9</f>
        <v>0</v>
      </c>
      <c r="AS6" s="111" t="str">
        <f>'IDP 2013-14 Rev'!BE9</f>
        <v>Final design completed</v>
      </c>
      <c r="AT6" s="111" t="str">
        <f>'IDP 2013-14 Rev'!BF9</f>
        <v xml:space="preserve">Approved designs by Develpment Planning department </v>
      </c>
      <c r="AU6" s="111">
        <f>'IDP 2013-14 Rev'!BG9</f>
        <v>0</v>
      </c>
      <c r="AV6" s="111">
        <f>'IDP 2013-14 Rev'!BI9</f>
        <v>0</v>
      </c>
      <c r="AW6" s="111">
        <f>'IDP 2013-14 Rev'!BJ9</f>
        <v>0</v>
      </c>
      <c r="AX6" s="111">
        <f>'IDP 2013-14 Rev'!BK9</f>
        <v>0</v>
      </c>
      <c r="AY6" s="111">
        <f>'IDP 2013-14 Rev'!BL9</f>
        <v>0</v>
      </c>
      <c r="AZ6" s="111">
        <f>'IDP 2013-14 Rev'!BM9</f>
        <v>0</v>
      </c>
      <c r="BA6" s="111">
        <f>'IDP 2013-14 Rev'!BN9</f>
        <v>0</v>
      </c>
      <c r="BB6" s="111">
        <f>'IDP 2013-14 Rev'!BO9</f>
        <v>1.95E-2</v>
      </c>
      <c r="BC6" s="111">
        <f>'IDP 2013-14 Rev'!BP9</f>
        <v>1.95E-2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ht="93" customHeight="1" x14ac:dyDescent="0.25">
      <c r="A7" s="32" t="e">
        <f>'IDP 2013-14 Rev'!#REF!</f>
        <v>#REF!</v>
      </c>
      <c r="B7" s="32" t="e">
        <f>'IDP 2013-14 Rev'!#REF!</f>
        <v>#REF!</v>
      </c>
      <c r="C7" s="32" t="e">
        <f>'IDP 2013-14 Rev'!#REF!</f>
        <v>#REF!</v>
      </c>
      <c r="D7" s="32" t="e">
        <f>'IDP 2013-14 Rev'!#REF!</f>
        <v>#REF!</v>
      </c>
      <c r="E7" s="32" t="e">
        <f>'IDP 2013-14 Rev'!#REF!</f>
        <v>#REF!</v>
      </c>
      <c r="F7" s="32" t="e">
        <f>'IDP 2013-14 Rev'!#REF!</f>
        <v>#REF!</v>
      </c>
      <c r="G7" s="32" t="e">
        <f>'IDP 2013-14 Rev'!#REF!</f>
        <v>#REF!</v>
      </c>
      <c r="H7" s="32" t="e">
        <f>'IDP 2013-14 Rev'!#REF!</f>
        <v>#REF!</v>
      </c>
      <c r="I7" s="32" t="e">
        <f>'IDP 2013-14 Rev'!#REF!</f>
        <v>#REF!</v>
      </c>
      <c r="J7" s="32" t="e">
        <f>'IDP 2013-14 Rev'!#REF!</f>
        <v>#REF!</v>
      </c>
      <c r="K7" s="32" t="e">
        <f>'IDP 2013-14 Rev'!#REF!</f>
        <v>#REF!</v>
      </c>
      <c r="L7" s="32" t="e">
        <f>'IDP 2013-14 Rev'!#REF!</f>
        <v>#REF!</v>
      </c>
      <c r="M7" s="76" t="e">
        <f>'IDP 2013-14 Rev'!#REF!</f>
        <v>#REF!</v>
      </c>
      <c r="N7" s="32" t="e">
        <f>'IDP 2013-14 Rev'!#REF!</f>
        <v>#REF!</v>
      </c>
      <c r="O7" s="32" t="e">
        <f>'IDP 2013-14 Rev'!#REF!</f>
        <v>#REF!</v>
      </c>
      <c r="P7" s="32" t="e">
        <f>'IDP 2013-14 Rev'!#REF!</f>
        <v>#REF!</v>
      </c>
      <c r="Q7" s="32" t="e">
        <f>'IDP 2013-14 Rev'!#REF!</f>
        <v>#REF!</v>
      </c>
      <c r="R7" s="32" t="e">
        <f>'IDP 2013-14 Rev'!#REF!</f>
        <v>#REF!</v>
      </c>
      <c r="S7" s="32" t="e">
        <f>'IDP 2013-14 Rev'!#REF!</f>
        <v>#REF!</v>
      </c>
      <c r="T7" s="32" t="e">
        <f>'IDP 2013-14 Rev'!#REF!</f>
        <v>#REF!</v>
      </c>
      <c r="U7" s="32" t="e">
        <f>'IDP 2013-14 Rev'!#REF!</f>
        <v>#REF!</v>
      </c>
      <c r="V7" s="32" t="e">
        <f>'IDP 2013-14 Rev'!#REF!</f>
        <v>#REF!</v>
      </c>
      <c r="W7" s="32" t="e">
        <f>'IDP 2013-14 Rev'!#REF!</f>
        <v>#REF!</v>
      </c>
      <c r="X7" s="32" t="e">
        <f>'IDP 2013-14 Rev'!#REF!</f>
        <v>#REF!</v>
      </c>
      <c r="Y7" s="32" t="e">
        <f>'IDP 2013-14 Rev'!#REF!</f>
        <v>#REF!</v>
      </c>
      <c r="Z7" s="32" t="e">
        <f>'IDP 2013-14 Rev'!#REF!</f>
        <v>#REF!</v>
      </c>
      <c r="AA7" s="32" t="e">
        <f>'IDP 2013-14 Rev'!#REF!</f>
        <v>#REF!</v>
      </c>
      <c r="AB7" s="32" t="e">
        <f>'IDP 2013-14 Rev'!#REF!</f>
        <v>#REF!</v>
      </c>
      <c r="AC7" s="32" t="e">
        <f>'IDP 2013-14 Rev'!#REF!</f>
        <v>#REF!</v>
      </c>
      <c r="AD7" s="32" t="e">
        <f>'IDP 2013-14 Rev'!#REF!</f>
        <v>#REF!</v>
      </c>
      <c r="AE7" s="32" t="e">
        <f>'IDP 2013-14 Rev'!#REF!</f>
        <v>#REF!</v>
      </c>
      <c r="AF7" s="32" t="e">
        <f>'IDP 2013-14 Rev'!#REF!</f>
        <v>#REF!</v>
      </c>
      <c r="AG7" s="32" t="e">
        <f>'IDP 2013-14 Rev'!#REF!</f>
        <v>#REF!</v>
      </c>
      <c r="AH7" s="32" t="e">
        <f>'IDP 2013-14 Rev'!#REF!</f>
        <v>#REF!</v>
      </c>
      <c r="AI7" s="32" t="e">
        <f>'IDP 2013-14 Rev'!#REF!</f>
        <v>#REF!</v>
      </c>
      <c r="AJ7" s="32" t="e">
        <f>'IDP 2013-14 Rev'!#REF!</f>
        <v>#REF!</v>
      </c>
      <c r="AK7" s="32" t="e">
        <f>'IDP 2013-14 Rev'!#REF!</f>
        <v>#REF!</v>
      </c>
      <c r="AL7" s="32" t="e">
        <f>'IDP 2013-14 Rev'!#REF!</f>
        <v>#REF!</v>
      </c>
      <c r="AM7" s="32" t="e">
        <f>'IDP 2013-14 Rev'!#REF!</f>
        <v>#REF!</v>
      </c>
      <c r="AN7" s="32" t="e">
        <f>'IDP 2013-14 Rev'!#REF!</f>
        <v>#REF!</v>
      </c>
      <c r="AO7" s="32" t="e">
        <f>'IDP 2013-14 Rev'!#REF!</f>
        <v>#REF!</v>
      </c>
      <c r="AP7" s="32" t="e">
        <f>'IDP 2013-14 Rev'!#REF!</f>
        <v>#REF!</v>
      </c>
      <c r="AQ7" s="32" t="e">
        <f>'IDP 2013-14 Rev'!#REF!</f>
        <v>#REF!</v>
      </c>
      <c r="AR7" s="32" t="e">
        <f>'IDP 2013-14 Rev'!#REF!</f>
        <v>#REF!</v>
      </c>
      <c r="AS7" s="32" t="e">
        <f>'IDP 2013-14 Rev'!#REF!</f>
        <v>#REF!</v>
      </c>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c r="BI7" s="32" t="e">
        <f>'IDP 2013-14 Rev'!#REF!</f>
        <v>#REF!</v>
      </c>
      <c r="BJ7" s="32" t="e">
        <f>'IDP 2013-14 Rev'!#REF!</f>
        <v>#REF!</v>
      </c>
    </row>
    <row r="8" spans="1:62" ht="93.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c r="BI8" s="32" t="e">
        <f>'IDP 2013-14 Rev'!#REF!</f>
        <v>#REF!</v>
      </c>
      <c r="BJ8" s="32" t="e">
        <f>'IDP 2013-14 Rev'!#REF!</f>
        <v>#REF!</v>
      </c>
    </row>
    <row r="9" spans="1:62" s="11" customFormat="1" ht="86.25" customHeight="1" x14ac:dyDescent="0.25">
      <c r="A9" s="32"/>
      <c r="B9" s="32"/>
      <c r="C9" s="32"/>
      <c r="D9" s="32"/>
      <c r="E9" s="32"/>
      <c r="F9" s="32" t="e">
        <f>'IDP 2013-14 Rev'!#REF!</f>
        <v>#REF!</v>
      </c>
      <c r="G9" s="32" t="e">
        <f>'IDP 2013-14 Rev'!#REF!</f>
        <v>#REF!</v>
      </c>
      <c r="H9" s="121"/>
      <c r="I9" s="121"/>
      <c r="J9" s="121"/>
      <c r="K9" s="121"/>
      <c r="L9" s="32" t="e">
        <f>'IDP 2013-14 Rev'!#REF!</f>
        <v>#REF!</v>
      </c>
      <c r="M9" s="32" t="e">
        <f>'IDP 2013-14 Rev'!#REF!</f>
        <v>#REF!</v>
      </c>
      <c r="N9" s="32" t="e">
        <f>'IDP 2013-14 Rev'!#REF!</f>
        <v>#REF!</v>
      </c>
      <c r="O9" s="121"/>
      <c r="P9" s="32" t="e">
        <f>'IDP 2013-14 Rev'!#REF!</f>
        <v>#REF!</v>
      </c>
      <c r="Q9" s="32" t="e">
        <f>'IDP 2013-14 Rev'!#REF!</f>
        <v>#REF!</v>
      </c>
      <c r="R9" s="32" t="e">
        <f>'IDP 2013-14 Rev'!#REF!</f>
        <v>#REF!</v>
      </c>
      <c r="S9" s="32" t="e">
        <f>'IDP 2013-14 Rev'!#REF!</f>
        <v>#REF!</v>
      </c>
      <c r="T9" s="121"/>
      <c r="U9" s="121"/>
      <c r="V9" s="121"/>
      <c r="W9" s="121"/>
      <c r="X9" s="121"/>
      <c r="Y9" s="121"/>
      <c r="Z9" s="121"/>
      <c r="AA9" s="32" t="e">
        <f>'IDP 2013-14 Rev'!#REF!</f>
        <v>#REF!</v>
      </c>
      <c r="AB9" s="32" t="e">
        <f>'IDP 2013-14 Rev'!#REF!</f>
        <v>#REF!</v>
      </c>
      <c r="AC9" s="121"/>
      <c r="AD9" s="121"/>
      <c r="AE9" s="121"/>
      <c r="AF9" s="121"/>
      <c r="AG9" s="121"/>
      <c r="AH9" s="121"/>
      <c r="AI9" s="121"/>
      <c r="AJ9" s="32" t="e">
        <f>'IDP 2013-14 Rev'!#REF!</f>
        <v>#REF!</v>
      </c>
      <c r="AK9" s="32" t="e">
        <f>'IDP 2013-14 Rev'!#REF!</f>
        <v>#REF!</v>
      </c>
      <c r="AL9" s="121"/>
      <c r="AM9" s="121"/>
      <c r="AN9" s="121"/>
      <c r="AO9" s="121"/>
      <c r="AP9" s="121"/>
      <c r="AQ9" s="121"/>
      <c r="AR9" s="121"/>
      <c r="AS9" s="32" t="e">
        <f>'IDP 2013-14 Rev'!#REF!</f>
        <v>#REF!</v>
      </c>
      <c r="AT9" s="32" t="e">
        <f>'IDP 2013-14 Rev'!#REF!</f>
        <v>#REF!</v>
      </c>
      <c r="AU9" s="121"/>
      <c r="AV9" s="121"/>
      <c r="AW9" s="121"/>
      <c r="AX9" s="121"/>
      <c r="AY9" s="121"/>
      <c r="AZ9" s="121"/>
      <c r="BA9" s="121"/>
      <c r="BB9" s="121"/>
      <c r="BC9" s="122"/>
      <c r="BD9" s="32"/>
      <c r="BE9" s="32"/>
      <c r="BF9" s="32"/>
      <c r="BG9" s="32"/>
      <c r="BH9" s="32"/>
      <c r="BI9" s="32"/>
      <c r="BJ9" s="32"/>
    </row>
    <row r="10" spans="1:62" s="11" customFormat="1" ht="131.25" customHeight="1" x14ac:dyDescent="0.25">
      <c r="A10" s="32"/>
      <c r="B10" s="32"/>
      <c r="C10" s="32"/>
      <c r="D10" s="32"/>
      <c r="E10" s="32"/>
      <c r="F10" s="13" t="s">
        <v>1627</v>
      </c>
      <c r="G10" s="13" t="s">
        <v>1627</v>
      </c>
      <c r="H10" s="13" t="s">
        <v>1627</v>
      </c>
      <c r="I10" s="13" t="s">
        <v>1627</v>
      </c>
      <c r="J10" s="13" t="s">
        <v>1627</v>
      </c>
      <c r="K10" s="13" t="s">
        <v>1627</v>
      </c>
      <c r="L10" s="13" t="s">
        <v>1627</v>
      </c>
      <c r="M10" s="13" t="s">
        <v>1628</v>
      </c>
      <c r="N10" s="13" t="s">
        <v>1628</v>
      </c>
      <c r="O10" s="132"/>
      <c r="P10" s="18">
        <v>4</v>
      </c>
      <c r="Q10" s="13">
        <v>4</v>
      </c>
      <c r="R10" s="13">
        <v>1</v>
      </c>
      <c r="S10" s="13" t="s">
        <v>1629</v>
      </c>
      <c r="T10" s="132"/>
      <c r="U10" s="132"/>
      <c r="V10" s="132"/>
      <c r="W10" s="132"/>
      <c r="X10" s="132"/>
      <c r="Y10" s="132"/>
      <c r="Z10" s="132"/>
      <c r="AA10" s="13">
        <v>2</v>
      </c>
      <c r="AB10" s="13" t="s">
        <v>1629</v>
      </c>
      <c r="AC10" s="132"/>
      <c r="AD10" s="132"/>
      <c r="AE10" s="132"/>
      <c r="AF10" s="132"/>
      <c r="AG10" s="132"/>
      <c r="AH10" s="132"/>
      <c r="AI10" s="132"/>
      <c r="AJ10" s="13">
        <v>3</v>
      </c>
      <c r="AK10" s="13" t="s">
        <v>1629</v>
      </c>
      <c r="AL10" s="132"/>
      <c r="AM10" s="132"/>
      <c r="AN10" s="132"/>
      <c r="AO10" s="132"/>
      <c r="AP10" s="132"/>
      <c r="AQ10" s="132"/>
      <c r="AR10" s="132"/>
      <c r="AS10" s="13">
        <v>4</v>
      </c>
      <c r="AT10" s="13" t="s">
        <v>1629</v>
      </c>
      <c r="AU10" s="132"/>
      <c r="AV10" s="132"/>
      <c r="AW10" s="132"/>
      <c r="AX10" s="132"/>
      <c r="AY10" s="132"/>
      <c r="AZ10" s="132"/>
      <c r="BA10" s="132"/>
      <c r="BB10" s="132"/>
      <c r="BC10" s="133"/>
      <c r="BD10" s="32"/>
      <c r="BE10" s="32"/>
      <c r="BF10" s="32"/>
      <c r="BG10" s="32"/>
      <c r="BH10" s="32"/>
      <c r="BI10" s="32"/>
      <c r="BJ10" s="32"/>
    </row>
    <row r="11" spans="1:62" s="11" customFormat="1" ht="105" customHeight="1" x14ac:dyDescent="0.25">
      <c r="A11" s="32"/>
      <c r="B11" s="32"/>
      <c r="C11" s="32"/>
      <c r="D11" s="32"/>
      <c r="E11" s="32"/>
      <c r="F11" s="32" t="e">
        <f>'IDP 2013-14 Rev'!#REF!</f>
        <v>#REF!</v>
      </c>
      <c r="G11" s="32" t="e">
        <f>'IDP 2013-14 Rev'!#REF!</f>
        <v>#REF!</v>
      </c>
      <c r="H11" s="121"/>
      <c r="I11" s="121"/>
      <c r="J11" s="121"/>
      <c r="K11" s="121"/>
      <c r="L11" s="32" t="e">
        <f>'IDP 2013-14 Rev'!#REF!</f>
        <v>#REF!</v>
      </c>
      <c r="M11" s="76" t="e">
        <f>'IDP 2013-14 Rev'!#REF!</f>
        <v>#REF!</v>
      </c>
      <c r="N11" s="32" t="e">
        <f>'IDP 2013-14 Rev'!#REF!</f>
        <v>#REF!</v>
      </c>
      <c r="O11" s="121"/>
      <c r="P11" s="32" t="e">
        <f>'IDP 2013-14 Rev'!#REF!</f>
        <v>#REF!</v>
      </c>
      <c r="Q11" s="32" t="e">
        <f>'IDP 2013-14 Rev'!#REF!</f>
        <v>#REF!</v>
      </c>
      <c r="R11" s="32" t="e">
        <f>'IDP 2013-14 Rev'!#REF!</f>
        <v>#REF!</v>
      </c>
      <c r="S11" s="32" t="e">
        <f>'IDP 2013-14 Rev'!#REF!</f>
        <v>#REF!</v>
      </c>
      <c r="T11" s="121"/>
      <c r="U11" s="121"/>
      <c r="V11" s="121"/>
      <c r="W11" s="121"/>
      <c r="X11" s="121"/>
      <c r="Y11" s="121"/>
      <c r="Z11" s="121"/>
      <c r="AA11" s="32" t="e">
        <f>'IDP 2013-14 Rev'!#REF!</f>
        <v>#REF!</v>
      </c>
      <c r="AB11" s="32" t="e">
        <f>'IDP 2013-14 Rev'!#REF!</f>
        <v>#REF!</v>
      </c>
      <c r="AC11" s="121"/>
      <c r="AD11" s="121"/>
      <c r="AE11" s="121"/>
      <c r="AF11" s="121"/>
      <c r="AG11" s="121"/>
      <c r="AH11" s="121"/>
      <c r="AI11" s="121"/>
      <c r="AJ11" s="32" t="e">
        <f>'IDP 2013-14 Rev'!#REF!</f>
        <v>#REF!</v>
      </c>
      <c r="AK11" s="32" t="e">
        <f>'IDP 2013-14 Rev'!#REF!</f>
        <v>#REF!</v>
      </c>
      <c r="AL11" s="121"/>
      <c r="AM11" s="121"/>
      <c r="AN11" s="121"/>
      <c r="AO11" s="121"/>
      <c r="AP11" s="121"/>
      <c r="AQ11" s="121"/>
      <c r="AR11" s="121"/>
      <c r="AS11" s="32" t="e">
        <f>'IDP 2013-14 Rev'!#REF!</f>
        <v>#REF!</v>
      </c>
      <c r="AT11" s="32" t="e">
        <f>'IDP 2013-14 Rev'!#REF!</f>
        <v>#REF!</v>
      </c>
      <c r="AU11" s="121"/>
      <c r="AV11" s="121"/>
      <c r="AW11" s="121"/>
      <c r="AX11" s="121"/>
      <c r="AY11" s="121"/>
      <c r="AZ11" s="121"/>
      <c r="BA11" s="121"/>
      <c r="BB11" s="121"/>
      <c r="BC11" s="122"/>
      <c r="BD11" s="32"/>
      <c r="BE11" s="32"/>
      <c r="BF11" s="32"/>
      <c r="BG11" s="32"/>
      <c r="BH11" s="32"/>
      <c r="BI11" s="32"/>
      <c r="BJ11" s="32"/>
    </row>
    <row r="12" spans="1:62" s="11" customFormat="1" ht="36" customHeight="1" x14ac:dyDescent="0.25">
      <c r="A12" s="32"/>
      <c r="B12" s="32"/>
      <c r="C12" s="32"/>
      <c r="D12" s="32"/>
      <c r="E12" s="32"/>
      <c r="F12" s="782" t="s">
        <v>1610</v>
      </c>
      <c r="G12" s="783"/>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4"/>
      <c r="BD12" s="32"/>
      <c r="BE12" s="32"/>
      <c r="BF12" s="32"/>
      <c r="BG12" s="32"/>
      <c r="BH12" s="32"/>
      <c r="BI12" s="32"/>
      <c r="BJ12" s="32"/>
    </row>
    <row r="13" spans="1:62" ht="135.7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c r="BJ13" s="32" t="e">
        <f>'IDP 2013-14 Rev'!#REF!</f>
        <v>#REF!</v>
      </c>
    </row>
    <row r="14" spans="1:62" s="11" customFormat="1" ht="107.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32"/>
      <c r="AV14" s="32"/>
      <c r="AW14" s="32"/>
      <c r="AX14" s="32"/>
      <c r="AY14" s="32"/>
      <c r="AZ14" s="32"/>
      <c r="BA14" s="32"/>
      <c r="BB14" s="32"/>
      <c r="BC14" s="32"/>
      <c r="BD14" s="32"/>
      <c r="BE14" s="32"/>
      <c r="BF14" s="32"/>
      <c r="BG14" s="32"/>
      <c r="BH14" s="32"/>
      <c r="BI14" s="32"/>
      <c r="BJ14" s="32"/>
    </row>
    <row r="15" spans="1:62" ht="76.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90.7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76"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c r="BJ16" s="32" t="e">
        <f>'IDP 2013-14 Rev'!#REF!</f>
        <v>#REF!</v>
      </c>
    </row>
    <row r="17" spans="1:62" ht="98.2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76"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97.5" hidden="1"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f>'IDP 2013-14 Rev'!O192</f>
        <v>0</v>
      </c>
      <c r="J18" s="32" t="str">
        <f>'IDP 2013-14 Rev'!Q192</f>
        <v xml:space="preserve">The strategy is intended to provide for the provision of services to registered indigent </v>
      </c>
      <c r="K18" s="32">
        <f>'IDP 2013-14 Rev'!R192</f>
        <v>0</v>
      </c>
      <c r="L18" s="32" t="str">
        <f>'IDP 2013-14 Rev'!S192</f>
        <v>The percentage  of households provided with access to Free Basic Electricity</v>
      </c>
      <c r="M18" s="32" t="str">
        <f>'IDP 2013-14 Rev'!U192</f>
        <v xml:space="preserve">% of households provided with access to Free Basic Electricity </v>
      </c>
      <c r="N18" s="32" t="str">
        <f>'IDP 2013-14 Rev'!V192</f>
        <v>Indicator is to measure the number of households receiving services as measured by the registered indigents.</v>
      </c>
      <c r="O18" s="32" t="str">
        <f>'IDP 2013-14 Rev'!X192</f>
        <v>Input</v>
      </c>
      <c r="P18" s="32" t="str">
        <f>'IDP 2013-14 Rev'!Y192</f>
        <v>28% 
(62500)</v>
      </c>
      <c r="Q18" s="32" t="str">
        <f>'IDP 2013-14 Rev'!Z192</f>
        <v>29% 
(64000)
Revisit the baseline as well as all the targets reflected in this draft IDP in order to ensue accuracy. E.g.  Latest StatsSA results.</v>
      </c>
      <c r="R18" s="32" t="str">
        <f>'IDP 2013-14 Rev'!AA192</f>
        <v>Report actual number of households provided with access to free basic electricity</v>
      </c>
      <c r="S18" s="32" t="str">
        <f>'IDP 2013-14 Rev'!AB192</f>
        <v>Indigent register</v>
      </c>
      <c r="T18" s="32" t="str">
        <f>'IDP 2013-14 Rev'!AC192</f>
        <v>29.6 % 65277</v>
      </c>
      <c r="U18" s="32">
        <f>'IDP 2013-14 Rev'!AE192</f>
        <v>0</v>
      </c>
      <c r="V18" s="32">
        <f>'IDP 2013-14 Rev'!AF192</f>
        <v>0</v>
      </c>
      <c r="W18" s="32">
        <f>'IDP 2013-14 Rev'!AG192</f>
        <v>0</v>
      </c>
      <c r="X18" s="32">
        <f>'IDP 2013-14 Rev'!AH192</f>
        <v>0</v>
      </c>
      <c r="Y18" s="32">
        <f>'IDP 2013-14 Rev'!AI192</f>
        <v>0</v>
      </c>
      <c r="Z18" s="32">
        <f>'IDP 2013-14 Rev'!AJ192</f>
        <v>0</v>
      </c>
      <c r="AA18" s="32" t="str">
        <f>'IDP 2013-14 Rev'!AK192</f>
        <v>Report actual number of households provided with access to free basic electricity</v>
      </c>
      <c r="AB18" s="32" t="str">
        <f>'IDP 2013-14 Rev'!AL192</f>
        <v>Indigent register</v>
      </c>
      <c r="AC18" s="32">
        <f>'IDP 2013-14 Rev'!AM192</f>
        <v>0</v>
      </c>
      <c r="AD18" s="32">
        <f>'IDP 2013-14 Rev'!AO192</f>
        <v>0</v>
      </c>
      <c r="AE18" s="32">
        <f>'IDP 2013-14 Rev'!AP192</f>
        <v>0</v>
      </c>
      <c r="AF18" s="32">
        <f>'IDP 2013-14 Rev'!AQ192</f>
        <v>0</v>
      </c>
      <c r="AG18" s="32">
        <f>'IDP 2013-14 Rev'!AR192</f>
        <v>0</v>
      </c>
      <c r="AH18" s="32">
        <f>'IDP 2013-14 Rev'!AS192</f>
        <v>0</v>
      </c>
      <c r="AI18" s="32">
        <f>'IDP 2013-14 Rev'!AT192</f>
        <v>0</v>
      </c>
      <c r="AJ18" s="32" t="str">
        <f>'IDP 2013-14 Rev'!AU192</f>
        <v>Report actual number of households provided with access to free basic electricity</v>
      </c>
      <c r="AK18" s="32" t="str">
        <f>'IDP 2013-14 Rev'!AV192</f>
        <v>Indigent register</v>
      </c>
      <c r="AL18" s="32">
        <f>'IDP 2013-14 Rev'!AW192</f>
        <v>0</v>
      </c>
      <c r="AM18" s="32">
        <f>'IDP 2013-14 Rev'!AY192</f>
        <v>0</v>
      </c>
      <c r="AN18" s="32">
        <f>'IDP 2013-14 Rev'!AZ192</f>
        <v>0</v>
      </c>
      <c r="AO18" s="32">
        <f>'IDP 2013-14 Rev'!BA192</f>
        <v>0</v>
      </c>
      <c r="AP18" s="32">
        <f>'IDP 2013-14 Rev'!BB192</f>
        <v>0</v>
      </c>
      <c r="AQ18" s="32">
        <f>'IDP 2013-14 Rev'!BC192</f>
        <v>0</v>
      </c>
      <c r="AR18" s="32">
        <f>'IDP 2013-14 Rev'!BD192</f>
        <v>0</v>
      </c>
      <c r="AS18" s="32">
        <f>'IDP 2013-14 Rev'!BE192</f>
        <v>64000</v>
      </c>
      <c r="AT18" s="32" t="str">
        <f>'IDP 2013-14 Rev'!BF192</f>
        <v>Indigent register</v>
      </c>
      <c r="AU18" s="32">
        <f>'IDP 2013-14 Rev'!BG192</f>
        <v>0</v>
      </c>
      <c r="AV18" s="32">
        <f>'IDP 2013-14 Rev'!BI192</f>
        <v>0</v>
      </c>
      <c r="AW18" s="32">
        <f>'IDP 2013-14 Rev'!BJ192</f>
        <v>0</v>
      </c>
      <c r="AX18" s="32">
        <f>'IDP 2013-14 Rev'!BK192</f>
        <v>0</v>
      </c>
      <c r="AY18" s="32">
        <f>'IDP 2013-14 Rev'!BL192</f>
        <v>0</v>
      </c>
      <c r="AZ18" s="32">
        <f>'IDP 2013-14 Rev'!BM192</f>
        <v>0</v>
      </c>
      <c r="BA18" s="32">
        <f>'IDP 2013-14 Rev'!BN192</f>
        <v>0</v>
      </c>
      <c r="BB18" s="32" t="str">
        <f>'IDP 2013-14 Rev'!BO192</f>
        <v>29.3%
( 65500)</v>
      </c>
      <c r="BC18" s="32" t="str">
        <f>'IDP 2013-14 Rev'!BP192</f>
        <v>30%
( 67000)</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8.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72.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10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ht="60.75" customHeight="1" x14ac:dyDescent="0.25">
      <c r="A23" s="32" t="e">
        <f>'IDP 2013-14 Rev'!#REF!</f>
        <v>#REF!</v>
      </c>
      <c r="B23" s="32" t="e">
        <f>'IDP 2013-14 Rev'!#REF!</f>
        <v>#REF!</v>
      </c>
      <c r="C23" s="32" t="e">
        <f>'IDP 2013-14 Rev'!#REF!</f>
        <v>#REF!</v>
      </c>
      <c r="D23" s="32" t="e">
        <f>'IDP 2013-14 Rev'!#REF!</f>
        <v>#REF!</v>
      </c>
      <c r="E23" s="32" t="e">
        <f>'IDP 2013-14 Rev'!#REF!</f>
        <v>#REF!</v>
      </c>
      <c r="F23" s="32" t="e">
        <f>'IDP 2013-14 Rev'!#REF!</f>
        <v>#REF!</v>
      </c>
      <c r="G23" s="32" t="e">
        <f>'IDP 2013-14 Rev'!#REF!</f>
        <v>#REF!</v>
      </c>
      <c r="H23" s="32" t="e">
        <f>'IDP 2013-14 Rev'!#REF!</f>
        <v>#REF!</v>
      </c>
      <c r="I23" s="32" t="e">
        <f>'IDP 2013-14 Rev'!#REF!</f>
        <v>#REF!</v>
      </c>
      <c r="J23" s="32" t="e">
        <f>'IDP 2013-14 Rev'!#REF!</f>
        <v>#REF!</v>
      </c>
      <c r="K23" s="32" t="e">
        <f>'IDP 2013-14 Rev'!#REF!</f>
        <v>#REF!</v>
      </c>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32" t="e">
        <f>'IDP 2013-14 Rev'!#REF!</f>
        <v>#REF!</v>
      </c>
      <c r="T23" s="32" t="e">
        <f>'IDP 2013-14 Rev'!#REF!</f>
        <v>#REF!</v>
      </c>
      <c r="U23" s="32" t="e">
        <f>'IDP 2013-14 Rev'!#REF!</f>
        <v>#REF!</v>
      </c>
      <c r="V23" s="32" t="e">
        <f>'IDP 2013-14 Rev'!#REF!</f>
        <v>#REF!</v>
      </c>
      <c r="W23" s="32" t="e">
        <f>'IDP 2013-14 Rev'!#REF!</f>
        <v>#REF!</v>
      </c>
      <c r="X23" s="32" t="e">
        <f>'IDP 2013-14 Rev'!#REF!</f>
        <v>#REF!</v>
      </c>
      <c r="Y23" s="32" t="e">
        <f>'IDP 2013-14 Rev'!#REF!</f>
        <v>#REF!</v>
      </c>
      <c r="Z23" s="32" t="e">
        <f>'IDP 2013-14 Rev'!#REF!</f>
        <v>#REF!</v>
      </c>
      <c r="AA23" s="32" t="e">
        <f>'IDP 2013-14 Rev'!#REF!</f>
        <v>#REF!</v>
      </c>
      <c r="AB23" s="32" t="e">
        <f>'IDP 2013-14 Rev'!#REF!</f>
        <v>#REF!</v>
      </c>
      <c r="AC23" s="32" t="e">
        <f>'IDP 2013-14 Rev'!#REF!</f>
        <v>#REF!</v>
      </c>
      <c r="AD23" s="32" t="e">
        <f>'IDP 2013-14 Rev'!#REF!</f>
        <v>#REF!</v>
      </c>
      <c r="AE23" s="32" t="e">
        <f>'IDP 2013-14 Rev'!#REF!</f>
        <v>#REF!</v>
      </c>
      <c r="AF23" s="32" t="e">
        <f>'IDP 2013-14 Rev'!#REF!</f>
        <v>#REF!</v>
      </c>
      <c r="AG23" s="32" t="e">
        <f>'IDP 2013-14 Rev'!#REF!</f>
        <v>#REF!</v>
      </c>
      <c r="AH23" s="32" t="e">
        <f>'IDP 2013-14 Rev'!#REF!</f>
        <v>#REF!</v>
      </c>
      <c r="AI23" s="32" t="e">
        <f>'IDP 2013-14 Rev'!#REF!</f>
        <v>#REF!</v>
      </c>
      <c r="AJ23" s="32" t="e">
        <f>'IDP 2013-14 Rev'!#REF!</f>
        <v>#REF!</v>
      </c>
      <c r="AK23" s="32" t="e">
        <f>'IDP 2013-14 Rev'!#REF!</f>
        <v>#REF!</v>
      </c>
      <c r="AL23" s="32" t="e">
        <f>'IDP 2013-14 Rev'!#REF!</f>
        <v>#REF!</v>
      </c>
      <c r="AM23" s="32" t="e">
        <f>'IDP 2013-14 Rev'!#REF!</f>
        <v>#REF!</v>
      </c>
      <c r="AN23" s="32" t="e">
        <f>'IDP 2013-14 Rev'!#REF!</f>
        <v>#REF!</v>
      </c>
      <c r="AO23" s="32" t="e">
        <f>'IDP 2013-14 Rev'!#REF!</f>
        <v>#REF!</v>
      </c>
      <c r="AP23" s="32" t="e">
        <f>'IDP 2013-14 Rev'!#REF!</f>
        <v>#REF!</v>
      </c>
      <c r="AQ23" s="32" t="e">
        <f>'IDP 2013-14 Rev'!#REF!</f>
        <v>#REF!</v>
      </c>
      <c r="AR23" s="32" t="e">
        <f>'IDP 2013-14 Rev'!#REF!</f>
        <v>#REF!</v>
      </c>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08.75" customHeight="1" x14ac:dyDescent="0.25">
      <c r="A24" s="32"/>
      <c r="B24" s="32"/>
      <c r="C24" s="32"/>
      <c r="D24" s="32"/>
      <c r="E24" s="32"/>
      <c r="F24" s="32" t="e">
        <f>'IDP 2013-14 Rev'!#REF!</f>
        <v>#REF!</v>
      </c>
      <c r="G24" s="32" t="e">
        <f>'IDP 2013-14 Rev'!#REF!</f>
        <v>#REF!</v>
      </c>
      <c r="H24" s="32"/>
      <c r="I24" s="32"/>
      <c r="J24" s="32"/>
      <c r="K24" s="32"/>
      <c r="L24" s="32" t="e">
        <f>'IDP 2013-14 Rev'!#REF!</f>
        <v>#REF!</v>
      </c>
      <c r="M24" s="32" t="e">
        <f>'IDP 2013-14 Rev'!#REF!</f>
        <v>#REF!</v>
      </c>
      <c r="N24" s="32" t="e">
        <f>'IDP 2013-14 Rev'!#REF!</f>
        <v>#REF!</v>
      </c>
      <c r="O24" s="32"/>
      <c r="P24" s="32" t="e">
        <f>'IDP 2013-14 Rev'!#REF!</f>
        <v>#REF!</v>
      </c>
      <c r="Q24" s="32" t="e">
        <f>'IDP 2013-14 Rev'!#REF!</f>
        <v>#REF!</v>
      </c>
      <c r="R24" s="32" t="e">
        <f>'IDP 2013-14 Rev'!#REF!</f>
        <v>#REF!</v>
      </c>
      <c r="S24" s="32" t="e">
        <f>'IDP 2013-14 Rev'!#REF!</f>
        <v>#REF!</v>
      </c>
      <c r="T24" s="32"/>
      <c r="U24" s="32"/>
      <c r="V24" s="32"/>
      <c r="W24" s="32"/>
      <c r="X24" s="32"/>
      <c r="Y24" s="32"/>
      <c r="Z24" s="32"/>
      <c r="AA24" s="32" t="e">
        <f>'IDP 2013-14 Rev'!#REF!</f>
        <v>#REF!</v>
      </c>
      <c r="AB24" s="32" t="e">
        <f>'IDP 2013-14 Rev'!#REF!</f>
        <v>#REF!</v>
      </c>
      <c r="AC24" s="32"/>
      <c r="AD24" s="32"/>
      <c r="AE24" s="32"/>
      <c r="AF24" s="32"/>
      <c r="AG24" s="32"/>
      <c r="AH24" s="32"/>
      <c r="AI24" s="32"/>
      <c r="AJ24" s="32" t="e">
        <f>'IDP 2013-14 Rev'!#REF!</f>
        <v>#REF!</v>
      </c>
      <c r="AK24" s="32" t="e">
        <f>'IDP 2013-14 Rev'!#REF!</f>
        <v>#REF!</v>
      </c>
      <c r="AL24" s="32"/>
      <c r="AM24" s="32"/>
      <c r="AN24" s="32"/>
      <c r="AO24" s="32"/>
      <c r="AP24" s="32"/>
      <c r="AQ24" s="32"/>
      <c r="AR24" s="32"/>
      <c r="AS24" s="32" t="e">
        <f>'IDP 2013-14 Rev'!#REF!</f>
        <v>#REF!</v>
      </c>
      <c r="AT24" s="32" t="e">
        <f>'IDP 2013-14 Rev'!#REF!</f>
        <v>#REF!</v>
      </c>
      <c r="AU24" s="32"/>
      <c r="AV24" s="32"/>
      <c r="AW24" s="32"/>
      <c r="AX24" s="32"/>
      <c r="AY24" s="32"/>
      <c r="AZ24" s="32"/>
      <c r="BA24" s="32"/>
      <c r="BB24" s="32"/>
      <c r="BC24" s="32"/>
      <c r="BD24" s="32"/>
      <c r="BE24" s="32"/>
      <c r="BF24" s="32"/>
      <c r="BG24" s="32"/>
      <c r="BH24" s="32"/>
      <c r="BI24" s="32"/>
      <c r="BJ24" s="32"/>
    </row>
    <row r="25" spans="1:62" s="11" customFormat="1" ht="125.25" customHeight="1" x14ac:dyDescent="0.25">
      <c r="A25" s="32"/>
      <c r="B25" s="32"/>
      <c r="C25" s="32"/>
      <c r="D25" s="32"/>
      <c r="E25" s="32"/>
      <c r="F25" s="32" t="e">
        <f>'IDP 2013-14 Rev'!#REF!</f>
        <v>#REF!</v>
      </c>
      <c r="G25" s="32" t="e">
        <f>'IDP 2013-14 Rev'!#REF!</f>
        <v>#REF!</v>
      </c>
      <c r="H25" s="32"/>
      <c r="I25" s="32"/>
      <c r="J25" s="32"/>
      <c r="K25" s="32"/>
      <c r="L25" s="32" t="e">
        <f>'IDP 2013-14 Rev'!#REF!</f>
        <v>#REF!</v>
      </c>
      <c r="M25" s="32" t="e">
        <f>'IDP 2013-14 Rev'!#REF!</f>
        <v>#REF!</v>
      </c>
      <c r="N25" s="32" t="e">
        <f>'IDP 2013-14 Rev'!#REF!</f>
        <v>#REF!</v>
      </c>
      <c r="O25" s="32"/>
      <c r="P25" s="32" t="e">
        <f>'IDP 2013-14 Rev'!#REF!</f>
        <v>#REF!</v>
      </c>
      <c r="Q25" s="32" t="e">
        <f>'IDP 2013-14 Rev'!#REF!</f>
        <v>#REF!</v>
      </c>
      <c r="R25" s="32" t="e">
        <f>'IDP 2013-14 Rev'!#REF!</f>
        <v>#REF!</v>
      </c>
      <c r="S25" s="32" t="e">
        <f>'IDP 2013-14 Rev'!#REF!</f>
        <v>#REF!</v>
      </c>
      <c r="T25" s="32"/>
      <c r="U25" s="32"/>
      <c r="V25" s="32"/>
      <c r="W25" s="32"/>
      <c r="X25" s="32"/>
      <c r="Y25" s="32"/>
      <c r="Z25" s="32"/>
      <c r="AA25" s="32" t="e">
        <f>'IDP 2013-14 Rev'!#REF!</f>
        <v>#REF!</v>
      </c>
      <c r="AB25" s="32" t="e">
        <f>'IDP 2013-14 Rev'!#REF!</f>
        <v>#REF!</v>
      </c>
      <c r="AC25" s="32"/>
      <c r="AD25" s="32"/>
      <c r="AE25" s="32"/>
      <c r="AF25" s="32"/>
      <c r="AG25" s="32"/>
      <c r="AH25" s="32"/>
      <c r="AI25" s="32"/>
      <c r="AJ25" s="32" t="e">
        <f>'IDP 2013-14 Rev'!#REF!</f>
        <v>#REF!</v>
      </c>
      <c r="AK25" s="32" t="e">
        <f>'IDP 2013-14 Rev'!#REF!</f>
        <v>#REF!</v>
      </c>
      <c r="AL25" s="32"/>
      <c r="AM25" s="32"/>
      <c r="AN25" s="32"/>
      <c r="AO25" s="32"/>
      <c r="AP25" s="32"/>
      <c r="AQ25" s="32"/>
      <c r="AR25" s="32"/>
      <c r="AS25" s="32" t="e">
        <f>'IDP 2013-14 Rev'!#REF!</f>
        <v>#REF!</v>
      </c>
      <c r="AT25" s="32" t="e">
        <f>'IDP 2013-14 Rev'!#REF!</f>
        <v>#REF!</v>
      </c>
      <c r="AU25" s="32"/>
      <c r="AV25" s="32"/>
      <c r="AW25" s="32"/>
      <c r="AX25" s="32"/>
      <c r="AY25" s="32"/>
      <c r="AZ25" s="32"/>
      <c r="BA25" s="32"/>
      <c r="BB25" s="32"/>
      <c r="BC25" s="32"/>
      <c r="BD25" s="32"/>
      <c r="BE25" s="32"/>
      <c r="BF25" s="32"/>
      <c r="BG25" s="32"/>
      <c r="BH25" s="32"/>
      <c r="BI25" s="32"/>
      <c r="BJ25" s="32"/>
    </row>
    <row r="26" spans="1:62" s="11" customFormat="1" ht="78" customHeight="1" x14ac:dyDescent="0.25">
      <c r="A26" s="32"/>
      <c r="B26" s="32"/>
      <c r="C26" s="32"/>
      <c r="D26" s="32"/>
      <c r="E26" s="32"/>
      <c r="F26" s="32" t="e">
        <f>'IDP 2013-14 Rev'!#REF!</f>
        <v>#REF!</v>
      </c>
      <c r="G26" s="32" t="e">
        <f>'IDP 2013-14 Rev'!#REF!</f>
        <v>#REF!</v>
      </c>
      <c r="H26" s="32"/>
      <c r="I26" s="32"/>
      <c r="J26" s="32"/>
      <c r="K26" s="32"/>
      <c r="L26" s="32" t="e">
        <f>'IDP 2013-14 Rev'!#REF!</f>
        <v>#REF!</v>
      </c>
      <c r="M26" s="76" t="e">
        <f>'IDP 2013-14 Rev'!#REF!</f>
        <v>#REF!</v>
      </c>
      <c r="N26" s="32" t="e">
        <f>'IDP 2013-14 Rev'!#REF!</f>
        <v>#REF!</v>
      </c>
      <c r="O26" s="32"/>
      <c r="P26" s="32" t="e">
        <f>'IDP 2013-14 Rev'!#REF!</f>
        <v>#REF!</v>
      </c>
      <c r="Q26" s="32" t="e">
        <f>'IDP 2013-14 Rev'!#REF!</f>
        <v>#REF!</v>
      </c>
      <c r="R26" s="32" t="e">
        <f>'IDP 2013-14 Rev'!#REF!</f>
        <v>#REF!</v>
      </c>
      <c r="S26" s="32" t="e">
        <f>'IDP 2013-14 Rev'!#REF!</f>
        <v>#REF!</v>
      </c>
      <c r="T26" s="32"/>
      <c r="U26" s="32"/>
      <c r="V26" s="32"/>
      <c r="W26" s="32"/>
      <c r="X26" s="32"/>
      <c r="Y26" s="32"/>
      <c r="Z26" s="32"/>
      <c r="AA26" s="32" t="e">
        <f>'IDP 2013-14 Rev'!#REF!</f>
        <v>#REF!</v>
      </c>
      <c r="AB26" s="32" t="e">
        <f>'IDP 2013-14 Rev'!#REF!</f>
        <v>#REF!</v>
      </c>
      <c r="AC26" s="32"/>
      <c r="AD26" s="32"/>
      <c r="AE26" s="32"/>
      <c r="AF26" s="32"/>
      <c r="AG26" s="32"/>
      <c r="AH26" s="32"/>
      <c r="AI26" s="32"/>
      <c r="AJ26" s="32" t="e">
        <f>'IDP 2013-14 Rev'!#REF!</f>
        <v>#REF!</v>
      </c>
      <c r="AK26" s="32" t="e">
        <f>'IDP 2013-14 Rev'!#REF!</f>
        <v>#REF!</v>
      </c>
      <c r="AL26" s="32"/>
      <c r="AM26" s="32"/>
      <c r="AN26" s="32"/>
      <c r="AO26" s="32"/>
      <c r="AP26" s="32"/>
      <c r="AQ26" s="32"/>
      <c r="AR26" s="32"/>
      <c r="AS26" s="32" t="e">
        <f>'IDP 2013-14 Rev'!#REF!</f>
        <v>#REF!</v>
      </c>
      <c r="AT26" s="32" t="e">
        <f>'IDP 2013-14 Rev'!#REF!</f>
        <v>#REF!</v>
      </c>
      <c r="AU26" s="32"/>
      <c r="AV26" s="32"/>
      <c r="AW26" s="32"/>
      <c r="AX26" s="32"/>
      <c r="AY26" s="32"/>
      <c r="AZ26" s="32"/>
      <c r="BA26" s="32"/>
      <c r="BB26" s="32"/>
      <c r="BC26" s="32"/>
      <c r="BD26" s="32"/>
      <c r="BE26" s="32"/>
      <c r="BF26" s="32"/>
      <c r="BG26" s="32"/>
      <c r="BH26" s="32"/>
      <c r="BI26" s="32"/>
      <c r="BJ26" s="32"/>
    </row>
    <row r="27" spans="1:62" s="11" customFormat="1" ht="78" customHeight="1" x14ac:dyDescent="0.25">
      <c r="A27" s="32"/>
      <c r="B27" s="32"/>
      <c r="C27" s="32"/>
      <c r="D27" s="32"/>
      <c r="E27" s="32"/>
      <c r="F27" s="33">
        <f t="shared" ref="F27:AT27" si="1">F14</f>
        <v>0</v>
      </c>
      <c r="G27" s="33" t="str">
        <f t="shared" si="1"/>
        <v>Specific Objective definition</v>
      </c>
      <c r="H27" s="33" t="str">
        <f t="shared" si="1"/>
        <v>Obj No</v>
      </c>
      <c r="I27" s="33" t="e">
        <f t="shared" si="1"/>
        <v>#REF!</v>
      </c>
      <c r="J27" s="33">
        <f t="shared" si="1"/>
        <v>0</v>
      </c>
      <c r="K27" s="33">
        <f t="shared" si="1"/>
        <v>0</v>
      </c>
      <c r="L27" s="33">
        <f t="shared" si="1"/>
        <v>0</v>
      </c>
      <c r="M27" s="33" t="e">
        <f t="shared" si="1"/>
        <v>#REF!</v>
      </c>
      <c r="N27" s="33" t="str">
        <f t="shared" si="1"/>
        <v>Indicator Definition and basis of measurement</v>
      </c>
      <c r="O27" s="33" t="e">
        <f t="shared" si="1"/>
        <v>#REF!</v>
      </c>
      <c r="P27" s="33" t="e">
        <f t="shared" si="1"/>
        <v>#REF!</v>
      </c>
      <c r="Q27" s="33" t="e">
        <f t="shared" si="1"/>
        <v>#REF!</v>
      </c>
      <c r="R27" s="33">
        <f t="shared" si="1"/>
        <v>0</v>
      </c>
      <c r="S27" s="33">
        <f t="shared" si="1"/>
        <v>0</v>
      </c>
      <c r="T27" s="33">
        <f t="shared" si="1"/>
        <v>0</v>
      </c>
      <c r="U27" s="33">
        <f t="shared" si="1"/>
        <v>0</v>
      </c>
      <c r="V27" s="33">
        <f t="shared" si="1"/>
        <v>0</v>
      </c>
      <c r="W27" s="33">
        <f t="shared" si="1"/>
        <v>0</v>
      </c>
      <c r="X27" s="33">
        <f t="shared" si="1"/>
        <v>0</v>
      </c>
      <c r="Y27" s="33">
        <f t="shared" si="1"/>
        <v>0</v>
      </c>
      <c r="Z27" s="33">
        <f t="shared" si="1"/>
        <v>0</v>
      </c>
      <c r="AA27" s="33">
        <f t="shared" si="1"/>
        <v>0</v>
      </c>
      <c r="AB27" s="33">
        <f t="shared" si="1"/>
        <v>0</v>
      </c>
      <c r="AC27" s="33">
        <f t="shared" si="1"/>
        <v>0</v>
      </c>
      <c r="AD27" s="33">
        <f t="shared" si="1"/>
        <v>0</v>
      </c>
      <c r="AE27" s="33">
        <f t="shared" si="1"/>
        <v>0</v>
      </c>
      <c r="AF27" s="33">
        <f t="shared" si="1"/>
        <v>0</v>
      </c>
      <c r="AG27" s="33">
        <f t="shared" si="1"/>
        <v>0</v>
      </c>
      <c r="AH27" s="33">
        <f t="shared" si="1"/>
        <v>0</v>
      </c>
      <c r="AI27" s="33">
        <f t="shared" si="1"/>
        <v>0</v>
      </c>
      <c r="AJ27" s="33">
        <f t="shared" si="1"/>
        <v>0</v>
      </c>
      <c r="AK27" s="33">
        <f t="shared" si="1"/>
        <v>0</v>
      </c>
      <c r="AL27" s="33">
        <f t="shared" si="1"/>
        <v>0</v>
      </c>
      <c r="AM27" s="33">
        <f t="shared" si="1"/>
        <v>0</v>
      </c>
      <c r="AN27" s="33">
        <f t="shared" si="1"/>
        <v>0</v>
      </c>
      <c r="AO27" s="33">
        <f t="shared" si="1"/>
        <v>0</v>
      </c>
      <c r="AP27" s="33">
        <f t="shared" si="1"/>
        <v>0</v>
      </c>
      <c r="AQ27" s="33">
        <f t="shared" si="1"/>
        <v>0</v>
      </c>
      <c r="AR27" s="33">
        <f t="shared" si="1"/>
        <v>0</v>
      </c>
      <c r="AS27" s="33">
        <f t="shared" si="1"/>
        <v>0</v>
      </c>
      <c r="AT27" s="33">
        <f t="shared" si="1"/>
        <v>0</v>
      </c>
      <c r="AU27" s="32"/>
      <c r="AV27" s="32"/>
      <c r="AW27" s="32"/>
      <c r="AX27" s="32"/>
      <c r="AY27" s="32"/>
      <c r="AZ27" s="32"/>
      <c r="BA27" s="32"/>
      <c r="BB27" s="32"/>
      <c r="BC27" s="32"/>
      <c r="BD27" s="32"/>
      <c r="BE27" s="32"/>
      <c r="BF27" s="32"/>
      <c r="BG27" s="32"/>
      <c r="BH27" s="32"/>
      <c r="BI27" s="32"/>
      <c r="BJ27" s="32"/>
    </row>
    <row r="28" spans="1:62" s="11" customFormat="1" ht="78" customHeight="1" x14ac:dyDescent="0.25">
      <c r="A28" s="32"/>
      <c r="B28" s="32"/>
      <c r="C28" s="32"/>
      <c r="D28" s="32"/>
      <c r="E28" s="32"/>
      <c r="F28" s="32" t="e">
        <f>'IDP 2013-14 Rev'!#REF!</f>
        <v>#REF!</v>
      </c>
      <c r="G28" s="32" t="e">
        <f>'IDP 2013-14 Rev'!#REF!</f>
        <v>#REF!</v>
      </c>
      <c r="H28" s="32"/>
      <c r="I28" s="32"/>
      <c r="J28" s="32"/>
      <c r="K28" s="32"/>
      <c r="L28" s="32" t="e">
        <f>'IDP 2013-14 Rev'!#REF!</f>
        <v>#REF!</v>
      </c>
      <c r="M28" s="32" t="e">
        <f>'IDP 2013-14 Rev'!#REF!</f>
        <v>#REF!</v>
      </c>
      <c r="N28" s="32" t="e">
        <f>'IDP 2013-14 Rev'!#REF!</f>
        <v>#REF!</v>
      </c>
      <c r="O28" s="32"/>
      <c r="P28" s="32" t="e">
        <f>'IDP 2013-14 Rev'!#REF!</f>
        <v>#REF!</v>
      </c>
      <c r="Q28" s="32" t="e">
        <f>'IDP 2013-14 Rev'!#REF!</f>
        <v>#REF!</v>
      </c>
      <c r="R28" s="32" t="e">
        <f>'IDP 2013-14 Rev'!#REF!</f>
        <v>#REF!</v>
      </c>
      <c r="S28" s="32" t="e">
        <f>'IDP 2013-14 Rev'!#REF!</f>
        <v>#REF!</v>
      </c>
      <c r="T28" s="32"/>
      <c r="U28" s="32"/>
      <c r="V28" s="32"/>
      <c r="W28" s="32"/>
      <c r="X28" s="32"/>
      <c r="Y28" s="32"/>
      <c r="Z28" s="32"/>
      <c r="AA28" s="32" t="e">
        <f>'IDP 2013-14 Rev'!#REF!</f>
        <v>#REF!</v>
      </c>
      <c r="AB28" s="32" t="e">
        <f>'IDP 2013-14 Rev'!#REF!</f>
        <v>#REF!</v>
      </c>
      <c r="AC28" s="32"/>
      <c r="AD28" s="32"/>
      <c r="AE28" s="32"/>
      <c r="AF28" s="32"/>
      <c r="AG28" s="32"/>
      <c r="AH28" s="32"/>
      <c r="AI28" s="32"/>
      <c r="AJ28" s="32" t="e">
        <f>'IDP 2013-14 Rev'!#REF!</f>
        <v>#REF!</v>
      </c>
      <c r="AK28" s="32" t="e">
        <f>'IDP 2013-14 Rev'!#REF!</f>
        <v>#REF!</v>
      </c>
      <c r="AL28" s="32"/>
      <c r="AM28" s="32"/>
      <c r="AN28" s="32"/>
      <c r="AO28" s="32"/>
      <c r="AP28" s="32"/>
      <c r="AQ28" s="32"/>
      <c r="AR28" s="32"/>
      <c r="AS28" s="32" t="e">
        <f>'IDP 2013-14 Rev'!#REF!</f>
        <v>#REF!</v>
      </c>
      <c r="AT28" s="32" t="e">
        <f>'IDP 2013-14 Rev'!#REF!</f>
        <v>#REF!</v>
      </c>
      <c r="AU28" s="32"/>
      <c r="AV28" s="32"/>
      <c r="AW28" s="32"/>
      <c r="AX28" s="32"/>
      <c r="AY28" s="32"/>
      <c r="AZ28" s="32"/>
      <c r="BA28" s="32"/>
      <c r="BB28" s="32"/>
      <c r="BC28" s="32"/>
      <c r="BD28" s="32"/>
      <c r="BE28" s="32"/>
      <c r="BF28" s="32"/>
      <c r="BG28" s="32"/>
      <c r="BH28" s="32"/>
      <c r="BI28" s="32"/>
      <c r="BJ28" s="32"/>
    </row>
    <row r="29" spans="1:62" s="11" customFormat="1" ht="75.75" hidden="1" customHeight="1" x14ac:dyDescent="0.25">
      <c r="A29" s="32"/>
      <c r="B29" s="32"/>
      <c r="C29" s="32"/>
      <c r="D29" s="32"/>
      <c r="E29" s="32"/>
      <c r="F29" s="32" t="e">
        <f>'IDP 2013-14 Rev'!#REF!</f>
        <v>#REF!</v>
      </c>
      <c r="G29" s="32" t="e">
        <f>'IDP 2013-14 Rev'!#REF!</f>
        <v>#REF!</v>
      </c>
      <c r="H29" s="32"/>
      <c r="I29" s="32"/>
      <c r="J29" s="32"/>
      <c r="K29" s="32"/>
      <c r="L29" s="32" t="e">
        <f>'IDP 2013-14 Rev'!#REF!</f>
        <v>#REF!</v>
      </c>
      <c r="M29" s="32" t="e">
        <f>'IDP 2013-14 Rev'!#REF!</f>
        <v>#REF!</v>
      </c>
      <c r="N29" s="32" t="e">
        <f>'IDP 2013-14 Rev'!#REF!</f>
        <v>#REF!</v>
      </c>
      <c r="O29" s="32"/>
      <c r="P29" s="32" t="e">
        <f>'IDP 2013-14 Rev'!#REF!</f>
        <v>#REF!</v>
      </c>
      <c r="Q29" s="32" t="e">
        <f>'IDP 2013-14 Rev'!#REF!</f>
        <v>#REF!</v>
      </c>
      <c r="R29" s="32" t="e">
        <f>'IDP 2013-14 Rev'!#REF!</f>
        <v>#REF!</v>
      </c>
      <c r="S29" s="32" t="e">
        <f>'IDP 2013-14 Rev'!#REF!</f>
        <v>#REF!</v>
      </c>
      <c r="T29" s="32"/>
      <c r="U29" s="32"/>
      <c r="V29" s="32"/>
      <c r="W29" s="32"/>
      <c r="X29" s="32"/>
      <c r="Y29" s="32"/>
      <c r="Z29" s="32"/>
      <c r="AA29" s="32" t="e">
        <f>'IDP 2013-14 Rev'!#REF!</f>
        <v>#REF!</v>
      </c>
      <c r="AB29" s="32" t="e">
        <f>'IDP 2013-14 Rev'!#REF!</f>
        <v>#REF!</v>
      </c>
      <c r="AC29" s="32"/>
      <c r="AD29" s="32"/>
      <c r="AE29" s="32"/>
      <c r="AF29" s="32"/>
      <c r="AG29" s="32"/>
      <c r="AH29" s="32"/>
      <c r="AI29" s="32"/>
      <c r="AJ29" s="32" t="e">
        <f>'IDP 2013-14 Rev'!#REF!</f>
        <v>#REF!</v>
      </c>
      <c r="AK29" s="32" t="e">
        <f>'IDP 2013-14 Rev'!#REF!</f>
        <v>#REF!</v>
      </c>
      <c r="AL29" s="32"/>
      <c r="AM29" s="32"/>
      <c r="AN29" s="32"/>
      <c r="AO29" s="32"/>
      <c r="AP29" s="32"/>
      <c r="AQ29" s="32"/>
      <c r="AR29" s="32"/>
      <c r="AS29" s="32" t="e">
        <f>'IDP 2013-14 Rev'!#REF!</f>
        <v>#REF!</v>
      </c>
      <c r="AT29" s="32" t="e">
        <f>'IDP 2013-14 Rev'!#REF!</f>
        <v>#REF!</v>
      </c>
      <c r="AU29" s="32"/>
      <c r="AV29" s="32"/>
      <c r="AW29" s="32"/>
      <c r="AX29" s="32"/>
      <c r="AY29" s="32"/>
      <c r="AZ29" s="32"/>
      <c r="BA29" s="32"/>
      <c r="BB29" s="32"/>
      <c r="BC29" s="32"/>
      <c r="BD29" s="32"/>
      <c r="BE29" s="32"/>
      <c r="BF29" s="32"/>
      <c r="BG29" s="32"/>
      <c r="BH29" s="32"/>
      <c r="BI29" s="32"/>
      <c r="BJ29" s="32"/>
    </row>
    <row r="30" spans="1:62" s="11" customFormat="1" ht="76.5" hidden="1" customHeight="1" x14ac:dyDescent="0.25">
      <c r="A30" s="32"/>
      <c r="B30" s="32"/>
      <c r="C30" s="32"/>
      <c r="D30" s="32"/>
      <c r="E30" s="32"/>
      <c r="F30" s="32" t="e">
        <f>'IDP 2013-14 Rev'!#REF!</f>
        <v>#REF!</v>
      </c>
      <c r="G30" s="32" t="e">
        <f>'IDP 2013-14 Rev'!#REF!</f>
        <v>#REF!</v>
      </c>
      <c r="H30" s="32"/>
      <c r="I30" s="32"/>
      <c r="J30" s="32"/>
      <c r="K30" s="32"/>
      <c r="L30" s="32" t="e">
        <f>'IDP 2013-14 Rev'!#REF!</f>
        <v>#REF!</v>
      </c>
      <c r="M30" s="32" t="e">
        <f>'IDP 2013-14 Rev'!#REF!</f>
        <v>#REF!</v>
      </c>
      <c r="N30" s="32" t="e">
        <f>'IDP 2013-14 Rev'!#REF!</f>
        <v>#REF!</v>
      </c>
      <c r="O30" s="32"/>
      <c r="P30" s="32" t="e">
        <f>'IDP 2013-14 Rev'!#REF!</f>
        <v>#REF!</v>
      </c>
      <c r="Q30" s="32" t="e">
        <f>'IDP 2013-14 Rev'!#REF!</f>
        <v>#REF!</v>
      </c>
      <c r="R30" s="32" t="e">
        <f>'IDP 2013-14 Rev'!#REF!</f>
        <v>#REF!</v>
      </c>
      <c r="S30" s="32" t="e">
        <f>'IDP 2013-14 Rev'!#REF!</f>
        <v>#REF!</v>
      </c>
      <c r="T30" s="32"/>
      <c r="U30" s="32"/>
      <c r="V30" s="32"/>
      <c r="W30" s="32"/>
      <c r="X30" s="32"/>
      <c r="Y30" s="32"/>
      <c r="Z30" s="32"/>
      <c r="AA30" s="32" t="e">
        <f>'IDP 2013-14 Rev'!#REF!</f>
        <v>#REF!</v>
      </c>
      <c r="AB30" s="32" t="e">
        <f>'IDP 2013-14 Rev'!#REF!</f>
        <v>#REF!</v>
      </c>
      <c r="AC30" s="32"/>
      <c r="AD30" s="32"/>
      <c r="AE30" s="32"/>
      <c r="AF30" s="32"/>
      <c r="AG30" s="32"/>
      <c r="AH30" s="32"/>
      <c r="AI30" s="32"/>
      <c r="AJ30" s="32" t="e">
        <f>'IDP 2013-14 Rev'!#REF!</f>
        <v>#REF!</v>
      </c>
      <c r="AK30" s="32" t="e">
        <f>'IDP 2013-14 Rev'!#REF!</f>
        <v>#REF!</v>
      </c>
      <c r="AL30" s="32"/>
      <c r="AM30" s="32"/>
      <c r="AN30" s="32"/>
      <c r="AO30" s="32"/>
      <c r="AP30" s="32"/>
      <c r="AQ30" s="32"/>
      <c r="AR30" s="32"/>
      <c r="AS30" s="32" t="e">
        <f>'IDP 2013-14 Rev'!#REF!</f>
        <v>#REF!</v>
      </c>
      <c r="AT30" s="32" t="e">
        <f>'IDP 2013-14 Rev'!#REF!</f>
        <v>#REF!</v>
      </c>
      <c r="AU30" s="32"/>
      <c r="AV30" s="32"/>
      <c r="AW30" s="32"/>
      <c r="AX30" s="32"/>
      <c r="AY30" s="32"/>
      <c r="AZ30" s="32"/>
      <c r="BA30" s="32"/>
      <c r="BB30" s="32"/>
      <c r="BC30" s="32"/>
      <c r="BD30" s="32"/>
      <c r="BE30" s="32"/>
      <c r="BF30" s="32"/>
      <c r="BG30" s="32"/>
      <c r="BH30" s="32"/>
      <c r="BI30" s="32"/>
      <c r="BJ30" s="32"/>
    </row>
    <row r="31" spans="1:62" s="11" customFormat="1" ht="59.25" hidden="1" customHeight="1" x14ac:dyDescent="0.25">
      <c r="A31" s="32"/>
      <c r="B31" s="32"/>
      <c r="C31" s="32"/>
      <c r="D31" s="32"/>
      <c r="E31" s="32"/>
      <c r="F31" s="32" t="e">
        <f>'IDP 2013-14 Rev'!#REF!</f>
        <v>#REF!</v>
      </c>
      <c r="G31" s="32" t="e">
        <f>'IDP 2013-14 Rev'!#REF!</f>
        <v>#REF!</v>
      </c>
      <c r="H31" s="32"/>
      <c r="I31" s="32"/>
      <c r="J31" s="32"/>
      <c r="K31" s="32"/>
      <c r="L31" s="32" t="e">
        <f>'IDP 2013-14 Rev'!#REF!</f>
        <v>#REF!</v>
      </c>
      <c r="M31" s="32" t="e">
        <f>'IDP 2013-14 Rev'!#REF!</f>
        <v>#REF!</v>
      </c>
      <c r="N31" s="32" t="e">
        <f>'IDP 2013-14 Rev'!#REF!</f>
        <v>#REF!</v>
      </c>
      <c r="O31" s="32"/>
      <c r="P31" s="32" t="e">
        <f>'IDP 2013-14 Rev'!#REF!</f>
        <v>#REF!</v>
      </c>
      <c r="Q31" s="32" t="e">
        <f>'IDP 2013-14 Rev'!#REF!</f>
        <v>#REF!</v>
      </c>
      <c r="R31" s="32" t="e">
        <f>'IDP 2013-14 Rev'!#REF!</f>
        <v>#REF!</v>
      </c>
      <c r="S31" s="32" t="e">
        <f>'IDP 2013-14 Rev'!#REF!</f>
        <v>#REF!</v>
      </c>
      <c r="T31" s="32"/>
      <c r="U31" s="32"/>
      <c r="V31" s="32"/>
      <c r="W31" s="32"/>
      <c r="X31" s="32"/>
      <c r="Y31" s="32"/>
      <c r="Z31" s="32"/>
      <c r="AA31" s="32" t="e">
        <f>'IDP 2013-14 Rev'!#REF!</f>
        <v>#REF!</v>
      </c>
      <c r="AB31" s="32" t="e">
        <f>'IDP 2013-14 Rev'!#REF!</f>
        <v>#REF!</v>
      </c>
      <c r="AC31" s="32"/>
      <c r="AD31" s="32"/>
      <c r="AE31" s="32"/>
      <c r="AF31" s="32"/>
      <c r="AG31" s="32"/>
      <c r="AH31" s="32"/>
      <c r="AI31" s="32"/>
      <c r="AJ31" s="32" t="e">
        <f>'IDP 2013-14 Rev'!#REF!</f>
        <v>#REF!</v>
      </c>
      <c r="AK31" s="32" t="e">
        <f>'IDP 2013-14 Rev'!#REF!</f>
        <v>#REF!</v>
      </c>
      <c r="AL31" s="32"/>
      <c r="AM31" s="32"/>
      <c r="AN31" s="32"/>
      <c r="AO31" s="32"/>
      <c r="AP31" s="32"/>
      <c r="AQ31" s="32"/>
      <c r="AR31" s="32"/>
      <c r="AS31" s="32" t="e">
        <f>'IDP 2013-14 Rev'!#REF!</f>
        <v>#REF!</v>
      </c>
      <c r="AT31" s="32" t="e">
        <f>'IDP 2013-14 Rev'!#REF!</f>
        <v>#REF!</v>
      </c>
      <c r="AU31" s="32"/>
      <c r="AV31" s="32"/>
      <c r="AW31" s="32"/>
      <c r="AX31" s="32"/>
      <c r="AY31" s="32"/>
      <c r="AZ31" s="32"/>
      <c r="BA31" s="32"/>
      <c r="BB31" s="32"/>
      <c r="BC31" s="32"/>
      <c r="BD31" s="32"/>
      <c r="BE31" s="32"/>
      <c r="BF31" s="32"/>
      <c r="BG31" s="32"/>
      <c r="BH31" s="32"/>
      <c r="BI31" s="32"/>
      <c r="BJ31" s="32"/>
    </row>
    <row r="32" spans="1:62" s="11" customFormat="1" ht="44.25" customHeight="1" x14ac:dyDescent="0.25">
      <c r="A32" s="32"/>
      <c r="B32" s="32"/>
      <c r="C32" s="32"/>
      <c r="D32" s="32"/>
      <c r="E32" s="32"/>
      <c r="F32" s="32" t="e">
        <f>'IDP 2013-14 Rev'!#REF!</f>
        <v>#REF!</v>
      </c>
      <c r="G32" s="32" t="e">
        <f>'IDP 2013-14 Rev'!#REF!</f>
        <v>#REF!</v>
      </c>
      <c r="H32" s="32"/>
      <c r="I32" s="32"/>
      <c r="J32" s="32"/>
      <c r="K32" s="32"/>
      <c r="L32" s="32" t="e">
        <f>'IDP 2013-14 Rev'!#REF!</f>
        <v>#REF!</v>
      </c>
      <c r="M32" s="32" t="e">
        <f>'IDP 2013-14 Rev'!#REF!</f>
        <v>#REF!</v>
      </c>
      <c r="N32" s="32" t="e">
        <f>'IDP 2013-14 Rev'!#REF!</f>
        <v>#REF!</v>
      </c>
      <c r="O32" s="32"/>
      <c r="P32" s="32" t="e">
        <f>'IDP 2013-14 Rev'!#REF!</f>
        <v>#REF!</v>
      </c>
      <c r="Q32" s="32" t="e">
        <f>'IDP 2013-14 Rev'!#REF!</f>
        <v>#REF!</v>
      </c>
      <c r="R32" s="32" t="e">
        <f>'IDP 2013-14 Rev'!#REF!</f>
        <v>#REF!</v>
      </c>
      <c r="S32" s="32" t="e">
        <f>'IDP 2013-14 Rev'!#REF!</f>
        <v>#REF!</v>
      </c>
      <c r="T32" s="32"/>
      <c r="U32" s="32"/>
      <c r="V32" s="32"/>
      <c r="W32" s="32"/>
      <c r="X32" s="32"/>
      <c r="Y32" s="32"/>
      <c r="Z32" s="32"/>
      <c r="AA32" s="32" t="e">
        <f>'IDP 2013-14 Rev'!#REF!</f>
        <v>#REF!</v>
      </c>
      <c r="AB32" s="32" t="e">
        <f>'IDP 2013-14 Rev'!#REF!</f>
        <v>#REF!</v>
      </c>
      <c r="AC32" s="32"/>
      <c r="AD32" s="32"/>
      <c r="AE32" s="32"/>
      <c r="AF32" s="32"/>
      <c r="AG32" s="32"/>
      <c r="AH32" s="32"/>
      <c r="AI32" s="32"/>
      <c r="AJ32" s="32" t="e">
        <f>'IDP 2013-14 Rev'!#REF!</f>
        <v>#REF!</v>
      </c>
      <c r="AK32" s="32" t="e">
        <f>'IDP 2013-14 Rev'!#REF!</f>
        <v>#REF!</v>
      </c>
      <c r="AL32" s="32"/>
      <c r="AM32" s="32"/>
      <c r="AN32" s="32"/>
      <c r="AO32" s="32"/>
      <c r="AP32" s="32"/>
      <c r="AQ32" s="32"/>
      <c r="AR32" s="32"/>
      <c r="AS32" s="32" t="e">
        <f>'IDP 2013-14 Rev'!#REF!</f>
        <v>#REF!</v>
      </c>
      <c r="AT32" s="32" t="e">
        <f>'IDP 2013-14 Rev'!#REF!</f>
        <v>#REF!</v>
      </c>
      <c r="AU32" s="32"/>
      <c r="AV32" s="32"/>
      <c r="AW32" s="32"/>
      <c r="AX32" s="32"/>
      <c r="AY32" s="32"/>
      <c r="AZ32" s="32"/>
      <c r="BA32" s="32"/>
      <c r="BB32" s="32"/>
      <c r="BC32" s="32"/>
      <c r="BD32" s="32"/>
      <c r="BE32" s="32"/>
      <c r="BF32" s="32"/>
      <c r="BG32" s="32"/>
      <c r="BH32" s="32"/>
      <c r="BI32" s="32"/>
      <c r="BJ32" s="32"/>
    </row>
    <row r="33" spans="1:62" s="11" customFormat="1" ht="42" customHeight="1" x14ac:dyDescent="0.25">
      <c r="A33" s="32"/>
      <c r="B33" s="32"/>
      <c r="C33" s="32"/>
      <c r="D33" s="32"/>
      <c r="E33" s="32"/>
      <c r="F33" s="32" t="e">
        <f>'IDP 2013-14 Rev'!#REF!</f>
        <v>#REF!</v>
      </c>
      <c r="G33" s="32" t="e">
        <f>'IDP 2013-14 Rev'!#REF!</f>
        <v>#REF!</v>
      </c>
      <c r="H33" s="32"/>
      <c r="I33" s="32"/>
      <c r="J33" s="32"/>
      <c r="K33" s="32"/>
      <c r="L33" s="32" t="e">
        <f>'IDP 2013-14 Rev'!#REF!</f>
        <v>#REF!</v>
      </c>
      <c r="M33" s="32" t="e">
        <f>'IDP 2013-14 Rev'!#REF!</f>
        <v>#REF!</v>
      </c>
      <c r="N33" s="32" t="e">
        <f>'IDP 2013-14 Rev'!#REF!</f>
        <v>#REF!</v>
      </c>
      <c r="O33" s="32"/>
      <c r="P33" s="32" t="e">
        <f>'IDP 2013-14 Rev'!#REF!</f>
        <v>#REF!</v>
      </c>
      <c r="Q33" s="32" t="e">
        <f>'IDP 2013-14 Rev'!#REF!</f>
        <v>#REF!</v>
      </c>
      <c r="R33" s="32" t="e">
        <f>'IDP 2013-14 Rev'!#REF!</f>
        <v>#REF!</v>
      </c>
      <c r="S33" s="32" t="e">
        <f>'IDP 2013-14 Rev'!#REF!</f>
        <v>#REF!</v>
      </c>
      <c r="T33" s="32"/>
      <c r="U33" s="32"/>
      <c r="V33" s="32"/>
      <c r="W33" s="32"/>
      <c r="X33" s="32"/>
      <c r="Y33" s="32"/>
      <c r="Z33" s="32"/>
      <c r="AA33" s="32" t="e">
        <f>'IDP 2013-14 Rev'!#REF!</f>
        <v>#REF!</v>
      </c>
      <c r="AB33" s="32" t="e">
        <f>'IDP 2013-14 Rev'!#REF!</f>
        <v>#REF!</v>
      </c>
      <c r="AC33" s="32"/>
      <c r="AD33" s="32"/>
      <c r="AE33" s="32"/>
      <c r="AF33" s="32"/>
      <c r="AG33" s="32"/>
      <c r="AH33" s="32"/>
      <c r="AI33" s="32"/>
      <c r="AJ33" s="32" t="e">
        <f>'IDP 2013-14 Rev'!#REF!</f>
        <v>#REF!</v>
      </c>
      <c r="AK33" s="32" t="e">
        <f>'IDP 2013-14 Rev'!#REF!</f>
        <v>#REF!</v>
      </c>
      <c r="AL33" s="32"/>
      <c r="AM33" s="32"/>
      <c r="AN33" s="32"/>
      <c r="AO33" s="32"/>
      <c r="AP33" s="32"/>
      <c r="AQ33" s="32"/>
      <c r="AR33" s="32"/>
      <c r="AS33" s="32" t="e">
        <f>'IDP 2013-14 Rev'!#REF!</f>
        <v>#REF!</v>
      </c>
      <c r="AT33" s="32" t="e">
        <f>'IDP 2013-14 Rev'!#REF!</f>
        <v>#REF!</v>
      </c>
      <c r="AU33" s="32"/>
      <c r="AV33" s="32"/>
      <c r="AW33" s="32"/>
      <c r="AX33" s="32"/>
      <c r="AY33" s="32"/>
      <c r="AZ33" s="32"/>
      <c r="BA33" s="32"/>
      <c r="BB33" s="32"/>
      <c r="BC33" s="32"/>
      <c r="BD33" s="32"/>
      <c r="BE33" s="32"/>
      <c r="BF33" s="32"/>
      <c r="BG33" s="32"/>
      <c r="BH33" s="32"/>
      <c r="BI33" s="32"/>
      <c r="BJ33" s="32"/>
    </row>
    <row r="34" spans="1:62" s="11" customFormat="1" ht="41.25" customHeight="1" x14ac:dyDescent="0.25">
      <c r="A34" s="32"/>
      <c r="B34" s="32"/>
      <c r="C34" s="32"/>
      <c r="D34" s="32"/>
      <c r="E34" s="32"/>
      <c r="F34" s="32" t="e">
        <f>'IDP 2013-14 Rev'!#REF!</f>
        <v>#REF!</v>
      </c>
      <c r="G34" s="32" t="e">
        <f>'IDP 2013-14 Rev'!#REF!</f>
        <v>#REF!</v>
      </c>
      <c r="H34" s="32"/>
      <c r="I34" s="32"/>
      <c r="J34" s="32"/>
      <c r="K34" s="32"/>
      <c r="L34" s="32" t="e">
        <f>'IDP 2013-14 Rev'!#REF!</f>
        <v>#REF!</v>
      </c>
      <c r="M34" s="32" t="e">
        <f>'IDP 2013-14 Rev'!#REF!</f>
        <v>#REF!</v>
      </c>
      <c r="N34" s="32" t="e">
        <f>'IDP 2013-14 Rev'!#REF!</f>
        <v>#REF!</v>
      </c>
      <c r="O34" s="32"/>
      <c r="P34" s="32" t="e">
        <f>'IDP 2013-14 Rev'!#REF!</f>
        <v>#REF!</v>
      </c>
      <c r="Q34" s="32" t="e">
        <f>'IDP 2013-14 Rev'!#REF!</f>
        <v>#REF!</v>
      </c>
      <c r="R34" s="32" t="e">
        <f>'IDP 2013-14 Rev'!#REF!</f>
        <v>#REF!</v>
      </c>
      <c r="S34" s="32" t="e">
        <f>'IDP 2013-14 Rev'!#REF!</f>
        <v>#REF!</v>
      </c>
      <c r="T34" s="32"/>
      <c r="U34" s="32"/>
      <c r="V34" s="32"/>
      <c r="W34" s="32"/>
      <c r="X34" s="32"/>
      <c r="Y34" s="32"/>
      <c r="Z34" s="32"/>
      <c r="AA34" s="32" t="e">
        <f>'IDP 2013-14 Rev'!#REF!</f>
        <v>#REF!</v>
      </c>
      <c r="AB34" s="32" t="e">
        <f>'IDP 2013-14 Rev'!#REF!</f>
        <v>#REF!</v>
      </c>
      <c r="AC34" s="32"/>
      <c r="AD34" s="32"/>
      <c r="AE34" s="32"/>
      <c r="AF34" s="32"/>
      <c r="AG34" s="32"/>
      <c r="AH34" s="32"/>
      <c r="AI34" s="32"/>
      <c r="AJ34" s="32" t="e">
        <f>'IDP 2013-14 Rev'!#REF!</f>
        <v>#REF!</v>
      </c>
      <c r="AK34" s="32" t="e">
        <f>'IDP 2013-14 Rev'!#REF!</f>
        <v>#REF!</v>
      </c>
      <c r="AL34" s="32"/>
      <c r="AM34" s="32"/>
      <c r="AN34" s="32"/>
      <c r="AO34" s="32"/>
      <c r="AP34" s="32"/>
      <c r="AQ34" s="32"/>
      <c r="AR34" s="32"/>
      <c r="AS34" s="32" t="e">
        <f>'IDP 2013-14 Rev'!#REF!</f>
        <v>#REF!</v>
      </c>
      <c r="AT34" s="32" t="e">
        <f>'IDP 2013-14 Rev'!#REF!</f>
        <v>#REF!</v>
      </c>
      <c r="AU34" s="32"/>
      <c r="AV34" s="32"/>
      <c r="AW34" s="32"/>
      <c r="AX34" s="32"/>
      <c r="AY34" s="32"/>
      <c r="AZ34" s="32"/>
      <c r="BA34" s="32"/>
      <c r="BB34" s="32"/>
      <c r="BC34" s="32"/>
      <c r="BD34" s="32"/>
      <c r="BE34" s="32"/>
      <c r="BF34" s="32"/>
      <c r="BG34" s="32"/>
      <c r="BH34" s="32"/>
      <c r="BI34" s="32"/>
      <c r="BJ34" s="32"/>
    </row>
    <row r="35" spans="1:62" s="11" customFormat="1" ht="42" customHeight="1" x14ac:dyDescent="0.25">
      <c r="A35" s="32"/>
      <c r="B35" s="32"/>
      <c r="C35" s="32"/>
      <c r="D35" s="32"/>
      <c r="E35" s="32"/>
      <c r="F35" s="32" t="e">
        <f>'IDP 2013-14 Rev'!#REF!</f>
        <v>#REF!</v>
      </c>
      <c r="G35" s="32" t="e">
        <f>'IDP 2013-14 Rev'!#REF!</f>
        <v>#REF!</v>
      </c>
      <c r="H35" s="32"/>
      <c r="I35" s="32"/>
      <c r="J35" s="32"/>
      <c r="K35" s="32"/>
      <c r="L35" s="32" t="e">
        <f>'IDP 2013-14 Rev'!#REF!</f>
        <v>#REF!</v>
      </c>
      <c r="M35" s="32" t="e">
        <f>'IDP 2013-14 Rev'!#REF!</f>
        <v>#REF!</v>
      </c>
      <c r="N35" s="32" t="e">
        <f>'IDP 2013-14 Rev'!#REF!</f>
        <v>#REF!</v>
      </c>
      <c r="O35" s="32"/>
      <c r="P35" s="32" t="e">
        <f>'IDP 2013-14 Rev'!#REF!</f>
        <v>#REF!</v>
      </c>
      <c r="Q35" s="32" t="e">
        <f>'IDP 2013-14 Rev'!#REF!</f>
        <v>#REF!</v>
      </c>
      <c r="R35" s="32" t="e">
        <f>'IDP 2013-14 Rev'!#REF!</f>
        <v>#REF!</v>
      </c>
      <c r="S35" s="32" t="e">
        <f>'IDP 2013-14 Rev'!#REF!</f>
        <v>#REF!</v>
      </c>
      <c r="T35" s="32"/>
      <c r="U35" s="32"/>
      <c r="V35" s="32"/>
      <c r="W35" s="32"/>
      <c r="X35" s="32"/>
      <c r="Y35" s="32"/>
      <c r="Z35" s="32"/>
      <c r="AA35" s="32" t="e">
        <f>'IDP 2013-14 Rev'!#REF!</f>
        <v>#REF!</v>
      </c>
      <c r="AB35" s="32" t="e">
        <f>'IDP 2013-14 Rev'!#REF!</f>
        <v>#REF!</v>
      </c>
      <c r="AC35" s="32"/>
      <c r="AD35" s="32"/>
      <c r="AE35" s="32"/>
      <c r="AF35" s="32"/>
      <c r="AG35" s="32"/>
      <c r="AH35" s="32"/>
      <c r="AI35" s="32"/>
      <c r="AJ35" s="32" t="e">
        <f>'IDP 2013-14 Rev'!#REF!</f>
        <v>#REF!</v>
      </c>
      <c r="AK35" s="32" t="e">
        <f>'IDP 2013-14 Rev'!#REF!</f>
        <v>#REF!</v>
      </c>
      <c r="AL35" s="32"/>
      <c r="AM35" s="32"/>
      <c r="AN35" s="32"/>
      <c r="AO35" s="32"/>
      <c r="AP35" s="32"/>
      <c r="AQ35" s="32"/>
      <c r="AR35" s="32"/>
      <c r="AS35" s="32" t="e">
        <f>'IDP 2013-14 Rev'!#REF!</f>
        <v>#REF!</v>
      </c>
      <c r="AT35" s="32" t="e">
        <f>'IDP 2013-14 Rev'!#REF!</f>
        <v>#REF!</v>
      </c>
      <c r="AU35" s="32"/>
      <c r="AV35" s="32"/>
      <c r="AW35" s="32"/>
      <c r="AX35" s="32"/>
      <c r="AY35" s="32"/>
      <c r="AZ35" s="32"/>
      <c r="BA35" s="32"/>
      <c r="BB35" s="32"/>
      <c r="BC35" s="32"/>
      <c r="BD35" s="32"/>
      <c r="BE35" s="32"/>
      <c r="BF35" s="32"/>
      <c r="BG35" s="32"/>
      <c r="BH35" s="32"/>
      <c r="BI35" s="32"/>
      <c r="BJ35" s="32"/>
    </row>
    <row r="36" spans="1:62" s="11" customFormat="1" ht="60.75" customHeight="1" x14ac:dyDescent="0.25">
      <c r="A36" s="32"/>
      <c r="B36" s="32"/>
      <c r="C36" s="32"/>
      <c r="D36" s="32"/>
      <c r="E36" s="32"/>
      <c r="F36" s="32" t="e">
        <f>'IDP 2013-14 Rev'!#REF!</f>
        <v>#REF!</v>
      </c>
      <c r="G36" s="32" t="e">
        <f>'IDP 2013-14 Rev'!#REF!</f>
        <v>#REF!</v>
      </c>
      <c r="H36" s="32"/>
      <c r="I36" s="32"/>
      <c r="J36" s="32"/>
      <c r="K36" s="32"/>
      <c r="L36" s="32" t="e">
        <f>'IDP 2013-14 Rev'!#REF!</f>
        <v>#REF!</v>
      </c>
      <c r="M36" s="32" t="e">
        <f>'IDP 2013-14 Rev'!#REF!</f>
        <v>#REF!</v>
      </c>
      <c r="N36" s="32" t="e">
        <f>'IDP 2013-14 Rev'!#REF!</f>
        <v>#REF!</v>
      </c>
      <c r="O36" s="32"/>
      <c r="P36" s="32" t="e">
        <f>'IDP 2013-14 Rev'!#REF!</f>
        <v>#REF!</v>
      </c>
      <c r="Q36" s="32" t="e">
        <f>'IDP 2013-14 Rev'!#REF!</f>
        <v>#REF!</v>
      </c>
      <c r="R36" s="32" t="e">
        <f>'IDP 2013-14 Rev'!#REF!</f>
        <v>#REF!</v>
      </c>
      <c r="S36" s="32" t="e">
        <f>'IDP 2013-14 Rev'!#REF!</f>
        <v>#REF!</v>
      </c>
      <c r="T36" s="32"/>
      <c r="U36" s="32"/>
      <c r="V36" s="32"/>
      <c r="W36" s="32"/>
      <c r="X36" s="32"/>
      <c r="Y36" s="32"/>
      <c r="Z36" s="32"/>
      <c r="AA36" s="32" t="e">
        <f>'IDP 2013-14 Rev'!#REF!</f>
        <v>#REF!</v>
      </c>
      <c r="AB36" s="32" t="e">
        <f>'IDP 2013-14 Rev'!#REF!</f>
        <v>#REF!</v>
      </c>
      <c r="AC36" s="32"/>
      <c r="AD36" s="32"/>
      <c r="AE36" s="32"/>
      <c r="AF36" s="32"/>
      <c r="AG36" s="32"/>
      <c r="AH36" s="32"/>
      <c r="AI36" s="32"/>
      <c r="AJ36" s="32" t="e">
        <f>'IDP 2013-14 Rev'!#REF!</f>
        <v>#REF!</v>
      </c>
      <c r="AK36" s="32" t="e">
        <f>'IDP 2013-14 Rev'!#REF!</f>
        <v>#REF!</v>
      </c>
      <c r="AL36" s="32"/>
      <c r="AM36" s="32"/>
      <c r="AN36" s="32"/>
      <c r="AO36" s="32"/>
      <c r="AP36" s="32"/>
      <c r="AQ36" s="32"/>
      <c r="AR36" s="32"/>
      <c r="AS36" s="32" t="e">
        <f>'IDP 2013-14 Rev'!#REF!</f>
        <v>#REF!</v>
      </c>
      <c r="AT36" s="32" t="e">
        <f>'IDP 2013-14 Rev'!#REF!</f>
        <v>#REF!</v>
      </c>
      <c r="AU36" s="32"/>
      <c r="AV36" s="32"/>
      <c r="AW36" s="32"/>
      <c r="AX36" s="32"/>
      <c r="AY36" s="32"/>
      <c r="AZ36" s="32"/>
      <c r="BA36" s="32"/>
      <c r="BB36" s="32"/>
      <c r="BC36" s="32"/>
      <c r="BD36" s="32"/>
      <c r="BE36" s="32"/>
      <c r="BF36" s="32"/>
      <c r="BG36" s="32"/>
      <c r="BH36" s="32"/>
      <c r="BI36" s="32"/>
      <c r="BJ36" s="32"/>
    </row>
    <row r="37" spans="1:62" s="11" customFormat="1" ht="89.25" customHeight="1" x14ac:dyDescent="0.25">
      <c r="A37" s="32"/>
      <c r="B37" s="32"/>
      <c r="C37" s="32"/>
      <c r="D37" s="32"/>
      <c r="E37" s="32"/>
      <c r="F37" s="32" t="e">
        <f>'IDP 2013-14 Rev'!#REF!</f>
        <v>#REF!</v>
      </c>
      <c r="G37" s="32" t="e">
        <f>'IDP 2013-14 Rev'!#REF!</f>
        <v>#REF!</v>
      </c>
      <c r="H37" s="32"/>
      <c r="I37" s="32"/>
      <c r="J37" s="32"/>
      <c r="K37" s="32"/>
      <c r="L37" s="32" t="e">
        <f>'IDP 2013-14 Rev'!#REF!</f>
        <v>#REF!</v>
      </c>
      <c r="M37" s="32" t="e">
        <f>'IDP 2013-14 Rev'!#REF!</f>
        <v>#REF!</v>
      </c>
      <c r="N37" s="32" t="e">
        <f>'IDP 2013-14 Rev'!#REF!</f>
        <v>#REF!</v>
      </c>
      <c r="O37" s="32"/>
      <c r="P37" s="32" t="e">
        <f>'IDP 2013-14 Rev'!#REF!</f>
        <v>#REF!</v>
      </c>
      <c r="Q37" s="32" t="e">
        <f>'IDP 2013-14 Rev'!#REF!</f>
        <v>#REF!</v>
      </c>
      <c r="R37" s="32" t="e">
        <f>'IDP 2013-14 Rev'!#REF!</f>
        <v>#REF!</v>
      </c>
      <c r="S37" s="32" t="e">
        <f>'IDP 2013-14 Rev'!#REF!</f>
        <v>#REF!</v>
      </c>
      <c r="T37" s="32"/>
      <c r="U37" s="32"/>
      <c r="V37" s="32"/>
      <c r="W37" s="32"/>
      <c r="X37" s="32"/>
      <c r="Y37" s="32"/>
      <c r="Z37" s="32"/>
      <c r="AA37" s="32" t="e">
        <f>'IDP 2013-14 Rev'!#REF!</f>
        <v>#REF!</v>
      </c>
      <c r="AB37" s="32" t="e">
        <f>'IDP 2013-14 Rev'!#REF!</f>
        <v>#REF!</v>
      </c>
      <c r="AC37" s="32"/>
      <c r="AD37" s="32"/>
      <c r="AE37" s="32"/>
      <c r="AF37" s="32"/>
      <c r="AG37" s="32"/>
      <c r="AH37" s="32"/>
      <c r="AI37" s="32"/>
      <c r="AJ37" s="32" t="e">
        <f>'IDP 2013-14 Rev'!#REF!</f>
        <v>#REF!</v>
      </c>
      <c r="AK37" s="32" t="e">
        <f>'IDP 2013-14 Rev'!#REF!</f>
        <v>#REF!</v>
      </c>
      <c r="AL37" s="32"/>
      <c r="AM37" s="32"/>
      <c r="AN37" s="32"/>
      <c r="AO37" s="32"/>
      <c r="AP37" s="32"/>
      <c r="AQ37" s="32"/>
      <c r="AR37" s="32"/>
      <c r="AS37" s="32" t="e">
        <f>'IDP 2013-14 Rev'!#REF!</f>
        <v>#REF!</v>
      </c>
      <c r="AT37" s="32" t="e">
        <f>'IDP 2013-14 Rev'!#REF!</f>
        <v>#REF!</v>
      </c>
      <c r="AU37" s="32"/>
      <c r="AV37" s="32"/>
      <c r="AW37" s="32"/>
      <c r="AX37" s="32"/>
      <c r="AY37" s="32"/>
      <c r="AZ37" s="32"/>
      <c r="BA37" s="32"/>
      <c r="BB37" s="32"/>
      <c r="BC37" s="32"/>
      <c r="BD37" s="32"/>
      <c r="BE37" s="32"/>
      <c r="BF37" s="32"/>
      <c r="BG37" s="32"/>
      <c r="BH37" s="32"/>
      <c r="BI37" s="32"/>
      <c r="BJ37" s="32"/>
    </row>
    <row r="38" spans="1:62" s="11" customFormat="1" ht="108" customHeight="1" x14ac:dyDescent="0.25">
      <c r="A38" s="32"/>
      <c r="B38" s="32"/>
      <c r="C38" s="32"/>
      <c r="D38" s="32"/>
      <c r="E38" s="32"/>
      <c r="F38" s="32" t="e">
        <f>'IDP 2013-14 Rev'!#REF!</f>
        <v>#REF!</v>
      </c>
      <c r="G38" s="32" t="e">
        <f>'IDP 2013-14 Rev'!#REF!</f>
        <v>#REF!</v>
      </c>
      <c r="H38" s="32"/>
      <c r="I38" s="32"/>
      <c r="J38" s="32"/>
      <c r="K38" s="32"/>
      <c r="L38" s="32" t="e">
        <f>'IDP 2013-14 Rev'!#REF!</f>
        <v>#REF!</v>
      </c>
      <c r="M38" s="32" t="e">
        <f>'IDP 2013-14 Rev'!#REF!</f>
        <v>#REF!</v>
      </c>
      <c r="N38" s="32" t="e">
        <f>'IDP 2013-14 Rev'!#REF!</f>
        <v>#REF!</v>
      </c>
      <c r="O38" s="32"/>
      <c r="P38" s="32" t="e">
        <f>'IDP 2013-14 Rev'!#REF!</f>
        <v>#REF!</v>
      </c>
      <c r="Q38" s="32" t="e">
        <f>'IDP 2013-14 Rev'!#REF!</f>
        <v>#REF!</v>
      </c>
      <c r="R38" s="32" t="e">
        <f>'IDP 2013-14 Rev'!#REF!</f>
        <v>#REF!</v>
      </c>
      <c r="S38" s="32" t="e">
        <f>'IDP 2013-14 Rev'!#REF!</f>
        <v>#REF!</v>
      </c>
      <c r="T38" s="32"/>
      <c r="U38" s="32"/>
      <c r="V38" s="32"/>
      <c r="W38" s="32"/>
      <c r="X38" s="32"/>
      <c r="Y38" s="32"/>
      <c r="Z38" s="32"/>
      <c r="AA38" s="32" t="e">
        <f>'IDP 2013-14 Rev'!#REF!</f>
        <v>#REF!</v>
      </c>
      <c r="AB38" s="32" t="e">
        <f>'IDP 2013-14 Rev'!#REF!</f>
        <v>#REF!</v>
      </c>
      <c r="AC38" s="32"/>
      <c r="AD38" s="32"/>
      <c r="AE38" s="32"/>
      <c r="AF38" s="32"/>
      <c r="AG38" s="32"/>
      <c r="AH38" s="32"/>
      <c r="AI38" s="32"/>
      <c r="AJ38" s="32" t="e">
        <f>'IDP 2013-14 Rev'!#REF!</f>
        <v>#REF!</v>
      </c>
      <c r="AK38" s="32" t="e">
        <f>'IDP 2013-14 Rev'!#REF!</f>
        <v>#REF!</v>
      </c>
      <c r="AL38" s="32"/>
      <c r="AM38" s="32"/>
      <c r="AN38" s="32"/>
      <c r="AO38" s="32"/>
      <c r="AP38" s="32"/>
      <c r="AQ38" s="32"/>
      <c r="AR38" s="32"/>
      <c r="AS38" s="32" t="e">
        <f>'IDP 2013-14 Rev'!#REF!</f>
        <v>#REF!</v>
      </c>
      <c r="AT38" s="32" t="e">
        <f>'IDP 2013-14 Rev'!#REF!</f>
        <v>#REF!</v>
      </c>
      <c r="AU38" s="32"/>
      <c r="AV38" s="32"/>
      <c r="AW38" s="32"/>
      <c r="AX38" s="32"/>
      <c r="AY38" s="32"/>
      <c r="AZ38" s="32"/>
      <c r="BA38" s="32"/>
      <c r="BB38" s="32"/>
      <c r="BC38" s="32"/>
      <c r="BD38" s="32"/>
      <c r="BE38" s="32"/>
      <c r="BF38" s="32"/>
      <c r="BG38" s="32"/>
      <c r="BH38" s="32"/>
      <c r="BI38" s="32"/>
      <c r="BJ38" s="32"/>
    </row>
    <row r="39" spans="1:62" s="11" customFormat="1" ht="78" customHeight="1" x14ac:dyDescent="0.25">
      <c r="A39" s="32"/>
      <c r="B39" s="32"/>
      <c r="C39" s="32"/>
      <c r="D39" s="32"/>
      <c r="E39" s="32"/>
      <c r="F39" s="32" t="e">
        <f>'IDP 2013-14 Rev'!#REF!</f>
        <v>#REF!</v>
      </c>
      <c r="G39" s="32" t="e">
        <f>'IDP 2013-14 Rev'!#REF!</f>
        <v>#REF!</v>
      </c>
      <c r="H39" s="32"/>
      <c r="I39" s="32"/>
      <c r="J39" s="32"/>
      <c r="K39" s="32"/>
      <c r="L39" s="32" t="e">
        <f>'IDP 2013-14 Rev'!#REF!</f>
        <v>#REF!</v>
      </c>
      <c r="M39" s="32" t="e">
        <f>'IDP 2013-14 Rev'!#REF!</f>
        <v>#REF!</v>
      </c>
      <c r="N39" s="32" t="e">
        <f>'IDP 2013-14 Rev'!#REF!</f>
        <v>#REF!</v>
      </c>
      <c r="O39" s="32"/>
      <c r="P39" s="32" t="e">
        <f>'IDP 2013-14 Rev'!#REF!</f>
        <v>#REF!</v>
      </c>
      <c r="Q39" s="32" t="e">
        <f>'IDP 2013-14 Rev'!#REF!</f>
        <v>#REF!</v>
      </c>
      <c r="R39" s="32" t="e">
        <f>'IDP 2013-14 Rev'!#REF!</f>
        <v>#REF!</v>
      </c>
      <c r="S39" s="32" t="e">
        <f>'IDP 2013-14 Rev'!#REF!</f>
        <v>#REF!</v>
      </c>
      <c r="T39" s="32"/>
      <c r="U39" s="32"/>
      <c r="V39" s="32"/>
      <c r="W39" s="32"/>
      <c r="X39" s="32"/>
      <c r="Y39" s="32"/>
      <c r="Z39" s="32"/>
      <c r="AA39" s="32" t="e">
        <f>'IDP 2013-14 Rev'!#REF!</f>
        <v>#REF!</v>
      </c>
      <c r="AB39" s="32" t="e">
        <f>'IDP 2013-14 Rev'!#REF!</f>
        <v>#REF!</v>
      </c>
      <c r="AC39" s="32"/>
      <c r="AD39" s="32"/>
      <c r="AE39" s="32"/>
      <c r="AF39" s="32"/>
      <c r="AG39" s="32"/>
      <c r="AH39" s="32"/>
      <c r="AI39" s="32"/>
      <c r="AJ39" s="32" t="e">
        <f>'IDP 2013-14 Rev'!#REF!</f>
        <v>#REF!</v>
      </c>
      <c r="AK39" s="32" t="e">
        <f>'IDP 2013-14 Rev'!#REF!</f>
        <v>#REF!</v>
      </c>
      <c r="AL39" s="32"/>
      <c r="AM39" s="32"/>
      <c r="AN39" s="32"/>
      <c r="AO39" s="32"/>
      <c r="AP39" s="32"/>
      <c r="AQ39" s="32"/>
      <c r="AR39" s="32"/>
      <c r="AS39" s="32" t="e">
        <f>'IDP 2013-14 Rev'!#REF!</f>
        <v>#REF!</v>
      </c>
      <c r="AT39" s="32" t="e">
        <f>'IDP 2013-14 Rev'!#REF!</f>
        <v>#REF!</v>
      </c>
      <c r="AU39" s="32"/>
      <c r="AV39" s="32"/>
      <c r="AW39" s="32"/>
      <c r="AX39" s="32"/>
      <c r="AY39" s="32"/>
      <c r="AZ39" s="32"/>
      <c r="BA39" s="32"/>
      <c r="BB39" s="32"/>
      <c r="BC39" s="32"/>
      <c r="BD39" s="32"/>
      <c r="BE39" s="32"/>
      <c r="BF39" s="32"/>
      <c r="BG39" s="32"/>
      <c r="BH39" s="32"/>
      <c r="BI39" s="32"/>
      <c r="BJ39" s="32"/>
    </row>
    <row r="40" spans="1:62" s="11" customFormat="1" ht="122.25" customHeight="1" x14ac:dyDescent="0.25">
      <c r="A40" s="32"/>
      <c r="B40" s="32"/>
      <c r="C40" s="32"/>
      <c r="D40" s="32"/>
      <c r="E40" s="32"/>
      <c r="F40" s="32" t="e">
        <f>'IDP 2013-14 Rev'!#REF!</f>
        <v>#REF!</v>
      </c>
      <c r="G40" s="32" t="e">
        <f>'IDP 2013-14 Rev'!#REF!</f>
        <v>#REF!</v>
      </c>
      <c r="H40" s="32"/>
      <c r="I40" s="32"/>
      <c r="J40" s="32"/>
      <c r="K40" s="32"/>
      <c r="L40" s="32" t="e">
        <f>'IDP 2013-14 Rev'!#REF!</f>
        <v>#REF!</v>
      </c>
      <c r="M40" s="32" t="e">
        <f>'IDP 2013-14 Rev'!#REF!</f>
        <v>#REF!</v>
      </c>
      <c r="N40" s="32" t="e">
        <f>'IDP 2013-14 Rev'!#REF!</f>
        <v>#REF!</v>
      </c>
      <c r="O40" s="32"/>
      <c r="P40" s="32" t="e">
        <f>'IDP 2013-14 Rev'!#REF!</f>
        <v>#REF!</v>
      </c>
      <c r="Q40" s="32" t="e">
        <f>'IDP 2013-14 Rev'!#REF!</f>
        <v>#REF!</v>
      </c>
      <c r="R40" s="32" t="e">
        <f>'IDP 2013-14 Rev'!#REF!</f>
        <v>#REF!</v>
      </c>
      <c r="S40" s="32" t="e">
        <f>'IDP 2013-14 Rev'!#REF!</f>
        <v>#REF!</v>
      </c>
      <c r="T40" s="32"/>
      <c r="U40" s="32"/>
      <c r="V40" s="32"/>
      <c r="W40" s="32"/>
      <c r="X40" s="32"/>
      <c r="Y40" s="32"/>
      <c r="Z40" s="32"/>
      <c r="AA40" s="32" t="e">
        <f>'IDP 2013-14 Rev'!#REF!</f>
        <v>#REF!</v>
      </c>
      <c r="AB40" s="32" t="e">
        <f>'IDP 2013-14 Rev'!#REF!</f>
        <v>#REF!</v>
      </c>
      <c r="AC40" s="32"/>
      <c r="AD40" s="32"/>
      <c r="AE40" s="32"/>
      <c r="AF40" s="32"/>
      <c r="AG40" s="32"/>
      <c r="AH40" s="32"/>
      <c r="AI40" s="32"/>
      <c r="AJ40" s="32" t="e">
        <f>'IDP 2013-14 Rev'!#REF!</f>
        <v>#REF!</v>
      </c>
      <c r="AK40" s="32" t="e">
        <f>'IDP 2013-14 Rev'!#REF!</f>
        <v>#REF!</v>
      </c>
      <c r="AL40" s="32"/>
      <c r="AM40" s="32"/>
      <c r="AN40" s="32"/>
      <c r="AO40" s="32"/>
      <c r="AP40" s="32"/>
      <c r="AQ40" s="32"/>
      <c r="AR40" s="32"/>
      <c r="AS40" s="32" t="e">
        <f>'IDP 2013-14 Rev'!#REF!</f>
        <v>#REF!</v>
      </c>
      <c r="AT40" s="32" t="e">
        <f>'IDP 2013-14 Rev'!#REF!</f>
        <v>#REF!</v>
      </c>
      <c r="AU40" s="32"/>
      <c r="AV40" s="32"/>
      <c r="AW40" s="32"/>
      <c r="AX40" s="32"/>
      <c r="AY40" s="32"/>
      <c r="AZ40" s="32"/>
      <c r="BA40" s="32"/>
      <c r="BB40" s="32"/>
      <c r="BC40" s="32"/>
      <c r="BD40" s="32"/>
      <c r="BE40" s="32"/>
      <c r="BF40" s="32"/>
      <c r="BG40" s="32"/>
      <c r="BH40" s="32"/>
      <c r="BI40" s="32"/>
      <c r="BJ40" s="32"/>
    </row>
    <row r="41" spans="1:62" s="11" customFormat="1" ht="199.5" customHeight="1" x14ac:dyDescent="0.25">
      <c r="A41" s="32"/>
      <c r="B41" s="32"/>
      <c r="C41" s="32"/>
      <c r="D41" s="32"/>
      <c r="E41" s="32"/>
      <c r="F41" s="32" t="e">
        <f>'IDP 2013-14 Rev'!#REF!</f>
        <v>#REF!</v>
      </c>
      <c r="G41" s="32" t="e">
        <f>'IDP 2013-14 Rev'!#REF!</f>
        <v>#REF!</v>
      </c>
      <c r="H41" s="32"/>
      <c r="I41" s="32"/>
      <c r="J41" s="32"/>
      <c r="K41" s="32"/>
      <c r="L41" s="32" t="e">
        <f>'IDP 2013-14 Rev'!#REF!</f>
        <v>#REF!</v>
      </c>
      <c r="M41" s="32" t="e">
        <f>'IDP 2013-14 Rev'!#REF!</f>
        <v>#REF!</v>
      </c>
      <c r="N41" s="32" t="e">
        <f>'IDP 2013-14 Rev'!#REF!</f>
        <v>#REF!</v>
      </c>
      <c r="O41" s="32"/>
      <c r="P41" s="32" t="e">
        <f>'IDP 2013-14 Rev'!#REF!</f>
        <v>#REF!</v>
      </c>
      <c r="Q41" s="32" t="e">
        <f>'IDP 2013-14 Rev'!#REF!</f>
        <v>#REF!</v>
      </c>
      <c r="R41" s="32" t="e">
        <f>'IDP 2013-14 Rev'!#REF!</f>
        <v>#REF!</v>
      </c>
      <c r="S41" s="32" t="e">
        <f>'IDP 2013-14 Rev'!#REF!</f>
        <v>#REF!</v>
      </c>
      <c r="T41" s="32"/>
      <c r="U41" s="32"/>
      <c r="V41" s="32"/>
      <c r="W41" s="32"/>
      <c r="X41" s="32"/>
      <c r="Y41" s="32"/>
      <c r="Z41" s="32"/>
      <c r="AA41" s="32" t="e">
        <f>'IDP 2013-14 Rev'!#REF!</f>
        <v>#REF!</v>
      </c>
      <c r="AB41" s="32" t="e">
        <f>'IDP 2013-14 Rev'!#REF!</f>
        <v>#REF!</v>
      </c>
      <c r="AC41" s="32"/>
      <c r="AD41" s="32"/>
      <c r="AE41" s="32"/>
      <c r="AF41" s="32"/>
      <c r="AG41" s="32"/>
      <c r="AH41" s="32"/>
      <c r="AI41" s="32"/>
      <c r="AJ41" s="32" t="e">
        <f>'IDP 2013-14 Rev'!#REF!</f>
        <v>#REF!</v>
      </c>
      <c r="AK41" s="32" t="e">
        <f>'IDP 2013-14 Rev'!#REF!</f>
        <v>#REF!</v>
      </c>
      <c r="AL41" s="32"/>
      <c r="AM41" s="32"/>
      <c r="AN41" s="32"/>
      <c r="AO41" s="32"/>
      <c r="AP41" s="32"/>
      <c r="AQ41" s="32"/>
      <c r="AR41" s="32"/>
      <c r="AS41" s="32" t="e">
        <f>'IDP 2013-14 Rev'!#REF!</f>
        <v>#REF!</v>
      </c>
      <c r="AT41" s="32" t="e">
        <f>'IDP 2013-14 Rev'!#REF!</f>
        <v>#REF!</v>
      </c>
      <c r="AU41" s="32"/>
      <c r="AV41" s="32"/>
      <c r="AW41" s="32"/>
      <c r="AX41" s="32"/>
      <c r="AY41" s="32"/>
      <c r="AZ41" s="32"/>
      <c r="BA41" s="32"/>
      <c r="BB41" s="32"/>
      <c r="BC41" s="32"/>
      <c r="BD41" s="32"/>
      <c r="BE41" s="32"/>
      <c r="BF41" s="32"/>
      <c r="BG41" s="32"/>
      <c r="BH41" s="32"/>
      <c r="BI41" s="32"/>
      <c r="BJ41" s="32"/>
    </row>
    <row r="42" spans="1:62" s="11" customFormat="1" ht="104.25" customHeight="1" x14ac:dyDescent="0.25">
      <c r="A42" s="32"/>
      <c r="B42" s="32"/>
      <c r="C42" s="32"/>
      <c r="D42" s="32"/>
      <c r="E42" s="32"/>
      <c r="F42" s="32" t="e">
        <f>'IDP 2013-14 Rev'!#REF!</f>
        <v>#REF!</v>
      </c>
      <c r="G42" s="32" t="e">
        <f>'IDP 2013-14 Rev'!#REF!</f>
        <v>#REF!</v>
      </c>
      <c r="H42" s="32"/>
      <c r="I42" s="32"/>
      <c r="J42" s="32"/>
      <c r="K42" s="32"/>
      <c r="L42" s="32" t="e">
        <f>'IDP 2013-14 Rev'!#REF!</f>
        <v>#REF!</v>
      </c>
      <c r="M42" s="32" t="e">
        <f>'IDP 2013-14 Rev'!#REF!</f>
        <v>#REF!</v>
      </c>
      <c r="N42" s="32" t="e">
        <f>'IDP 2013-14 Rev'!#REF!</f>
        <v>#REF!</v>
      </c>
      <c r="O42" s="32"/>
      <c r="P42" s="32" t="e">
        <f>'IDP 2013-14 Rev'!#REF!</f>
        <v>#REF!</v>
      </c>
      <c r="Q42" s="32" t="e">
        <f>'IDP 2013-14 Rev'!#REF!</f>
        <v>#REF!</v>
      </c>
      <c r="R42" s="32" t="e">
        <f>'IDP 2013-14 Rev'!#REF!</f>
        <v>#REF!</v>
      </c>
      <c r="S42" s="32" t="e">
        <f>'IDP 2013-14 Rev'!#REF!</f>
        <v>#REF!</v>
      </c>
      <c r="T42" s="32"/>
      <c r="U42" s="32"/>
      <c r="V42" s="32"/>
      <c r="W42" s="32"/>
      <c r="X42" s="32"/>
      <c r="Y42" s="32"/>
      <c r="Z42" s="32"/>
      <c r="AA42" s="32" t="e">
        <f>'IDP 2013-14 Rev'!#REF!</f>
        <v>#REF!</v>
      </c>
      <c r="AB42" s="32" t="e">
        <f>'IDP 2013-14 Rev'!#REF!</f>
        <v>#REF!</v>
      </c>
      <c r="AC42" s="32"/>
      <c r="AD42" s="32"/>
      <c r="AE42" s="32"/>
      <c r="AF42" s="32"/>
      <c r="AG42" s="32"/>
      <c r="AH42" s="32"/>
      <c r="AI42" s="32"/>
      <c r="AJ42" s="32" t="e">
        <f>'IDP 2013-14 Rev'!#REF!</f>
        <v>#REF!</v>
      </c>
      <c r="AK42" s="32" t="e">
        <f>'IDP 2013-14 Rev'!#REF!</f>
        <v>#REF!</v>
      </c>
      <c r="AL42" s="32"/>
      <c r="AM42" s="32"/>
      <c r="AN42" s="32"/>
      <c r="AO42" s="32"/>
      <c r="AP42" s="32"/>
      <c r="AQ42" s="32"/>
      <c r="AR42" s="32"/>
      <c r="AS42" s="32" t="e">
        <f>'IDP 2013-14 Rev'!#REF!</f>
        <v>#REF!</v>
      </c>
      <c r="AT42" s="32" t="e">
        <f>'IDP 2013-14 Rev'!#REF!</f>
        <v>#REF!</v>
      </c>
      <c r="AU42" s="32"/>
      <c r="AV42" s="32"/>
      <c r="AW42" s="32"/>
      <c r="AX42" s="32"/>
      <c r="AY42" s="32"/>
      <c r="AZ42" s="32"/>
      <c r="BA42" s="32"/>
      <c r="BB42" s="32"/>
      <c r="BC42" s="32"/>
      <c r="BD42" s="32"/>
      <c r="BE42" s="32"/>
      <c r="BF42" s="32"/>
      <c r="BG42" s="32"/>
      <c r="BH42" s="32"/>
      <c r="BI42" s="32"/>
      <c r="BJ42" s="32"/>
    </row>
    <row r="43" spans="1:62" s="11" customFormat="1" ht="104.25" customHeight="1" x14ac:dyDescent="0.25">
      <c r="A43" s="32"/>
      <c r="B43" s="32"/>
      <c r="C43" s="32"/>
      <c r="D43" s="32"/>
      <c r="E43" s="32"/>
      <c r="F43" s="33">
        <f t="shared" ref="F43:AT43" si="2">F27</f>
        <v>0</v>
      </c>
      <c r="G43" s="33" t="str">
        <f t="shared" si="2"/>
        <v>Specific Objective definition</v>
      </c>
      <c r="H43" s="33" t="str">
        <f t="shared" si="2"/>
        <v>Obj No</v>
      </c>
      <c r="I43" s="33" t="e">
        <f t="shared" si="2"/>
        <v>#REF!</v>
      </c>
      <c r="J43" s="33">
        <f t="shared" si="2"/>
        <v>0</v>
      </c>
      <c r="K43" s="33">
        <f t="shared" si="2"/>
        <v>0</v>
      </c>
      <c r="L43" s="33">
        <f t="shared" si="2"/>
        <v>0</v>
      </c>
      <c r="M43" s="33" t="e">
        <f t="shared" si="2"/>
        <v>#REF!</v>
      </c>
      <c r="N43" s="33" t="str">
        <f t="shared" si="2"/>
        <v>Indicator Definition and basis of measurement</v>
      </c>
      <c r="O43" s="33" t="e">
        <f t="shared" si="2"/>
        <v>#REF!</v>
      </c>
      <c r="P43" s="33" t="e">
        <f t="shared" si="2"/>
        <v>#REF!</v>
      </c>
      <c r="Q43" s="33" t="e">
        <f t="shared" si="2"/>
        <v>#REF!</v>
      </c>
      <c r="R43" s="33">
        <f t="shared" si="2"/>
        <v>0</v>
      </c>
      <c r="S43" s="33">
        <f t="shared" si="2"/>
        <v>0</v>
      </c>
      <c r="T43" s="33">
        <f t="shared" si="2"/>
        <v>0</v>
      </c>
      <c r="U43" s="33">
        <f t="shared" si="2"/>
        <v>0</v>
      </c>
      <c r="V43" s="33">
        <f t="shared" si="2"/>
        <v>0</v>
      </c>
      <c r="W43" s="33">
        <f t="shared" si="2"/>
        <v>0</v>
      </c>
      <c r="X43" s="33">
        <f t="shared" si="2"/>
        <v>0</v>
      </c>
      <c r="Y43" s="33">
        <f t="shared" si="2"/>
        <v>0</v>
      </c>
      <c r="Z43" s="33">
        <f t="shared" si="2"/>
        <v>0</v>
      </c>
      <c r="AA43" s="33">
        <f t="shared" si="2"/>
        <v>0</v>
      </c>
      <c r="AB43" s="33">
        <f t="shared" si="2"/>
        <v>0</v>
      </c>
      <c r="AC43" s="33">
        <f t="shared" si="2"/>
        <v>0</v>
      </c>
      <c r="AD43" s="33">
        <f t="shared" si="2"/>
        <v>0</v>
      </c>
      <c r="AE43" s="33">
        <f t="shared" si="2"/>
        <v>0</v>
      </c>
      <c r="AF43" s="33">
        <f t="shared" si="2"/>
        <v>0</v>
      </c>
      <c r="AG43" s="33">
        <f t="shared" si="2"/>
        <v>0</v>
      </c>
      <c r="AH43" s="33">
        <f t="shared" si="2"/>
        <v>0</v>
      </c>
      <c r="AI43" s="33">
        <f t="shared" si="2"/>
        <v>0</v>
      </c>
      <c r="AJ43" s="33">
        <f t="shared" si="2"/>
        <v>0</v>
      </c>
      <c r="AK43" s="33">
        <f t="shared" si="2"/>
        <v>0</v>
      </c>
      <c r="AL43" s="33">
        <f t="shared" si="2"/>
        <v>0</v>
      </c>
      <c r="AM43" s="33">
        <f t="shared" si="2"/>
        <v>0</v>
      </c>
      <c r="AN43" s="33">
        <f t="shared" si="2"/>
        <v>0</v>
      </c>
      <c r="AO43" s="33">
        <f t="shared" si="2"/>
        <v>0</v>
      </c>
      <c r="AP43" s="33">
        <f t="shared" si="2"/>
        <v>0</v>
      </c>
      <c r="AQ43" s="33">
        <f t="shared" si="2"/>
        <v>0</v>
      </c>
      <c r="AR43" s="33">
        <f t="shared" si="2"/>
        <v>0</v>
      </c>
      <c r="AS43" s="33">
        <f t="shared" si="2"/>
        <v>0</v>
      </c>
      <c r="AT43" s="33">
        <f t="shared" si="2"/>
        <v>0</v>
      </c>
      <c r="AU43" s="32"/>
      <c r="AV43" s="32"/>
      <c r="AW43" s="32"/>
      <c r="AX43" s="32"/>
      <c r="AY43" s="32"/>
      <c r="AZ43" s="32"/>
      <c r="BA43" s="32"/>
      <c r="BB43" s="32"/>
      <c r="BC43" s="32"/>
      <c r="BD43" s="32"/>
      <c r="BE43" s="32"/>
      <c r="BF43" s="32"/>
      <c r="BG43" s="32"/>
      <c r="BH43" s="32"/>
      <c r="BI43" s="32"/>
      <c r="BJ43" s="32"/>
    </row>
    <row r="44" spans="1:62" s="11" customFormat="1" ht="89.25" customHeight="1" x14ac:dyDescent="0.25">
      <c r="A44" s="32"/>
      <c r="B44" s="32"/>
      <c r="C44" s="32"/>
      <c r="D44" s="32"/>
      <c r="E44" s="32"/>
      <c r="F44" s="32" t="e">
        <f>'IDP 2013-14 Rev'!#REF!</f>
        <v>#REF!</v>
      </c>
      <c r="G44" s="32" t="e">
        <f>'IDP 2013-14 Rev'!#REF!</f>
        <v>#REF!</v>
      </c>
      <c r="H44" s="32"/>
      <c r="I44" s="32"/>
      <c r="J44" s="32"/>
      <c r="K44" s="32"/>
      <c r="L44" s="32" t="e">
        <f>'IDP 2013-14 Rev'!#REF!</f>
        <v>#REF!</v>
      </c>
      <c r="M44" s="32" t="e">
        <f>'IDP 2013-14 Rev'!#REF!</f>
        <v>#REF!</v>
      </c>
      <c r="N44" s="32" t="e">
        <f>'IDP 2013-14 Rev'!#REF!</f>
        <v>#REF!</v>
      </c>
      <c r="O44" s="32"/>
      <c r="P44" s="32" t="e">
        <f>'IDP 2013-14 Rev'!#REF!</f>
        <v>#REF!</v>
      </c>
      <c r="Q44" s="32" t="e">
        <f>'IDP 2013-14 Rev'!#REF!</f>
        <v>#REF!</v>
      </c>
      <c r="R44" s="32" t="e">
        <f>'IDP 2013-14 Rev'!#REF!</f>
        <v>#REF!</v>
      </c>
      <c r="S44" s="32" t="e">
        <f>'IDP 2013-14 Rev'!#REF!</f>
        <v>#REF!</v>
      </c>
      <c r="T44" s="32"/>
      <c r="U44" s="32"/>
      <c r="V44" s="32"/>
      <c r="W44" s="32"/>
      <c r="X44" s="32"/>
      <c r="Y44" s="32"/>
      <c r="Z44" s="32"/>
      <c r="AA44" s="32" t="e">
        <f>'IDP 2013-14 Rev'!#REF!</f>
        <v>#REF!</v>
      </c>
      <c r="AB44" s="32" t="e">
        <f>'IDP 2013-14 Rev'!#REF!</f>
        <v>#REF!</v>
      </c>
      <c r="AC44" s="32"/>
      <c r="AD44" s="32"/>
      <c r="AE44" s="32"/>
      <c r="AF44" s="32"/>
      <c r="AG44" s="32"/>
      <c r="AH44" s="32"/>
      <c r="AI44" s="32"/>
      <c r="AJ44" s="32" t="e">
        <f>'IDP 2013-14 Rev'!#REF!</f>
        <v>#REF!</v>
      </c>
      <c r="AK44" s="32" t="e">
        <f>'IDP 2013-14 Rev'!#REF!</f>
        <v>#REF!</v>
      </c>
      <c r="AL44" s="32"/>
      <c r="AM44" s="32"/>
      <c r="AN44" s="32"/>
      <c r="AO44" s="32"/>
      <c r="AP44" s="32"/>
      <c r="AQ44" s="32"/>
      <c r="AR44" s="32"/>
      <c r="AS44" s="32" t="e">
        <f>'IDP 2013-14 Rev'!#REF!</f>
        <v>#REF!</v>
      </c>
      <c r="AT44" s="32" t="e">
        <f>'IDP 2013-14 Rev'!#REF!</f>
        <v>#REF!</v>
      </c>
      <c r="AU44" s="32"/>
      <c r="AV44" s="32"/>
      <c r="AW44" s="32"/>
      <c r="AX44" s="32"/>
      <c r="AY44" s="32"/>
      <c r="AZ44" s="32"/>
      <c r="BA44" s="32"/>
      <c r="BB44" s="32"/>
      <c r="BC44" s="32"/>
      <c r="BD44" s="32"/>
      <c r="BE44" s="32"/>
      <c r="BF44" s="32"/>
      <c r="BG44" s="32"/>
      <c r="BH44" s="32"/>
      <c r="BI44" s="32"/>
      <c r="BJ44" s="32"/>
    </row>
    <row r="45" spans="1:62" s="11" customFormat="1" ht="89.25" customHeight="1" x14ac:dyDescent="0.25">
      <c r="A45" s="32"/>
      <c r="B45" s="32"/>
      <c r="C45" s="32"/>
      <c r="D45" s="32"/>
      <c r="E45" s="32"/>
      <c r="F45" s="32" t="e">
        <f>'IDP 2013-14 Rev'!#REF!</f>
        <v>#REF!</v>
      </c>
      <c r="G45" s="32" t="e">
        <f>'IDP 2013-14 Rev'!#REF!</f>
        <v>#REF!</v>
      </c>
      <c r="H45" s="32"/>
      <c r="I45" s="32"/>
      <c r="J45" s="32"/>
      <c r="K45" s="32"/>
      <c r="L45" s="32" t="e">
        <f>'IDP 2013-14 Rev'!#REF!</f>
        <v>#REF!</v>
      </c>
      <c r="M45" s="32" t="e">
        <f>'IDP 2013-14 Rev'!#REF!</f>
        <v>#REF!</v>
      </c>
      <c r="N45" s="32" t="e">
        <f>'IDP 2013-14 Rev'!#REF!</f>
        <v>#REF!</v>
      </c>
      <c r="O45" s="32"/>
      <c r="P45" s="32" t="e">
        <f>'IDP 2013-14 Rev'!#REF!</f>
        <v>#REF!</v>
      </c>
      <c r="Q45" s="32" t="e">
        <f>'IDP 2013-14 Rev'!#REF!</f>
        <v>#REF!</v>
      </c>
      <c r="R45" s="32" t="e">
        <f>'IDP 2013-14 Rev'!#REF!</f>
        <v>#REF!</v>
      </c>
      <c r="S45" s="32" t="e">
        <f>'IDP 2013-14 Rev'!#REF!</f>
        <v>#REF!</v>
      </c>
      <c r="T45" s="32"/>
      <c r="U45" s="32"/>
      <c r="V45" s="32"/>
      <c r="W45" s="32"/>
      <c r="X45" s="32"/>
      <c r="Y45" s="32"/>
      <c r="Z45" s="32"/>
      <c r="AA45" s="32" t="e">
        <f>'IDP 2013-14 Rev'!#REF!</f>
        <v>#REF!</v>
      </c>
      <c r="AB45" s="32" t="e">
        <f>'IDP 2013-14 Rev'!#REF!</f>
        <v>#REF!</v>
      </c>
      <c r="AC45" s="32"/>
      <c r="AD45" s="32"/>
      <c r="AE45" s="32"/>
      <c r="AF45" s="32"/>
      <c r="AG45" s="32"/>
      <c r="AH45" s="32"/>
      <c r="AI45" s="32"/>
      <c r="AJ45" s="32" t="e">
        <f>'IDP 2013-14 Rev'!#REF!</f>
        <v>#REF!</v>
      </c>
      <c r="AK45" s="32" t="e">
        <f>'IDP 2013-14 Rev'!#REF!</f>
        <v>#REF!</v>
      </c>
      <c r="AL45" s="32"/>
      <c r="AM45" s="32"/>
      <c r="AN45" s="32"/>
      <c r="AO45" s="32"/>
      <c r="AP45" s="32"/>
      <c r="AQ45" s="32"/>
      <c r="AR45" s="32"/>
      <c r="AS45" s="32" t="e">
        <f>'IDP 2013-14 Rev'!#REF!</f>
        <v>#REF!</v>
      </c>
      <c r="AT45" s="32" t="e">
        <f>'IDP 2013-14 Rev'!#REF!</f>
        <v>#REF!</v>
      </c>
      <c r="AU45" s="32"/>
      <c r="AV45" s="32"/>
      <c r="AW45" s="32"/>
      <c r="AX45" s="32"/>
      <c r="AY45" s="32"/>
      <c r="AZ45" s="32"/>
      <c r="BA45" s="32"/>
      <c r="BB45" s="32"/>
      <c r="BC45" s="32"/>
      <c r="BD45" s="32"/>
      <c r="BE45" s="32"/>
      <c r="BF45" s="32"/>
      <c r="BG45" s="32"/>
      <c r="BH45" s="32"/>
      <c r="BI45" s="32"/>
      <c r="BJ45" s="32"/>
    </row>
    <row r="46" spans="1:62" s="11" customFormat="1" ht="69" hidden="1" customHeight="1" x14ac:dyDescent="0.25">
      <c r="A46" s="32"/>
      <c r="B46" s="32"/>
      <c r="C46" s="32"/>
      <c r="D46" s="32"/>
      <c r="E46" s="32"/>
      <c r="F46" s="32" t="e">
        <f>'IDP 2013-14 Rev'!#REF!</f>
        <v>#REF!</v>
      </c>
      <c r="G46" s="32" t="e">
        <f>'IDP 2013-14 Rev'!#REF!</f>
        <v>#REF!</v>
      </c>
      <c r="H46" s="32"/>
      <c r="I46" s="32"/>
      <c r="J46" s="32"/>
      <c r="K46" s="32"/>
      <c r="L46" s="32" t="e">
        <f>'IDP 2013-14 Rev'!#REF!</f>
        <v>#REF!</v>
      </c>
      <c r="M46" s="32" t="e">
        <f>'IDP 2013-14 Rev'!#REF!</f>
        <v>#REF!</v>
      </c>
      <c r="N46" s="32" t="e">
        <f>'IDP 2013-14 Rev'!#REF!</f>
        <v>#REF!</v>
      </c>
      <c r="O46" s="32"/>
      <c r="P46" s="32" t="e">
        <f>'IDP 2013-14 Rev'!#REF!</f>
        <v>#REF!</v>
      </c>
      <c r="Q46" s="32" t="e">
        <f>'IDP 2013-14 Rev'!#REF!</f>
        <v>#REF!</v>
      </c>
      <c r="R46" s="32" t="e">
        <f>'IDP 2013-14 Rev'!#REF!</f>
        <v>#REF!</v>
      </c>
      <c r="S46" s="32" t="e">
        <f>'IDP 2013-14 Rev'!#REF!</f>
        <v>#REF!</v>
      </c>
      <c r="T46" s="32"/>
      <c r="U46" s="32"/>
      <c r="V46" s="32"/>
      <c r="W46" s="32"/>
      <c r="X46" s="32"/>
      <c r="Y46" s="32"/>
      <c r="Z46" s="32"/>
      <c r="AA46" s="32" t="e">
        <f>'IDP 2013-14 Rev'!#REF!</f>
        <v>#REF!</v>
      </c>
      <c r="AB46" s="32" t="e">
        <f>'IDP 2013-14 Rev'!#REF!</f>
        <v>#REF!</v>
      </c>
      <c r="AC46" s="32"/>
      <c r="AD46" s="32"/>
      <c r="AE46" s="32"/>
      <c r="AF46" s="32"/>
      <c r="AG46" s="32"/>
      <c r="AH46" s="32"/>
      <c r="AI46" s="32"/>
      <c r="AJ46" s="32" t="e">
        <f>'IDP 2013-14 Rev'!#REF!</f>
        <v>#REF!</v>
      </c>
      <c r="AK46" s="32" t="e">
        <f>'IDP 2013-14 Rev'!#REF!</f>
        <v>#REF!</v>
      </c>
      <c r="AL46" s="32"/>
      <c r="AM46" s="32"/>
      <c r="AN46" s="32"/>
      <c r="AO46" s="32"/>
      <c r="AP46" s="32"/>
      <c r="AQ46" s="32"/>
      <c r="AR46" s="32"/>
      <c r="AS46" s="32" t="e">
        <f>'IDP 2013-14 Rev'!#REF!</f>
        <v>#REF!</v>
      </c>
      <c r="AT46" s="32" t="e">
        <f>'IDP 2013-14 Rev'!#REF!</f>
        <v>#REF!</v>
      </c>
      <c r="AU46" s="32"/>
      <c r="AV46" s="32"/>
      <c r="AW46" s="32"/>
      <c r="AX46" s="32"/>
      <c r="AY46" s="32"/>
      <c r="AZ46" s="32"/>
      <c r="BA46" s="32"/>
      <c r="BB46" s="32"/>
      <c r="BC46" s="32"/>
      <c r="BD46" s="32"/>
      <c r="BE46" s="32"/>
      <c r="BF46" s="32"/>
      <c r="BG46" s="32"/>
      <c r="BH46" s="32"/>
      <c r="BI46" s="32"/>
      <c r="BJ46" s="32"/>
    </row>
    <row r="47" spans="1:62" s="11" customFormat="1" ht="89.25" hidden="1" customHeight="1" x14ac:dyDescent="0.25">
      <c r="A47" s="32"/>
      <c r="B47" s="32"/>
      <c r="C47" s="32"/>
      <c r="D47" s="32"/>
      <c r="E47" s="32"/>
      <c r="F47" s="32" t="e">
        <f>'IDP 2013-14 Rev'!#REF!</f>
        <v>#REF!</v>
      </c>
      <c r="G47" s="32" t="e">
        <f>'IDP 2013-14 Rev'!#REF!</f>
        <v>#REF!</v>
      </c>
      <c r="H47" s="32"/>
      <c r="I47" s="32"/>
      <c r="J47" s="32"/>
      <c r="K47" s="32"/>
      <c r="L47" s="32" t="e">
        <f>'IDP 2013-14 Rev'!#REF!</f>
        <v>#REF!</v>
      </c>
      <c r="M47" s="32" t="e">
        <f>'IDP 2013-14 Rev'!#REF!</f>
        <v>#REF!</v>
      </c>
      <c r="N47" s="32" t="e">
        <f>'IDP 2013-14 Rev'!#REF!</f>
        <v>#REF!</v>
      </c>
      <c r="O47" s="32"/>
      <c r="P47" s="32" t="e">
        <f>'IDP 2013-14 Rev'!#REF!</f>
        <v>#REF!</v>
      </c>
      <c r="Q47" s="32" t="e">
        <f>'IDP 2013-14 Rev'!#REF!</f>
        <v>#REF!</v>
      </c>
      <c r="R47" s="32" t="e">
        <f>'IDP 2013-14 Rev'!#REF!</f>
        <v>#REF!</v>
      </c>
      <c r="S47" s="32" t="e">
        <f>'IDP 2013-14 Rev'!#REF!</f>
        <v>#REF!</v>
      </c>
      <c r="T47" s="32"/>
      <c r="U47" s="32"/>
      <c r="V47" s="32"/>
      <c r="W47" s="32"/>
      <c r="X47" s="32"/>
      <c r="Y47" s="32"/>
      <c r="Z47" s="32"/>
      <c r="AA47" s="32" t="e">
        <f>'IDP 2013-14 Rev'!#REF!</f>
        <v>#REF!</v>
      </c>
      <c r="AB47" s="32" t="e">
        <f>'IDP 2013-14 Rev'!#REF!</f>
        <v>#REF!</v>
      </c>
      <c r="AC47" s="32"/>
      <c r="AD47" s="32"/>
      <c r="AE47" s="32"/>
      <c r="AF47" s="32"/>
      <c r="AG47" s="32"/>
      <c r="AH47" s="32"/>
      <c r="AI47" s="32"/>
      <c r="AJ47" s="32" t="e">
        <f>'IDP 2013-14 Rev'!#REF!</f>
        <v>#REF!</v>
      </c>
      <c r="AK47" s="32" t="e">
        <f>'IDP 2013-14 Rev'!#REF!</f>
        <v>#REF!</v>
      </c>
      <c r="AL47" s="32"/>
      <c r="AM47" s="32"/>
      <c r="AN47" s="32"/>
      <c r="AO47" s="32"/>
      <c r="AP47" s="32"/>
      <c r="AQ47" s="32"/>
      <c r="AR47" s="32"/>
      <c r="AS47" s="32" t="e">
        <f>'IDP 2013-14 Rev'!#REF!</f>
        <v>#REF!</v>
      </c>
      <c r="AT47" s="32" t="e">
        <f>'IDP 2013-14 Rev'!#REF!</f>
        <v>#REF!</v>
      </c>
      <c r="AU47" s="32"/>
      <c r="AV47" s="32"/>
      <c r="AW47" s="32"/>
      <c r="AX47" s="32"/>
      <c r="AY47" s="32"/>
      <c r="AZ47" s="32"/>
      <c r="BA47" s="32"/>
      <c r="BB47" s="32"/>
      <c r="BC47" s="32"/>
      <c r="BD47" s="32"/>
      <c r="BE47" s="32"/>
      <c r="BF47" s="32"/>
      <c r="BG47" s="32"/>
      <c r="BH47" s="32"/>
      <c r="BI47" s="32"/>
      <c r="BJ47" s="32"/>
    </row>
    <row r="48" spans="1:62" s="11" customFormat="1" ht="72.75" customHeight="1" x14ac:dyDescent="0.25">
      <c r="A48" s="32"/>
      <c r="B48" s="32"/>
      <c r="C48" s="32"/>
      <c r="D48" s="32"/>
      <c r="E48" s="32"/>
      <c r="F48" s="32" t="e">
        <f>'IDP 2013-14 Rev'!#REF!</f>
        <v>#REF!</v>
      </c>
      <c r="G48" s="32" t="e">
        <f>'IDP 2013-14 Rev'!#REF!</f>
        <v>#REF!</v>
      </c>
      <c r="H48" s="32"/>
      <c r="I48" s="32"/>
      <c r="J48" s="32"/>
      <c r="K48" s="32"/>
      <c r="L48" s="32" t="e">
        <f>'IDP 2013-14 Rev'!#REF!</f>
        <v>#REF!</v>
      </c>
      <c r="M48" s="32" t="e">
        <f>'IDP 2013-14 Rev'!#REF!</f>
        <v>#REF!</v>
      </c>
      <c r="N48" s="32" t="e">
        <f>'IDP 2013-14 Rev'!#REF!</f>
        <v>#REF!</v>
      </c>
      <c r="O48" s="32"/>
      <c r="P48" s="32" t="e">
        <f>'IDP 2013-14 Rev'!#REF!</f>
        <v>#REF!</v>
      </c>
      <c r="Q48" s="32" t="e">
        <f>'IDP 2013-14 Rev'!#REF!</f>
        <v>#REF!</v>
      </c>
      <c r="R48" s="32" t="e">
        <f>'IDP 2013-14 Rev'!#REF!</f>
        <v>#REF!</v>
      </c>
      <c r="S48" s="32" t="e">
        <f>'IDP 2013-14 Rev'!#REF!</f>
        <v>#REF!</v>
      </c>
      <c r="T48" s="32"/>
      <c r="U48" s="32"/>
      <c r="V48" s="32"/>
      <c r="W48" s="32"/>
      <c r="X48" s="32"/>
      <c r="Y48" s="32"/>
      <c r="Z48" s="32"/>
      <c r="AA48" s="32" t="e">
        <f>'IDP 2013-14 Rev'!#REF!</f>
        <v>#REF!</v>
      </c>
      <c r="AB48" s="32" t="e">
        <f>'IDP 2013-14 Rev'!#REF!</f>
        <v>#REF!</v>
      </c>
      <c r="AC48" s="32"/>
      <c r="AD48" s="32"/>
      <c r="AE48" s="32"/>
      <c r="AF48" s="32"/>
      <c r="AG48" s="32"/>
      <c r="AH48" s="32"/>
      <c r="AI48" s="32"/>
      <c r="AJ48" s="32" t="e">
        <f>'IDP 2013-14 Rev'!#REF!</f>
        <v>#REF!</v>
      </c>
      <c r="AK48" s="32" t="e">
        <f>'IDP 2013-14 Rev'!#REF!</f>
        <v>#REF!</v>
      </c>
      <c r="AL48" s="32"/>
      <c r="AM48" s="32"/>
      <c r="AN48" s="32"/>
      <c r="AO48" s="32"/>
      <c r="AP48" s="32"/>
      <c r="AQ48" s="32"/>
      <c r="AR48" s="32"/>
      <c r="AS48" s="32" t="e">
        <f>'IDP 2013-14 Rev'!#REF!</f>
        <v>#REF!</v>
      </c>
      <c r="AT48" s="32" t="e">
        <f>'IDP 2013-14 Rev'!#REF!</f>
        <v>#REF!</v>
      </c>
      <c r="AU48" s="32"/>
      <c r="AV48" s="32"/>
      <c r="AW48" s="32"/>
      <c r="AX48" s="32"/>
      <c r="AY48" s="32"/>
      <c r="AZ48" s="32"/>
      <c r="BA48" s="32"/>
      <c r="BB48" s="32"/>
      <c r="BC48" s="32"/>
      <c r="BD48" s="32"/>
      <c r="BE48" s="32"/>
      <c r="BF48" s="32"/>
      <c r="BG48" s="32"/>
      <c r="BH48" s="32"/>
      <c r="BI48" s="32"/>
      <c r="BJ48" s="32"/>
    </row>
    <row r="49" spans="1:62" s="11" customFormat="1" ht="74.25" customHeight="1" x14ac:dyDescent="0.25">
      <c r="A49" s="32"/>
      <c r="B49" s="32"/>
      <c r="C49" s="32"/>
      <c r="D49" s="32"/>
      <c r="E49" s="32"/>
      <c r="F49" s="32" t="e">
        <f>'IDP 2013-14 Rev'!#REF!</f>
        <v>#REF!</v>
      </c>
      <c r="G49" s="32" t="e">
        <f>'IDP 2013-14 Rev'!#REF!</f>
        <v>#REF!</v>
      </c>
      <c r="H49" s="32"/>
      <c r="I49" s="32"/>
      <c r="J49" s="32"/>
      <c r="K49" s="32"/>
      <c r="L49" s="32" t="e">
        <f>'IDP 2013-14 Rev'!#REF!</f>
        <v>#REF!</v>
      </c>
      <c r="M49" s="32" t="e">
        <f>'IDP 2013-14 Rev'!#REF!</f>
        <v>#REF!</v>
      </c>
      <c r="N49" s="32" t="e">
        <f>'IDP 2013-14 Rev'!#REF!</f>
        <v>#REF!</v>
      </c>
      <c r="O49" s="32"/>
      <c r="P49" s="32" t="e">
        <f>'IDP 2013-14 Rev'!#REF!</f>
        <v>#REF!</v>
      </c>
      <c r="Q49" s="32" t="e">
        <f>'IDP 2013-14 Rev'!#REF!</f>
        <v>#REF!</v>
      </c>
      <c r="R49" s="32" t="e">
        <f>'IDP 2013-14 Rev'!#REF!</f>
        <v>#REF!</v>
      </c>
      <c r="S49" s="32" t="e">
        <f>'IDP 2013-14 Rev'!#REF!</f>
        <v>#REF!</v>
      </c>
      <c r="T49" s="32"/>
      <c r="U49" s="32"/>
      <c r="V49" s="32"/>
      <c r="W49" s="32"/>
      <c r="X49" s="32"/>
      <c r="Y49" s="32"/>
      <c r="Z49" s="32"/>
      <c r="AA49" s="32" t="e">
        <f>'IDP 2013-14 Rev'!#REF!</f>
        <v>#REF!</v>
      </c>
      <c r="AB49" s="32" t="e">
        <f>'IDP 2013-14 Rev'!#REF!</f>
        <v>#REF!</v>
      </c>
      <c r="AC49" s="32"/>
      <c r="AD49" s="32"/>
      <c r="AE49" s="32"/>
      <c r="AF49" s="32"/>
      <c r="AG49" s="32"/>
      <c r="AH49" s="32"/>
      <c r="AI49" s="32"/>
      <c r="AJ49" s="32" t="e">
        <f>'IDP 2013-14 Rev'!#REF!</f>
        <v>#REF!</v>
      </c>
      <c r="AK49" s="32" t="e">
        <f>'IDP 2013-14 Rev'!#REF!</f>
        <v>#REF!</v>
      </c>
      <c r="AL49" s="32"/>
      <c r="AM49" s="32"/>
      <c r="AN49" s="32"/>
      <c r="AO49" s="32"/>
      <c r="AP49" s="32"/>
      <c r="AQ49" s="32"/>
      <c r="AR49" s="32"/>
      <c r="AS49" s="32" t="e">
        <f>'IDP 2013-14 Rev'!#REF!</f>
        <v>#REF!</v>
      </c>
      <c r="AT49" s="32" t="e">
        <f>'IDP 2013-14 Rev'!#REF!</f>
        <v>#REF!</v>
      </c>
      <c r="AU49" s="32"/>
      <c r="AV49" s="32"/>
      <c r="AW49" s="32"/>
      <c r="AX49" s="32"/>
      <c r="AY49" s="32"/>
      <c r="AZ49" s="32"/>
      <c r="BA49" s="32"/>
      <c r="BB49" s="32"/>
      <c r="BC49" s="32"/>
      <c r="BD49" s="32"/>
      <c r="BE49" s="32"/>
      <c r="BF49" s="32"/>
      <c r="BG49" s="32"/>
      <c r="BH49" s="32"/>
      <c r="BI49" s="32"/>
      <c r="BJ49" s="32"/>
    </row>
    <row r="50" spans="1:62" s="11" customFormat="1" ht="90.75" customHeight="1" x14ac:dyDescent="0.25">
      <c r="A50" s="32"/>
      <c r="B50" s="32"/>
      <c r="C50" s="32"/>
      <c r="D50" s="32"/>
      <c r="E50" s="32"/>
      <c r="F50" s="32" t="e">
        <f>'IDP 2013-14 Rev'!#REF!</f>
        <v>#REF!</v>
      </c>
      <c r="G50" s="32" t="e">
        <f>'IDP 2013-14 Rev'!#REF!</f>
        <v>#REF!</v>
      </c>
      <c r="H50" s="32"/>
      <c r="I50" s="32"/>
      <c r="J50" s="32"/>
      <c r="K50" s="32"/>
      <c r="L50" s="32" t="e">
        <f>'IDP 2013-14 Rev'!#REF!</f>
        <v>#REF!</v>
      </c>
      <c r="M50" s="32" t="e">
        <f>'IDP 2013-14 Rev'!#REF!</f>
        <v>#REF!</v>
      </c>
      <c r="N50" s="32" t="e">
        <f>'IDP 2013-14 Rev'!#REF!</f>
        <v>#REF!</v>
      </c>
      <c r="O50" s="32"/>
      <c r="P50" s="32" t="e">
        <f>'IDP 2013-14 Rev'!#REF!</f>
        <v>#REF!</v>
      </c>
      <c r="Q50" s="32" t="e">
        <f>'IDP 2013-14 Rev'!#REF!</f>
        <v>#REF!</v>
      </c>
      <c r="R50" s="32" t="e">
        <f>'IDP 2013-14 Rev'!#REF!</f>
        <v>#REF!</v>
      </c>
      <c r="S50" s="32" t="e">
        <f>'IDP 2013-14 Rev'!#REF!</f>
        <v>#REF!</v>
      </c>
      <c r="T50" s="32"/>
      <c r="U50" s="32"/>
      <c r="V50" s="32"/>
      <c r="W50" s="32"/>
      <c r="X50" s="32"/>
      <c r="Y50" s="32"/>
      <c r="Z50" s="32"/>
      <c r="AA50" s="32" t="e">
        <f>'IDP 2013-14 Rev'!#REF!</f>
        <v>#REF!</v>
      </c>
      <c r="AB50" s="32" t="e">
        <f>'IDP 2013-14 Rev'!#REF!</f>
        <v>#REF!</v>
      </c>
      <c r="AC50" s="32"/>
      <c r="AD50" s="32"/>
      <c r="AE50" s="32"/>
      <c r="AF50" s="32"/>
      <c r="AG50" s="32"/>
      <c r="AH50" s="32"/>
      <c r="AI50" s="32"/>
      <c r="AJ50" s="32" t="e">
        <f>'IDP 2013-14 Rev'!#REF!</f>
        <v>#REF!</v>
      </c>
      <c r="AK50" s="32" t="e">
        <f>'IDP 2013-14 Rev'!#REF!</f>
        <v>#REF!</v>
      </c>
      <c r="AL50" s="32"/>
      <c r="AM50" s="32"/>
      <c r="AN50" s="32"/>
      <c r="AO50" s="32"/>
      <c r="AP50" s="32"/>
      <c r="AQ50" s="32"/>
      <c r="AR50" s="32"/>
      <c r="AS50" s="32" t="e">
        <f>'IDP 2013-14 Rev'!#REF!</f>
        <v>#REF!</v>
      </c>
      <c r="AT50" s="32" t="e">
        <f>'IDP 2013-14 Rev'!#REF!</f>
        <v>#REF!</v>
      </c>
      <c r="AU50" s="32"/>
      <c r="AV50" s="32"/>
      <c r="AW50" s="32"/>
      <c r="AX50" s="32"/>
      <c r="AY50" s="32"/>
      <c r="AZ50" s="32"/>
      <c r="BA50" s="32"/>
      <c r="BB50" s="32"/>
      <c r="BC50" s="32"/>
      <c r="BD50" s="32"/>
      <c r="BE50" s="32"/>
      <c r="BF50" s="32"/>
      <c r="BG50" s="32"/>
      <c r="BH50" s="32"/>
      <c r="BI50" s="32"/>
      <c r="BJ50" s="32"/>
    </row>
    <row r="51" spans="1:62" s="11" customFormat="1" ht="75.75" customHeight="1" x14ac:dyDescent="0.25">
      <c r="A51" s="32"/>
      <c r="B51" s="32"/>
      <c r="C51" s="32"/>
      <c r="D51" s="32"/>
      <c r="E51" s="32"/>
      <c r="F51" s="32" t="e">
        <f>'IDP 2013-14 Rev'!#REF!</f>
        <v>#REF!</v>
      </c>
      <c r="G51" s="32" t="e">
        <f>'IDP 2013-14 Rev'!#REF!</f>
        <v>#REF!</v>
      </c>
      <c r="H51" s="32"/>
      <c r="I51" s="32"/>
      <c r="J51" s="32"/>
      <c r="K51" s="32"/>
      <c r="L51" s="32" t="e">
        <f>'IDP 2013-14 Rev'!#REF!</f>
        <v>#REF!</v>
      </c>
      <c r="M51" s="32" t="e">
        <f>'IDP 2013-14 Rev'!#REF!</f>
        <v>#REF!</v>
      </c>
      <c r="N51" s="32" t="e">
        <f>'IDP 2013-14 Rev'!#REF!</f>
        <v>#REF!</v>
      </c>
      <c r="O51" s="32"/>
      <c r="P51" s="32" t="e">
        <f>'IDP 2013-14 Rev'!#REF!</f>
        <v>#REF!</v>
      </c>
      <c r="Q51" s="32" t="e">
        <f>'IDP 2013-14 Rev'!#REF!</f>
        <v>#REF!</v>
      </c>
      <c r="R51" s="32" t="e">
        <f>'IDP 2013-14 Rev'!#REF!</f>
        <v>#REF!</v>
      </c>
      <c r="S51" s="32" t="e">
        <f>'IDP 2013-14 Rev'!#REF!</f>
        <v>#REF!</v>
      </c>
      <c r="T51" s="32"/>
      <c r="U51" s="32"/>
      <c r="V51" s="32"/>
      <c r="W51" s="32"/>
      <c r="X51" s="32"/>
      <c r="Y51" s="32"/>
      <c r="Z51" s="32"/>
      <c r="AA51" s="32" t="e">
        <f>'IDP 2013-14 Rev'!#REF!</f>
        <v>#REF!</v>
      </c>
      <c r="AB51" s="32" t="e">
        <f>'IDP 2013-14 Rev'!#REF!</f>
        <v>#REF!</v>
      </c>
      <c r="AC51" s="32"/>
      <c r="AD51" s="32"/>
      <c r="AE51" s="32"/>
      <c r="AF51" s="32"/>
      <c r="AG51" s="32"/>
      <c r="AH51" s="32"/>
      <c r="AI51" s="32"/>
      <c r="AJ51" s="32" t="e">
        <f>'IDP 2013-14 Rev'!#REF!</f>
        <v>#REF!</v>
      </c>
      <c r="AK51" s="32" t="e">
        <f>'IDP 2013-14 Rev'!#REF!</f>
        <v>#REF!</v>
      </c>
      <c r="AL51" s="32"/>
      <c r="AM51" s="32"/>
      <c r="AN51" s="32"/>
      <c r="AO51" s="32"/>
      <c r="AP51" s="32"/>
      <c r="AQ51" s="32"/>
      <c r="AR51" s="32"/>
      <c r="AS51" s="32" t="e">
        <f>'IDP 2013-14 Rev'!#REF!</f>
        <v>#REF!</v>
      </c>
      <c r="AT51" s="32" t="e">
        <f>'IDP 2013-14 Rev'!#REF!</f>
        <v>#REF!</v>
      </c>
      <c r="AU51" s="32"/>
      <c r="AV51" s="32"/>
      <c r="AW51" s="32"/>
      <c r="AX51" s="32"/>
      <c r="AY51" s="32"/>
      <c r="AZ51" s="32"/>
      <c r="BA51" s="32"/>
      <c r="BB51" s="32"/>
      <c r="BC51" s="32"/>
      <c r="BD51" s="32"/>
      <c r="BE51" s="32"/>
      <c r="BF51" s="32"/>
      <c r="BG51" s="32"/>
      <c r="BH51" s="32"/>
      <c r="BI51" s="32"/>
      <c r="BJ51" s="32"/>
    </row>
    <row r="52" spans="1:62" s="11" customFormat="1" ht="92.25" customHeight="1" x14ac:dyDescent="0.25">
      <c r="A52" s="32"/>
      <c r="B52" s="32"/>
      <c r="C52" s="32"/>
      <c r="D52" s="32"/>
      <c r="E52" s="32"/>
      <c r="F52" s="32" t="e">
        <f>'IDP 2013-14 Rev'!#REF!</f>
        <v>#REF!</v>
      </c>
      <c r="G52" s="32" t="e">
        <f>'IDP 2013-14 Rev'!#REF!</f>
        <v>#REF!</v>
      </c>
      <c r="H52" s="32"/>
      <c r="I52" s="32"/>
      <c r="J52" s="32"/>
      <c r="K52" s="32"/>
      <c r="L52" s="32" t="e">
        <f>'IDP 2013-14 Rev'!#REF!</f>
        <v>#REF!</v>
      </c>
      <c r="M52" s="32" t="e">
        <f>'IDP 2013-14 Rev'!#REF!</f>
        <v>#REF!</v>
      </c>
      <c r="N52" s="32" t="e">
        <f>'IDP 2013-14 Rev'!#REF!</f>
        <v>#REF!</v>
      </c>
      <c r="O52" s="32"/>
      <c r="P52" s="32" t="e">
        <f>'IDP 2013-14 Rev'!#REF!</f>
        <v>#REF!</v>
      </c>
      <c r="Q52" s="32" t="e">
        <f>'IDP 2013-14 Rev'!#REF!</f>
        <v>#REF!</v>
      </c>
      <c r="R52" s="32" t="e">
        <f>'IDP 2013-14 Rev'!#REF!</f>
        <v>#REF!</v>
      </c>
      <c r="S52" s="32" t="e">
        <f>'IDP 2013-14 Rev'!#REF!</f>
        <v>#REF!</v>
      </c>
      <c r="T52" s="32"/>
      <c r="U52" s="32"/>
      <c r="V52" s="32"/>
      <c r="W52" s="32"/>
      <c r="X52" s="32"/>
      <c r="Y52" s="32"/>
      <c r="Z52" s="32"/>
      <c r="AA52" s="32" t="e">
        <f>'IDP 2013-14 Rev'!#REF!</f>
        <v>#REF!</v>
      </c>
      <c r="AB52" s="32" t="e">
        <f>'IDP 2013-14 Rev'!#REF!</f>
        <v>#REF!</v>
      </c>
      <c r="AC52" s="32"/>
      <c r="AD52" s="32"/>
      <c r="AE52" s="32"/>
      <c r="AF52" s="32"/>
      <c r="AG52" s="32"/>
      <c r="AH52" s="32"/>
      <c r="AI52" s="32"/>
      <c r="AJ52" s="32" t="e">
        <f>'IDP 2013-14 Rev'!#REF!</f>
        <v>#REF!</v>
      </c>
      <c r="AK52" s="32" t="e">
        <f>'IDP 2013-14 Rev'!#REF!</f>
        <v>#REF!</v>
      </c>
      <c r="AL52" s="32"/>
      <c r="AM52" s="32"/>
      <c r="AN52" s="32"/>
      <c r="AO52" s="32"/>
      <c r="AP52" s="32"/>
      <c r="AQ52" s="32"/>
      <c r="AR52" s="32"/>
      <c r="AS52" s="32" t="e">
        <f>'IDP 2013-14 Rev'!#REF!</f>
        <v>#REF!</v>
      </c>
      <c r="AT52" s="32" t="e">
        <f>'IDP 2013-14 Rev'!#REF!</f>
        <v>#REF!</v>
      </c>
      <c r="AU52" s="32"/>
      <c r="AV52" s="32"/>
      <c r="AW52" s="32"/>
      <c r="AX52" s="32"/>
      <c r="AY52" s="32"/>
      <c r="AZ52" s="32"/>
      <c r="BA52" s="32"/>
      <c r="BB52" s="32"/>
      <c r="BC52" s="32"/>
      <c r="BD52" s="32"/>
      <c r="BE52" s="32"/>
      <c r="BF52" s="32"/>
      <c r="BG52" s="32"/>
      <c r="BH52" s="32"/>
      <c r="BI52" s="32"/>
      <c r="BJ52" s="32"/>
    </row>
    <row r="53" spans="1:62" s="11" customFormat="1" ht="60.75" customHeight="1" x14ac:dyDescent="0.25">
      <c r="A53" s="32"/>
      <c r="B53" s="32"/>
      <c r="C53" s="32"/>
      <c r="D53" s="32"/>
      <c r="E53" s="32"/>
      <c r="F53" s="32" t="e">
        <f>'IDP 2013-14 Rev'!#REF!</f>
        <v>#REF!</v>
      </c>
      <c r="G53" s="32" t="e">
        <f>'IDP 2013-14 Rev'!#REF!</f>
        <v>#REF!</v>
      </c>
      <c r="H53" s="32"/>
      <c r="I53" s="32"/>
      <c r="J53" s="32"/>
      <c r="K53" s="32"/>
      <c r="L53" s="32" t="e">
        <f>'IDP 2013-14 Rev'!#REF!</f>
        <v>#REF!</v>
      </c>
      <c r="M53" s="32" t="e">
        <f>'IDP 2013-14 Rev'!#REF!</f>
        <v>#REF!</v>
      </c>
      <c r="N53" s="32" t="e">
        <f>'IDP 2013-14 Rev'!#REF!</f>
        <v>#REF!</v>
      </c>
      <c r="O53" s="32"/>
      <c r="P53" s="32" t="e">
        <f>'IDP 2013-14 Rev'!#REF!</f>
        <v>#REF!</v>
      </c>
      <c r="Q53" s="32" t="e">
        <f>'IDP 2013-14 Rev'!#REF!</f>
        <v>#REF!</v>
      </c>
      <c r="R53" s="32" t="e">
        <f>'IDP 2013-14 Rev'!#REF!</f>
        <v>#REF!</v>
      </c>
      <c r="S53" s="32" t="e">
        <f>'IDP 2013-14 Rev'!#REF!</f>
        <v>#REF!</v>
      </c>
      <c r="T53" s="32"/>
      <c r="U53" s="32"/>
      <c r="V53" s="32"/>
      <c r="W53" s="32"/>
      <c r="X53" s="32"/>
      <c r="Y53" s="32"/>
      <c r="Z53" s="32"/>
      <c r="AA53" s="32" t="e">
        <f>'IDP 2013-14 Rev'!#REF!</f>
        <v>#REF!</v>
      </c>
      <c r="AB53" s="32" t="e">
        <f>'IDP 2013-14 Rev'!#REF!</f>
        <v>#REF!</v>
      </c>
      <c r="AC53" s="32"/>
      <c r="AD53" s="32"/>
      <c r="AE53" s="32"/>
      <c r="AF53" s="32"/>
      <c r="AG53" s="32"/>
      <c r="AH53" s="32"/>
      <c r="AI53" s="32"/>
      <c r="AJ53" s="32" t="e">
        <f>'IDP 2013-14 Rev'!#REF!</f>
        <v>#REF!</v>
      </c>
      <c r="AK53" s="32" t="e">
        <f>'IDP 2013-14 Rev'!#REF!</f>
        <v>#REF!</v>
      </c>
      <c r="AL53" s="32"/>
      <c r="AM53" s="32"/>
      <c r="AN53" s="32"/>
      <c r="AO53" s="32"/>
      <c r="AP53" s="32"/>
      <c r="AQ53" s="32"/>
      <c r="AR53" s="32"/>
      <c r="AS53" s="32" t="e">
        <f>'IDP 2013-14 Rev'!#REF!</f>
        <v>#REF!</v>
      </c>
      <c r="AT53" s="32" t="e">
        <f>'IDP 2013-14 Rev'!#REF!</f>
        <v>#REF!</v>
      </c>
      <c r="AU53" s="32"/>
      <c r="AV53" s="32"/>
      <c r="AW53" s="32"/>
      <c r="AX53" s="32"/>
      <c r="AY53" s="32"/>
      <c r="AZ53" s="32"/>
      <c r="BA53" s="32"/>
      <c r="BB53" s="32"/>
      <c r="BC53" s="32"/>
      <c r="BD53" s="32"/>
      <c r="BE53" s="32"/>
      <c r="BF53" s="32"/>
      <c r="BG53" s="32"/>
      <c r="BH53" s="32"/>
      <c r="BI53" s="32"/>
      <c r="BJ53" s="32"/>
    </row>
    <row r="54" spans="1:62" ht="34.5" customHeight="1" x14ac:dyDescent="0.25">
      <c r="A54" s="32" t="e">
        <f>'IDP 2013-14 Rev'!#REF!</f>
        <v>#REF!</v>
      </c>
      <c r="B54" s="32" t="e">
        <f>'IDP 2013-14 Rev'!#REF!</f>
        <v>#REF!</v>
      </c>
      <c r="C54" s="32" t="e">
        <f>'IDP 2013-14 Rev'!#REF!</f>
        <v>#REF!</v>
      </c>
      <c r="D54" s="32" t="e">
        <f>'IDP 2013-14 Rev'!#REF!</f>
        <v>#REF!</v>
      </c>
      <c r="E54" s="32" t="e">
        <f>'IDP 2013-14 Rev'!#REF!</f>
        <v>#REF!</v>
      </c>
      <c r="F54" s="782" t="s">
        <v>1608</v>
      </c>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5"/>
      <c r="AR54" s="775"/>
      <c r="AS54" s="775"/>
      <c r="AT54" s="775"/>
      <c r="AU54" s="775"/>
      <c r="AV54" s="775"/>
      <c r="AW54" s="775"/>
      <c r="AX54" s="775"/>
      <c r="AY54" s="775"/>
      <c r="AZ54" s="775"/>
      <c r="BA54" s="775"/>
      <c r="BB54" s="775"/>
      <c r="BC54" s="775"/>
      <c r="BD54" s="788"/>
      <c r="BE54" s="32" t="e">
        <f>'IDP 2013-14 Rev'!#REF!</f>
        <v>#REF!</v>
      </c>
      <c r="BF54" s="32" t="e">
        <f>'IDP 2013-14 Rev'!#REF!</f>
        <v>#REF!</v>
      </c>
      <c r="BG54" s="32" t="e">
        <f>'IDP 2013-14 Rev'!#REF!</f>
        <v>#REF!</v>
      </c>
      <c r="BH54" s="32" t="e">
        <f>'IDP 2013-14 Rev'!#REF!</f>
        <v>#REF!</v>
      </c>
      <c r="BI54" s="32" t="e">
        <f>'IDP 2013-14 Rev'!#REF!</f>
        <v>#REF!</v>
      </c>
      <c r="BJ54" s="32" t="e">
        <f>'IDP 2013-14 Rev'!#REF!</f>
        <v>#REF!</v>
      </c>
    </row>
    <row r="55" spans="1:62" ht="112.5" customHeight="1" x14ac:dyDescent="0.25">
      <c r="A55" s="32" t="e">
        <f>'IDP 2013-14 Rev'!#REF!</f>
        <v>#REF!</v>
      </c>
      <c r="B55" s="32" t="e">
        <f>'IDP 2013-14 Rev'!#REF!</f>
        <v>#REF!</v>
      </c>
      <c r="C55" s="32" t="e">
        <f>'IDP 2013-14 Rev'!#REF!</f>
        <v>#REF!</v>
      </c>
      <c r="D55" s="32" t="e">
        <f>'IDP 2013-14 Rev'!#REF!</f>
        <v>#REF!</v>
      </c>
      <c r="E55" s="32" t="e">
        <f>'IDP 2013-14 Rev'!#REF!</f>
        <v>#REF!</v>
      </c>
      <c r="F55" s="32" t="e">
        <f>'IDP 2013-14 Rev'!#REF!</f>
        <v>#REF!</v>
      </c>
      <c r="G55" s="32" t="e">
        <f>'IDP 2013-14 Rev'!#REF!</f>
        <v>#REF!</v>
      </c>
      <c r="H55" s="32" t="e">
        <f>'IDP 2013-14 Rev'!#REF!</f>
        <v>#REF!</v>
      </c>
      <c r="I55" s="32" t="e">
        <f>'IDP 2013-14 Rev'!#REF!</f>
        <v>#REF!</v>
      </c>
      <c r="J55" s="32" t="e">
        <f>'IDP 2013-14 Rev'!#REF!</f>
        <v>#REF!</v>
      </c>
      <c r="K55" s="32" t="e">
        <f>'IDP 2013-14 Rev'!#REF!</f>
        <v>#REF!</v>
      </c>
      <c r="L55" s="32" t="e">
        <f>'IDP 2013-14 Rev'!#REF!</f>
        <v>#REF!</v>
      </c>
      <c r="M55" s="32" t="e">
        <f>'IDP 2013-14 Rev'!#REF!</f>
        <v>#REF!</v>
      </c>
      <c r="N55" s="32" t="e">
        <f>'IDP 2013-14 Rev'!#REF!</f>
        <v>#REF!</v>
      </c>
      <c r="O55" s="32" t="e">
        <f>'IDP 2013-14 Rev'!#REF!</f>
        <v>#REF!</v>
      </c>
      <c r="P55" s="32" t="e">
        <f>'IDP 2013-14 Rev'!#REF!</f>
        <v>#REF!</v>
      </c>
      <c r="Q55" s="32" t="e">
        <f>'IDP 2013-14 Rev'!#REF!</f>
        <v>#REF!</v>
      </c>
      <c r="R55" s="32" t="e">
        <f>'IDP 2013-14 Rev'!#REF!</f>
        <v>#REF!</v>
      </c>
      <c r="S55" s="32" t="e">
        <f>'IDP 2013-14 Rev'!#REF!</f>
        <v>#REF!</v>
      </c>
      <c r="T55" s="32" t="e">
        <f>'IDP 2013-14 Rev'!#REF!</f>
        <v>#REF!</v>
      </c>
      <c r="U55" s="32" t="e">
        <f>'IDP 2013-14 Rev'!#REF!</f>
        <v>#REF!</v>
      </c>
      <c r="V55" s="32" t="e">
        <f>'IDP 2013-14 Rev'!#REF!</f>
        <v>#REF!</v>
      </c>
      <c r="W55" s="32" t="e">
        <f>'IDP 2013-14 Rev'!#REF!</f>
        <v>#REF!</v>
      </c>
      <c r="X55" s="32" t="e">
        <f>'IDP 2013-14 Rev'!#REF!</f>
        <v>#REF!</v>
      </c>
      <c r="Y55" s="32" t="e">
        <f>'IDP 2013-14 Rev'!#REF!</f>
        <v>#REF!</v>
      </c>
      <c r="Z55" s="32" t="e">
        <f>'IDP 2013-14 Rev'!#REF!</f>
        <v>#REF!</v>
      </c>
      <c r="AA55" s="32" t="e">
        <f>'IDP 2013-14 Rev'!#REF!</f>
        <v>#REF!</v>
      </c>
      <c r="AB55" s="32" t="e">
        <f>'IDP 2013-14 Rev'!#REF!</f>
        <v>#REF!</v>
      </c>
      <c r="AC55" s="32" t="e">
        <f>'IDP 2013-14 Rev'!#REF!</f>
        <v>#REF!</v>
      </c>
      <c r="AD55" s="32" t="e">
        <f>'IDP 2013-14 Rev'!#REF!</f>
        <v>#REF!</v>
      </c>
      <c r="AE55" s="32" t="e">
        <f>'IDP 2013-14 Rev'!#REF!</f>
        <v>#REF!</v>
      </c>
      <c r="AF55" s="32" t="e">
        <f>'IDP 2013-14 Rev'!#REF!</f>
        <v>#REF!</v>
      </c>
      <c r="AG55" s="32" t="e">
        <f>'IDP 2013-14 Rev'!#REF!</f>
        <v>#REF!</v>
      </c>
      <c r="AH55" s="32" t="e">
        <f>'IDP 2013-14 Rev'!#REF!</f>
        <v>#REF!</v>
      </c>
      <c r="AI55" s="32" t="e">
        <f>'IDP 2013-14 Rev'!#REF!</f>
        <v>#REF!</v>
      </c>
      <c r="AJ55" s="32" t="e">
        <f>'IDP 2013-14 Rev'!#REF!</f>
        <v>#REF!</v>
      </c>
      <c r="AK55" s="32" t="e">
        <f>'IDP 2013-14 Rev'!#REF!</f>
        <v>#REF!</v>
      </c>
      <c r="AL55" s="32" t="e">
        <f>'IDP 2013-14 Rev'!#REF!</f>
        <v>#REF!</v>
      </c>
      <c r="AM55" s="32" t="e">
        <f>'IDP 2013-14 Rev'!#REF!</f>
        <v>#REF!</v>
      </c>
      <c r="AN55" s="32" t="e">
        <f>'IDP 2013-14 Rev'!#REF!</f>
        <v>#REF!</v>
      </c>
      <c r="AO55" s="32" t="e">
        <f>'IDP 2013-14 Rev'!#REF!</f>
        <v>#REF!</v>
      </c>
      <c r="AP55" s="32" t="e">
        <f>'IDP 2013-14 Rev'!#REF!</f>
        <v>#REF!</v>
      </c>
      <c r="AQ55" s="32" t="e">
        <f>'IDP 2013-14 Rev'!#REF!</f>
        <v>#REF!</v>
      </c>
      <c r="AR55" s="32" t="e">
        <f>'IDP 2013-14 Rev'!#REF!</f>
        <v>#REF!</v>
      </c>
      <c r="AS55" s="32" t="e">
        <f>'IDP 2013-14 Rev'!#REF!</f>
        <v>#REF!</v>
      </c>
      <c r="AT55" s="32" t="e">
        <f>'IDP 2013-14 Rev'!#REF!</f>
        <v>#REF!</v>
      </c>
      <c r="AU55" s="32" t="e">
        <f>'IDP 2013-14 Rev'!#REF!</f>
        <v>#REF!</v>
      </c>
      <c r="AV55" s="32" t="e">
        <f>'IDP 2013-14 Rev'!#REF!</f>
        <v>#REF!</v>
      </c>
      <c r="AW55" s="32" t="e">
        <f>'IDP 2013-14 Rev'!#REF!</f>
        <v>#REF!</v>
      </c>
      <c r="AX55" s="32" t="e">
        <f>'IDP 2013-14 Rev'!#REF!</f>
        <v>#REF!</v>
      </c>
      <c r="AY55" s="32" t="e">
        <f>'IDP 2013-14 Rev'!#REF!</f>
        <v>#REF!</v>
      </c>
      <c r="AZ55" s="32" t="e">
        <f>'IDP 2013-14 Rev'!#REF!</f>
        <v>#REF!</v>
      </c>
      <c r="BA55" s="32" t="e">
        <f>'IDP 2013-14 Rev'!#REF!</f>
        <v>#REF!</v>
      </c>
      <c r="BB55" s="32" t="e">
        <f>'IDP 2013-14 Rev'!#REF!</f>
        <v>#REF!</v>
      </c>
      <c r="BC55" s="32" t="e">
        <f>'IDP 2013-14 Rev'!#REF!</f>
        <v>#REF!</v>
      </c>
      <c r="BD55" s="32" t="e">
        <f>'IDP 2013-14 Rev'!#REF!</f>
        <v>#REF!</v>
      </c>
      <c r="BE55" s="32" t="e">
        <f>'IDP 2013-14 Rev'!#REF!</f>
        <v>#REF!</v>
      </c>
      <c r="BF55" s="32" t="e">
        <f>'IDP 2013-14 Rev'!#REF!</f>
        <v>#REF!</v>
      </c>
      <c r="BG55" s="32" t="e">
        <f>'IDP 2013-14 Rev'!#REF!</f>
        <v>#REF!</v>
      </c>
      <c r="BH55" s="32" t="e">
        <f>'IDP 2013-14 Rev'!#REF!</f>
        <v>#REF!</v>
      </c>
      <c r="BI55" s="32" t="e">
        <f>'IDP 2013-14 Rev'!#REF!</f>
        <v>#REF!</v>
      </c>
      <c r="BJ55" s="32" t="e">
        <f>'IDP 2013-14 Rev'!#REF!</f>
        <v>#REF!</v>
      </c>
    </row>
    <row r="56" spans="1:62" s="11" customFormat="1" ht="190.5" customHeight="1" x14ac:dyDescent="0.25">
      <c r="A56" s="32"/>
      <c r="B56" s="32"/>
      <c r="C56" s="32"/>
      <c r="D56" s="32"/>
      <c r="E56" s="32"/>
      <c r="F56" s="32" t="e">
        <f>'IDP 2013-14 Rev'!#REF!</f>
        <v>#REF!</v>
      </c>
      <c r="G56" s="32" t="e">
        <f>'IDP 2013-14 Rev'!#REF!</f>
        <v>#REF!</v>
      </c>
      <c r="H56" s="121"/>
      <c r="I56" s="121"/>
      <c r="J56" s="121"/>
      <c r="K56" s="121"/>
      <c r="L56" s="32" t="str">
        <f>'IDP 2013-14 Rev'!S190</f>
        <v>Actual Capital expenditure expressed as a percentage of the total capital budget.</v>
      </c>
      <c r="M56" s="32" t="str">
        <f>'IDP 2013-14 Rev'!U190</f>
        <v>% of a municipality’s capital budget actually spent on capital projects identified for a particular financial year in terms of the municipality’s integrated development plan</v>
      </c>
      <c r="N56" s="32" t="str">
        <f>'IDP 2013-14 Rev'!V190</f>
        <v>Actual Capital expenditure expressed as a percentage of the total capital budget.</v>
      </c>
      <c r="O56" s="121"/>
      <c r="P56" s="32">
        <f>'IDP 2013-14 Rev'!Y190</f>
        <v>0.69</v>
      </c>
      <c r="Q56" s="32" t="str">
        <f>'IDP 2013-14 Rev'!Z190</f>
        <v>&gt;75%</v>
      </c>
      <c r="R56" s="32" t="str">
        <f>'IDP 2013-14 Rev'!AA190</f>
        <v>&gt;15%</v>
      </c>
      <c r="S56" s="32" t="str">
        <f>'IDP 2013-14 Rev'!AB190</f>
        <v>Section 71 Report</v>
      </c>
      <c r="T56" s="121"/>
      <c r="U56" s="121"/>
      <c r="V56" s="121"/>
      <c r="W56" s="121"/>
      <c r="X56" s="121"/>
      <c r="Y56" s="121"/>
      <c r="Z56" s="121"/>
      <c r="AA56" s="32" t="str">
        <f>'IDP 2013-14 Rev'!AK190</f>
        <v>&gt;30%</v>
      </c>
      <c r="AB56" s="32" t="str">
        <f>'IDP 2013-14 Rev'!AL190</f>
        <v>Section 71 Report</v>
      </c>
      <c r="AC56" s="121"/>
      <c r="AD56" s="121"/>
      <c r="AE56" s="121"/>
      <c r="AF56" s="121"/>
      <c r="AG56" s="121"/>
      <c r="AH56" s="121"/>
      <c r="AI56" s="121"/>
      <c r="AJ56" s="32" t="str">
        <f>'IDP 2013-14 Rev'!AU190</f>
        <v>&gt;57%</v>
      </c>
      <c r="AK56" s="32" t="str">
        <f>'IDP 2013-14 Rev'!AV190</f>
        <v>Section 71 Report</v>
      </c>
      <c r="AL56" s="121"/>
      <c r="AM56" s="121"/>
      <c r="AN56" s="121"/>
      <c r="AO56" s="121"/>
      <c r="AP56" s="121"/>
      <c r="AQ56" s="121"/>
      <c r="AR56" s="121"/>
      <c r="AS56" s="32" t="str">
        <f>'IDP 2013-14 Rev'!BE190</f>
        <v>&gt;75%</v>
      </c>
      <c r="AT56" s="32" t="str">
        <f>'IDP 2013-14 Rev'!BF190</f>
        <v>Section 71 Report</v>
      </c>
      <c r="AU56" s="32"/>
      <c r="AV56" s="32"/>
      <c r="AW56" s="32"/>
      <c r="AX56" s="32"/>
      <c r="AY56" s="32"/>
      <c r="AZ56" s="32"/>
      <c r="BA56" s="32"/>
      <c r="BB56" s="32"/>
      <c r="BC56" s="32"/>
      <c r="BD56" s="32"/>
      <c r="BE56" s="32"/>
      <c r="BF56" s="32"/>
      <c r="BG56" s="32"/>
      <c r="BH56" s="32"/>
      <c r="BI56" s="32"/>
      <c r="BJ56" s="32"/>
    </row>
    <row r="57" spans="1:62" s="11" customFormat="1" ht="74.25" customHeight="1" x14ac:dyDescent="0.25">
      <c r="A57" s="32"/>
      <c r="B57" s="32"/>
      <c r="C57" s="32"/>
      <c r="D57" s="32"/>
      <c r="E57" s="32"/>
      <c r="F57" s="32" t="e">
        <f>'IDP 2013-14 Rev'!#REF!</f>
        <v>#REF!</v>
      </c>
      <c r="G57" s="32" t="e">
        <f>'IDP 2013-14 Rev'!#REF!</f>
        <v>#REF!</v>
      </c>
      <c r="H57" s="121"/>
      <c r="I57" s="121"/>
      <c r="J57" s="121"/>
      <c r="K57" s="121"/>
      <c r="L57" s="32" t="e">
        <f>'IDP 2013-14 Rev'!#REF!</f>
        <v>#REF!</v>
      </c>
      <c r="M57" s="76" t="e">
        <f>'IDP 2013-14 Rev'!#REF!</f>
        <v>#REF!</v>
      </c>
      <c r="N57" s="32" t="e">
        <f>'IDP 2013-14 Rev'!#REF!</f>
        <v>#REF!</v>
      </c>
      <c r="O57" s="121"/>
      <c r="P57" s="32" t="e">
        <f>'IDP 2013-14 Rev'!#REF!</f>
        <v>#REF!</v>
      </c>
      <c r="Q57" s="32" t="e">
        <f>'IDP 2013-14 Rev'!#REF!</f>
        <v>#REF!</v>
      </c>
      <c r="R57" s="32" t="e">
        <f>'IDP 2013-14 Rev'!#REF!</f>
        <v>#REF!</v>
      </c>
      <c r="S57" s="32" t="e">
        <f>'IDP 2013-14 Rev'!#REF!</f>
        <v>#REF!</v>
      </c>
      <c r="T57" s="121"/>
      <c r="U57" s="121"/>
      <c r="V57" s="121"/>
      <c r="W57" s="121"/>
      <c r="X57" s="121"/>
      <c r="Y57" s="121"/>
      <c r="Z57" s="121"/>
      <c r="AA57" s="32" t="e">
        <f>'IDP 2013-14 Rev'!#REF!</f>
        <v>#REF!</v>
      </c>
      <c r="AB57" s="32" t="e">
        <f>'IDP 2013-14 Rev'!#REF!</f>
        <v>#REF!</v>
      </c>
      <c r="AC57" s="121"/>
      <c r="AD57" s="121"/>
      <c r="AE57" s="121"/>
      <c r="AF57" s="121"/>
      <c r="AG57" s="121"/>
      <c r="AH57" s="121"/>
      <c r="AI57" s="121"/>
      <c r="AJ57" s="32" t="e">
        <f>'IDP 2013-14 Rev'!#REF!</f>
        <v>#REF!</v>
      </c>
      <c r="AK57" s="32" t="e">
        <f>'IDP 2013-14 Rev'!#REF!</f>
        <v>#REF!</v>
      </c>
      <c r="AL57" s="121"/>
      <c r="AM57" s="121"/>
      <c r="AN57" s="121"/>
      <c r="AO57" s="121"/>
      <c r="AP57" s="121"/>
      <c r="AQ57" s="121"/>
      <c r="AR57" s="121"/>
      <c r="AS57" s="32" t="e">
        <f>'IDP 2013-14 Rev'!#REF!</f>
        <v>#REF!</v>
      </c>
      <c r="AT57" s="32" t="e">
        <f>'IDP 2013-14 Rev'!#REF!</f>
        <v>#REF!</v>
      </c>
      <c r="AU57" s="32"/>
      <c r="AV57" s="32"/>
      <c r="AW57" s="32"/>
      <c r="AX57" s="32"/>
      <c r="AY57" s="32"/>
      <c r="AZ57" s="32"/>
      <c r="BA57" s="32"/>
      <c r="BB57" s="32"/>
      <c r="BC57" s="32"/>
      <c r="BD57" s="32"/>
      <c r="BE57" s="32"/>
      <c r="BF57" s="32"/>
      <c r="BG57" s="32"/>
      <c r="BH57" s="32"/>
      <c r="BI57" s="32"/>
      <c r="BJ57" s="32"/>
    </row>
    <row r="58" spans="1:62" s="11" customFormat="1" ht="95.25" customHeight="1" x14ac:dyDescent="0.25">
      <c r="A58" s="32"/>
      <c r="B58" s="32"/>
      <c r="C58" s="32"/>
      <c r="D58" s="32"/>
      <c r="E58" s="32"/>
      <c r="F58" s="33">
        <f t="shared" ref="F58:AT58" si="3">F43</f>
        <v>0</v>
      </c>
      <c r="G58" s="33" t="str">
        <f t="shared" si="3"/>
        <v>Specific Objective definition</v>
      </c>
      <c r="H58" s="33" t="str">
        <f t="shared" si="3"/>
        <v>Obj No</v>
      </c>
      <c r="I58" s="33" t="e">
        <f t="shared" si="3"/>
        <v>#REF!</v>
      </c>
      <c r="J58" s="33">
        <f t="shared" si="3"/>
        <v>0</v>
      </c>
      <c r="K58" s="33">
        <f t="shared" si="3"/>
        <v>0</v>
      </c>
      <c r="L58" s="33">
        <f t="shared" si="3"/>
        <v>0</v>
      </c>
      <c r="M58" s="33" t="e">
        <f t="shared" si="3"/>
        <v>#REF!</v>
      </c>
      <c r="N58" s="33" t="str">
        <f t="shared" si="3"/>
        <v>Indicator Definition and basis of measurement</v>
      </c>
      <c r="O58" s="33" t="e">
        <f t="shared" si="3"/>
        <v>#REF!</v>
      </c>
      <c r="P58" s="33" t="e">
        <f t="shared" si="3"/>
        <v>#REF!</v>
      </c>
      <c r="Q58" s="33" t="e">
        <f t="shared" si="3"/>
        <v>#REF!</v>
      </c>
      <c r="R58" s="33">
        <f t="shared" si="3"/>
        <v>0</v>
      </c>
      <c r="S58" s="33">
        <f t="shared" si="3"/>
        <v>0</v>
      </c>
      <c r="T58" s="33">
        <f t="shared" si="3"/>
        <v>0</v>
      </c>
      <c r="U58" s="33">
        <f t="shared" si="3"/>
        <v>0</v>
      </c>
      <c r="V58" s="33">
        <f t="shared" si="3"/>
        <v>0</v>
      </c>
      <c r="W58" s="33">
        <f t="shared" si="3"/>
        <v>0</v>
      </c>
      <c r="X58" s="33">
        <f t="shared" si="3"/>
        <v>0</v>
      </c>
      <c r="Y58" s="33">
        <f t="shared" si="3"/>
        <v>0</v>
      </c>
      <c r="Z58" s="33">
        <f t="shared" si="3"/>
        <v>0</v>
      </c>
      <c r="AA58" s="33">
        <f t="shared" si="3"/>
        <v>0</v>
      </c>
      <c r="AB58" s="33">
        <f t="shared" si="3"/>
        <v>0</v>
      </c>
      <c r="AC58" s="33">
        <f t="shared" si="3"/>
        <v>0</v>
      </c>
      <c r="AD58" s="33">
        <f t="shared" si="3"/>
        <v>0</v>
      </c>
      <c r="AE58" s="33">
        <f t="shared" si="3"/>
        <v>0</v>
      </c>
      <c r="AF58" s="33">
        <f t="shared" si="3"/>
        <v>0</v>
      </c>
      <c r="AG58" s="33">
        <f t="shared" si="3"/>
        <v>0</v>
      </c>
      <c r="AH58" s="33">
        <f t="shared" si="3"/>
        <v>0</v>
      </c>
      <c r="AI58" s="33">
        <f t="shared" si="3"/>
        <v>0</v>
      </c>
      <c r="AJ58" s="33">
        <f t="shared" si="3"/>
        <v>0</v>
      </c>
      <c r="AK58" s="33">
        <f t="shared" si="3"/>
        <v>0</v>
      </c>
      <c r="AL58" s="33">
        <f t="shared" si="3"/>
        <v>0</v>
      </c>
      <c r="AM58" s="33">
        <f t="shared" si="3"/>
        <v>0</v>
      </c>
      <c r="AN58" s="33">
        <f t="shared" si="3"/>
        <v>0</v>
      </c>
      <c r="AO58" s="33">
        <f t="shared" si="3"/>
        <v>0</v>
      </c>
      <c r="AP58" s="33">
        <f t="shared" si="3"/>
        <v>0</v>
      </c>
      <c r="AQ58" s="33">
        <f t="shared" si="3"/>
        <v>0</v>
      </c>
      <c r="AR58" s="33">
        <f t="shared" si="3"/>
        <v>0</v>
      </c>
      <c r="AS58" s="33">
        <f t="shared" si="3"/>
        <v>0</v>
      </c>
      <c r="AT58" s="33">
        <f t="shared" si="3"/>
        <v>0</v>
      </c>
      <c r="AU58" s="32"/>
      <c r="AV58" s="32"/>
      <c r="AW58" s="32"/>
      <c r="AX58" s="32"/>
      <c r="AY58" s="32"/>
      <c r="AZ58" s="32"/>
      <c r="BA58" s="32"/>
      <c r="BB58" s="32"/>
      <c r="BC58" s="32"/>
      <c r="BD58" s="32"/>
      <c r="BE58" s="32"/>
      <c r="BF58" s="32"/>
      <c r="BG58" s="32"/>
      <c r="BH58" s="32"/>
      <c r="BI58" s="32"/>
      <c r="BJ58" s="32"/>
    </row>
    <row r="59" spans="1:62" s="112" customFormat="1" ht="41.25" customHeight="1" x14ac:dyDescent="0.25">
      <c r="A59" s="111"/>
      <c r="B59" s="111"/>
      <c r="C59" s="111"/>
      <c r="D59" s="111"/>
      <c r="E59" s="111"/>
      <c r="F59" s="785" t="s">
        <v>1611</v>
      </c>
      <c r="G59" s="786"/>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7"/>
      <c r="AU59" s="111"/>
      <c r="AV59" s="111"/>
      <c r="AW59" s="111"/>
      <c r="AX59" s="111"/>
      <c r="AY59" s="111"/>
      <c r="AZ59" s="111"/>
      <c r="BA59" s="111"/>
      <c r="BB59" s="111"/>
      <c r="BC59" s="111"/>
      <c r="BD59" s="111"/>
      <c r="BE59" s="111"/>
      <c r="BF59" s="111"/>
      <c r="BG59" s="111"/>
      <c r="BH59" s="111"/>
      <c r="BI59" s="111"/>
      <c r="BJ59" s="111"/>
    </row>
    <row r="60" spans="1:62" ht="152.25" customHeight="1" x14ac:dyDescent="0.25">
      <c r="A60" s="32">
        <f>'IDP 2013-14 Rev'!A178</f>
        <v>0</v>
      </c>
      <c r="B60" s="32">
        <f>'IDP 2013-14 Rev'!B178</f>
        <v>0</v>
      </c>
      <c r="C60" s="32">
        <f>'IDP 2013-14 Rev'!F178</f>
        <v>0</v>
      </c>
      <c r="D60" s="32" t="e">
        <f>'IDP 2013-14 Rev'!#REF!</f>
        <v>#REF!</v>
      </c>
      <c r="E60" s="32">
        <f>'IDP 2013-14 Rev'!G178</f>
        <v>0</v>
      </c>
      <c r="F60" s="32">
        <f>'IDP 2013-14 Rev'!H178</f>
        <v>0</v>
      </c>
      <c r="G60" s="32">
        <f>'IDP 2013-14 Rev'!I178</f>
        <v>0</v>
      </c>
      <c r="H60" s="32">
        <f>'IDP 2013-14 Rev'!J178</f>
        <v>0</v>
      </c>
      <c r="I60" s="32">
        <f>'IDP 2013-14 Rev'!O178</f>
        <v>0</v>
      </c>
      <c r="J60" s="32">
        <f>'IDP 2013-14 Rev'!Q178</f>
        <v>0</v>
      </c>
      <c r="K60" s="32">
        <f>'IDP 2013-14 Rev'!R178</f>
        <v>0</v>
      </c>
      <c r="L60" s="32">
        <f>'IDP 2013-14 Rev'!S178</f>
        <v>0</v>
      </c>
      <c r="M60" s="32" t="str">
        <f>'IDP 2013-14 Rev'!U178</f>
        <v>Number of jobs created using the Expanded Public Works Programme guidelines and other municipal programmes</v>
      </c>
      <c r="N60" s="32">
        <f>'IDP 2013-14 Rev'!V178</f>
        <v>0</v>
      </c>
      <c r="O60" s="32" t="str">
        <f>'IDP 2013-14 Rev'!X178</f>
        <v>BEPP</v>
      </c>
      <c r="P60" s="32">
        <f>'IDP 2013-14 Rev'!Y178</f>
        <v>0</v>
      </c>
      <c r="Q60" s="32">
        <f>'IDP 2013-14 Rev'!Z178</f>
        <v>1891</v>
      </c>
      <c r="R60" s="32">
        <f>'IDP 2013-14 Rev'!AA178</f>
        <v>0</v>
      </c>
      <c r="S60" s="32">
        <f>'IDP 2013-14 Rev'!AB178</f>
        <v>0</v>
      </c>
      <c r="T60" s="32">
        <f>'IDP 2013-14 Rev'!AC178</f>
        <v>0</v>
      </c>
      <c r="U60" s="32">
        <f>'IDP 2013-14 Rev'!AE178</f>
        <v>0</v>
      </c>
      <c r="V60" s="32">
        <f>'IDP 2013-14 Rev'!AF178</f>
        <v>0</v>
      </c>
      <c r="W60" s="32">
        <f>'IDP 2013-14 Rev'!AG178</f>
        <v>0</v>
      </c>
      <c r="X60" s="32">
        <f>'IDP 2013-14 Rev'!AH178</f>
        <v>0</v>
      </c>
      <c r="Y60" s="32">
        <f>'IDP 2013-14 Rev'!AI178</f>
        <v>0</v>
      </c>
      <c r="Z60" s="32">
        <f>'IDP 2013-14 Rev'!AJ178</f>
        <v>0</v>
      </c>
      <c r="AA60" s="32">
        <f>'IDP 2013-14 Rev'!AK178</f>
        <v>0</v>
      </c>
      <c r="AB60" s="32">
        <f>'IDP 2013-14 Rev'!AL178</f>
        <v>0</v>
      </c>
      <c r="AC60" s="32">
        <f>'IDP 2013-14 Rev'!AM178</f>
        <v>0</v>
      </c>
      <c r="AD60" s="32">
        <f>'IDP 2013-14 Rev'!AO178</f>
        <v>0</v>
      </c>
      <c r="AE60" s="32">
        <f>'IDP 2013-14 Rev'!AP178</f>
        <v>0</v>
      </c>
      <c r="AF60" s="32">
        <f>'IDP 2013-14 Rev'!AQ178</f>
        <v>0</v>
      </c>
      <c r="AG60" s="32">
        <f>'IDP 2013-14 Rev'!AR178</f>
        <v>0</v>
      </c>
      <c r="AH60" s="32">
        <f>'IDP 2013-14 Rev'!AS178</f>
        <v>0</v>
      </c>
      <c r="AI60" s="32">
        <f>'IDP 2013-14 Rev'!AT178</f>
        <v>0</v>
      </c>
      <c r="AJ60" s="32">
        <f>'IDP 2013-14 Rev'!AU178</f>
        <v>0</v>
      </c>
      <c r="AK60" s="32">
        <f>'IDP 2013-14 Rev'!AV178</f>
        <v>0</v>
      </c>
      <c r="AL60" s="32">
        <f>'IDP 2013-14 Rev'!AW178</f>
        <v>0</v>
      </c>
      <c r="AM60" s="32">
        <f>'IDP 2013-14 Rev'!AY178</f>
        <v>0</v>
      </c>
      <c r="AN60" s="32">
        <f>'IDP 2013-14 Rev'!AZ178</f>
        <v>0</v>
      </c>
      <c r="AO60" s="32">
        <f>'IDP 2013-14 Rev'!BA178</f>
        <v>0</v>
      </c>
      <c r="AP60" s="32">
        <f>'IDP 2013-14 Rev'!BB178</f>
        <v>0</v>
      </c>
      <c r="AQ60" s="32">
        <f>'IDP 2013-14 Rev'!BC178</f>
        <v>0</v>
      </c>
      <c r="AR60" s="32">
        <f>'IDP 2013-14 Rev'!BD178</f>
        <v>0</v>
      </c>
      <c r="AS60" s="32">
        <f>'IDP 2013-14 Rev'!BE178</f>
        <v>0</v>
      </c>
      <c r="AT60" s="32">
        <f>'IDP 2013-14 Rev'!BF178</f>
        <v>0</v>
      </c>
      <c r="AU60" s="32">
        <f>'IDP 2013-14 Rev'!BG178</f>
        <v>0</v>
      </c>
      <c r="AV60" s="32">
        <f>'IDP 2013-14 Rev'!BI178</f>
        <v>0</v>
      </c>
      <c r="AW60" s="32">
        <f>'IDP 2013-14 Rev'!BJ178</f>
        <v>0</v>
      </c>
      <c r="AX60" s="32">
        <f>'IDP 2013-14 Rev'!BK178</f>
        <v>0</v>
      </c>
      <c r="AY60" s="32">
        <f>'IDP 2013-14 Rev'!BL178</f>
        <v>0</v>
      </c>
      <c r="AZ60" s="32">
        <f>'IDP 2013-14 Rev'!BM178</f>
        <v>0</v>
      </c>
      <c r="BA60" s="32">
        <f>'IDP 2013-14 Rev'!BN178</f>
        <v>0</v>
      </c>
      <c r="BB60" s="32" t="str">
        <f>'IDP 2013-14 Rev'!BO178</f>
        <v xml:space="preserve">9900 
</v>
      </c>
      <c r="BC60" s="32" t="str">
        <f>'IDP 2013-14 Rev'!BP178</f>
        <v>N/A
(Still to be provided by National Department of Public Works)</v>
      </c>
      <c r="BD60" s="32">
        <f>'IDP 2013-14 Rev'!CL178</f>
        <v>0</v>
      </c>
      <c r="BE60" s="32">
        <f>'IDP 2013-14 Rev'!CM178</f>
        <v>0</v>
      </c>
      <c r="BF60" s="32">
        <f>'IDP 2013-14 Rev'!CN178</f>
        <v>0</v>
      </c>
      <c r="BG60" s="32">
        <f>'IDP 2013-14 Rev'!CO178</f>
        <v>0</v>
      </c>
      <c r="BH60" s="32">
        <f>'IDP 2013-14 Rev'!CP178</f>
        <v>0</v>
      </c>
      <c r="BI60" s="32">
        <f>'IDP 2013-14 Rev'!CQ178</f>
        <v>0</v>
      </c>
      <c r="BJ60" s="32">
        <f>'IDP 2013-14 Rev'!CW178</f>
        <v>0</v>
      </c>
    </row>
    <row r="61" spans="1:62" s="11" customFormat="1" ht="36.75" customHeight="1" x14ac:dyDescent="0.25">
      <c r="A61" s="32"/>
      <c r="B61" s="32"/>
      <c r="C61" s="32"/>
      <c r="D61" s="32"/>
      <c r="E61" s="32"/>
      <c r="F61" s="782" t="s">
        <v>1612</v>
      </c>
      <c r="G61" s="775"/>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775"/>
      <c r="AM61" s="775"/>
      <c r="AN61" s="775"/>
      <c r="AO61" s="775"/>
      <c r="AP61" s="775"/>
      <c r="AQ61" s="775"/>
      <c r="AR61" s="775"/>
      <c r="AS61" s="775"/>
      <c r="AT61" s="788"/>
      <c r="AU61" s="32"/>
      <c r="AV61" s="32"/>
      <c r="AW61" s="32"/>
      <c r="AX61" s="32"/>
      <c r="AY61" s="32"/>
      <c r="AZ61" s="32"/>
      <c r="BA61" s="32"/>
      <c r="BB61" s="32"/>
      <c r="BC61" s="32"/>
      <c r="BD61" s="32"/>
      <c r="BE61" s="32"/>
      <c r="BF61" s="32"/>
      <c r="BG61" s="32"/>
      <c r="BH61" s="32"/>
      <c r="BI61" s="32"/>
      <c r="BJ61" s="32"/>
    </row>
    <row r="62" spans="1:62" ht="108.75" customHeight="1" x14ac:dyDescent="0.25">
      <c r="A62" s="32" t="str">
        <f>'IDP 2013-14 Rev'!A182</f>
        <v>ISC</v>
      </c>
      <c r="B62" s="32" t="str">
        <f>'IDP 2013-14 Rev'!B182</f>
        <v>IDP</v>
      </c>
      <c r="C62" s="32" t="str">
        <f>'IDP 2013-14 Rev'!F182</f>
        <v xml:space="preserve">Improve performance, compliance, processes and systems.
SFA 5
</v>
      </c>
      <c r="D62" s="32" t="e">
        <f>'IDP 2013-14 Rev'!#REF!</f>
        <v>#REF!</v>
      </c>
      <c r="E62" s="32" t="str">
        <f>'IDP 2013-14 Rev'!G182</f>
        <v>Qualified Audit Report.</v>
      </c>
      <c r="F62" s="32" t="str">
        <f>'IDP 2013-14 Rev'!H182</f>
        <v>To ensure that BCMM obtains an unqualified  audit report by 2015</v>
      </c>
      <c r="G62" s="32" t="str">
        <f>'IDP 2013-14 Rev'!I182</f>
        <v>To prepare and maintain GRAP compliant Financial Statements and Fixed Asset Register.</v>
      </c>
      <c r="H62" s="32">
        <f>'IDP 2013-14 Rev'!J182</f>
        <v>0</v>
      </c>
      <c r="I62" s="32" t="str">
        <f>'IDP 2013-14 Rev'!O182</f>
        <v>Implementation of the Audit Improvement Plan.</v>
      </c>
      <c r="J62" s="32" t="str">
        <f>'IDP 2013-14 Rev'!Q182</f>
        <v xml:space="preserve">The intention of this strategy is to obtain ongoing support from South African Cities Network (SACN) and IMQS - Fixed Asset Register module. </v>
      </c>
      <c r="K62" s="32">
        <f>'IDP 2013-14 Rev'!R182</f>
        <v>0</v>
      </c>
      <c r="L62" s="32" t="str">
        <f>'IDP 2013-14 Rev'!S182</f>
        <v>Grap compliant Financial Statements and Fixed Asset Register.</v>
      </c>
      <c r="M62" s="32" t="str">
        <f>'IDP 2013-14 Rev'!U182</f>
        <v xml:space="preserve">Opinion of the Auditor General
</v>
      </c>
      <c r="N62" s="32" t="str">
        <f>'IDP 2013-14 Rev'!V182</f>
        <v>This indicator is intended to measure the number of audit qualifications that are issued in the Audit Report.</v>
      </c>
      <c r="O62" s="32" t="str">
        <f>'IDP 2013-14 Rev'!X182</f>
        <v>Input</v>
      </c>
      <c r="P62" s="32" t="str">
        <f>'IDP 2013-14 Rev'!Y182</f>
        <v>Qualified Audit Report.</v>
      </c>
      <c r="Q62" s="32" t="str">
        <f>'IDP 2013-14 Rev'!Z182</f>
        <v xml:space="preserve">Qualified Audit Report. </v>
      </c>
      <c r="R62" s="32" t="str">
        <f>'IDP 2013-14 Rev'!AA182</f>
        <v>Internal reports indicate compliance with activities set in the plan for the quarter</v>
      </c>
      <c r="S62" s="32" t="str">
        <f>'IDP 2013-14 Rev'!AB182</f>
        <v>n/a</v>
      </c>
      <c r="T62" s="32" t="str">
        <f>'IDP 2013-14 Rev'!AC182</f>
        <v>2012/13  Audit improvement plan reported to audit committee quarterly.</v>
      </c>
      <c r="U62" s="32" t="str">
        <f>'IDP 2013-14 Rev'!AE182</f>
        <v>None required.</v>
      </c>
      <c r="V62" s="32" t="str">
        <f>'IDP 2013-14 Rev'!AF182</f>
        <v>None required.</v>
      </c>
      <c r="W62" s="32">
        <f>'IDP 2013-14 Rev'!AG182</f>
        <v>0</v>
      </c>
      <c r="X62" s="32">
        <f>'IDP 2013-14 Rev'!AH182</f>
        <v>0</v>
      </c>
      <c r="Y62" s="32">
        <f>'IDP 2013-14 Rev'!AI182</f>
        <v>0</v>
      </c>
      <c r="Z62" s="32">
        <f>'IDP 2013-14 Rev'!AJ182</f>
        <v>0</v>
      </c>
      <c r="AA62" s="32" t="str">
        <f>'IDP 2013-14 Rev'!AK182</f>
        <v>Internal reports indicate compliance with activities set in the plan for the quarter</v>
      </c>
      <c r="AB62" s="32" t="str">
        <f>'IDP 2013-14 Rev'!AL182</f>
        <v>Internal reports indicate compliance with activities set in the plan for the quarter</v>
      </c>
      <c r="AC62" s="32">
        <f>'IDP 2013-14 Rev'!AM182</f>
        <v>0</v>
      </c>
      <c r="AD62" s="32">
        <f>'IDP 2013-14 Rev'!AO182</f>
        <v>0</v>
      </c>
      <c r="AE62" s="32">
        <f>'IDP 2013-14 Rev'!AP182</f>
        <v>0</v>
      </c>
      <c r="AF62" s="32">
        <f>'IDP 2013-14 Rev'!AQ182</f>
        <v>0</v>
      </c>
      <c r="AG62" s="32">
        <f>'IDP 2013-14 Rev'!AR182</f>
        <v>0</v>
      </c>
      <c r="AH62" s="32">
        <f>'IDP 2013-14 Rev'!AS182</f>
        <v>0</v>
      </c>
      <c r="AI62" s="32">
        <f>'IDP 2013-14 Rev'!AT182</f>
        <v>0</v>
      </c>
      <c r="AJ62" s="32" t="str">
        <f>'IDP 2013-14 Rev'!AU182</f>
        <v>Internal reports indicate compliance with activities set in the plan for the quarter</v>
      </c>
      <c r="AK62" s="32" t="str">
        <f>'IDP 2013-14 Rev'!AV182</f>
        <v>Internal reports indicate compliance with activities set in the plan for the quarter</v>
      </c>
      <c r="AL62" s="32">
        <f>'IDP 2013-14 Rev'!AW182</f>
        <v>0</v>
      </c>
      <c r="AM62" s="32">
        <f>'IDP 2013-14 Rev'!AY182</f>
        <v>0</v>
      </c>
      <c r="AN62" s="32">
        <f>'IDP 2013-14 Rev'!AZ182</f>
        <v>0</v>
      </c>
      <c r="AO62" s="32">
        <f>'IDP 2013-14 Rev'!BA182</f>
        <v>0</v>
      </c>
      <c r="AP62" s="32">
        <f>'IDP 2013-14 Rev'!BB182</f>
        <v>0</v>
      </c>
      <c r="AQ62" s="32">
        <f>'IDP 2013-14 Rev'!BC182</f>
        <v>0</v>
      </c>
      <c r="AR62" s="32">
        <f>'IDP 2013-14 Rev'!BD182</f>
        <v>0</v>
      </c>
      <c r="AS62" s="32" t="str">
        <f>'IDP 2013-14 Rev'!BE182</f>
        <v>Internal reports indicate compliance with activities set in the plan for the quarter</v>
      </c>
      <c r="AT62" s="32" t="str">
        <f>'IDP 2013-14 Rev'!BF182</f>
        <v>Internal reports indicate compliance with activities set in the plan for the quarter</v>
      </c>
      <c r="AU62" s="32">
        <f>'IDP 2013-14 Rev'!BG182</f>
        <v>0</v>
      </c>
      <c r="AV62" s="32">
        <f>'IDP 2013-14 Rev'!BI182</f>
        <v>0</v>
      </c>
      <c r="AW62" s="32">
        <f>'IDP 2013-14 Rev'!BJ182</f>
        <v>0</v>
      </c>
      <c r="AX62" s="32">
        <f>'IDP 2013-14 Rev'!BK182</f>
        <v>0</v>
      </c>
      <c r="AY62" s="32">
        <f>'IDP 2013-14 Rev'!BL182</f>
        <v>0</v>
      </c>
      <c r="AZ62" s="32">
        <f>'IDP 2013-14 Rev'!BM182</f>
        <v>0</v>
      </c>
      <c r="BA62" s="32">
        <f>'IDP 2013-14 Rev'!BN182</f>
        <v>0</v>
      </c>
      <c r="BB62" s="32" t="str">
        <f>'IDP 2013-14 Rev'!BO182</f>
        <v>Implementation of the Audit Improvement plan.</v>
      </c>
      <c r="BC62" s="32" t="str">
        <f>'IDP 2013-14 Rev'!BP182</f>
        <v>Implementation of the Audit Improvement plan.</v>
      </c>
      <c r="BD62" s="32" t="str">
        <f>'IDP 2013-14 Rev'!CL182</f>
        <v>Implementation of the Audit Improvement plan.</v>
      </c>
      <c r="BE62" s="32" t="str">
        <f>'IDP 2013-14 Rev'!CM182</f>
        <v>Implementation of the Audit Improvement plan.</v>
      </c>
      <c r="BF62" s="32" t="str">
        <f>'IDP 2013-14 Rev'!CN182</f>
        <v>Implementation of the Audit Improvement plan.</v>
      </c>
      <c r="BG62" s="32" t="str">
        <f>'IDP 2013-14 Rev'!CO182</f>
        <v>Implementation of the Audit Improvement plan.</v>
      </c>
      <c r="BH62" s="32" t="str">
        <f>'IDP 2013-14 Rev'!CP182</f>
        <v>Implementation of the Audit Improvement plan.</v>
      </c>
      <c r="BI62" s="32" t="str">
        <f>'IDP 2013-14 Rev'!CQ182</f>
        <v>Implementation of the Audit Improvement plan.</v>
      </c>
      <c r="BJ62" s="32" t="str">
        <f>'IDP 2013-14 Rev'!CW182</f>
        <v>CFO / All</v>
      </c>
    </row>
    <row r="63" spans="1:62" s="112" customFormat="1" ht="105.75" hidden="1" customHeight="1" x14ac:dyDescent="0.25">
      <c r="A63" s="111" t="e">
        <f>'IDP 2013-14 Rev'!#REF!</f>
        <v>#REF!</v>
      </c>
      <c r="B63" s="111" t="e">
        <f>'IDP 2013-14 Rev'!#REF!</f>
        <v>#REF!</v>
      </c>
      <c r="C63" s="111" t="e">
        <f>'IDP 2013-14 Rev'!#REF!</f>
        <v>#REF!</v>
      </c>
      <c r="D63" s="111" t="e">
        <f>'IDP 2013-14 Rev'!#REF!</f>
        <v>#REF!</v>
      </c>
      <c r="E63" s="111" t="e">
        <f>'IDP 2013-14 Rev'!#REF!</f>
        <v>#REF!</v>
      </c>
      <c r="F63" s="111" t="e">
        <f>'IDP 2013-14 Rev'!#REF!</f>
        <v>#REF!</v>
      </c>
      <c r="G63" s="111" t="e">
        <f>'IDP 2013-14 Rev'!#REF!</f>
        <v>#REF!</v>
      </c>
      <c r="H63" s="111" t="e">
        <f>'IDP 2013-14 Rev'!#REF!</f>
        <v>#REF!</v>
      </c>
      <c r="I63" s="111" t="e">
        <f>'IDP 2013-14 Rev'!#REF!</f>
        <v>#REF!</v>
      </c>
      <c r="J63" s="111" t="e">
        <f>'IDP 2013-14 Rev'!#REF!</f>
        <v>#REF!</v>
      </c>
      <c r="K63" s="111" t="e">
        <f>'IDP 2013-14 Rev'!#REF!</f>
        <v>#REF!</v>
      </c>
      <c r="L63" s="111" t="e">
        <f>'IDP 2013-14 Rev'!#REF!</f>
        <v>#REF!</v>
      </c>
      <c r="M63" s="111" t="e">
        <f>'IDP 2013-14 Rev'!#REF!</f>
        <v>#REF!</v>
      </c>
      <c r="N63" s="111" t="e">
        <f>'IDP 2013-14 Rev'!#REF!</f>
        <v>#REF!</v>
      </c>
      <c r="O63" s="111" t="e">
        <f>'IDP 2013-14 Rev'!#REF!</f>
        <v>#REF!</v>
      </c>
      <c r="P63" s="111" t="e">
        <f>'IDP 2013-14 Rev'!#REF!</f>
        <v>#REF!</v>
      </c>
      <c r="Q63" s="111" t="e">
        <f>'IDP 2013-14 Rev'!#REF!</f>
        <v>#REF!</v>
      </c>
      <c r="R63" s="111" t="e">
        <f>'IDP 2013-14 Rev'!#REF!</f>
        <v>#REF!</v>
      </c>
      <c r="S63" s="111" t="e">
        <f>'IDP 2013-14 Rev'!#REF!</f>
        <v>#REF!</v>
      </c>
      <c r="T63" s="111" t="e">
        <f>'IDP 2013-14 Rev'!#REF!</f>
        <v>#REF!</v>
      </c>
      <c r="U63" s="111" t="e">
        <f>'IDP 2013-14 Rev'!#REF!</f>
        <v>#REF!</v>
      </c>
      <c r="V63" s="111" t="e">
        <f>'IDP 2013-14 Rev'!#REF!</f>
        <v>#REF!</v>
      </c>
      <c r="W63" s="111" t="e">
        <f>'IDP 2013-14 Rev'!#REF!</f>
        <v>#REF!</v>
      </c>
      <c r="X63" s="111" t="e">
        <f>'IDP 2013-14 Rev'!#REF!</f>
        <v>#REF!</v>
      </c>
      <c r="Y63" s="111" t="e">
        <f>'IDP 2013-14 Rev'!#REF!</f>
        <v>#REF!</v>
      </c>
      <c r="Z63" s="111" t="e">
        <f>'IDP 2013-14 Rev'!#REF!</f>
        <v>#REF!</v>
      </c>
      <c r="AA63" s="111" t="e">
        <f>'IDP 2013-14 Rev'!#REF!</f>
        <v>#REF!</v>
      </c>
      <c r="AB63" s="111" t="e">
        <f>'IDP 2013-14 Rev'!#REF!</f>
        <v>#REF!</v>
      </c>
      <c r="AC63" s="111" t="e">
        <f>'IDP 2013-14 Rev'!#REF!</f>
        <v>#REF!</v>
      </c>
      <c r="AD63" s="111" t="e">
        <f>'IDP 2013-14 Rev'!#REF!</f>
        <v>#REF!</v>
      </c>
      <c r="AE63" s="111" t="e">
        <f>'IDP 2013-14 Rev'!#REF!</f>
        <v>#REF!</v>
      </c>
      <c r="AF63" s="111" t="e">
        <f>'IDP 2013-14 Rev'!#REF!</f>
        <v>#REF!</v>
      </c>
      <c r="AG63" s="111" t="e">
        <f>'IDP 2013-14 Rev'!#REF!</f>
        <v>#REF!</v>
      </c>
      <c r="AH63" s="111" t="e">
        <f>'IDP 2013-14 Rev'!#REF!</f>
        <v>#REF!</v>
      </c>
      <c r="AI63" s="111" t="e">
        <f>'IDP 2013-14 Rev'!#REF!</f>
        <v>#REF!</v>
      </c>
      <c r="AJ63" s="111" t="e">
        <f>'IDP 2013-14 Rev'!#REF!</f>
        <v>#REF!</v>
      </c>
      <c r="AK63" s="111" t="e">
        <f>'IDP 2013-14 Rev'!#REF!</f>
        <v>#REF!</v>
      </c>
      <c r="AL63" s="111" t="e">
        <f>'IDP 2013-14 Rev'!#REF!</f>
        <v>#REF!</v>
      </c>
      <c r="AM63" s="111" t="e">
        <f>'IDP 2013-14 Rev'!#REF!</f>
        <v>#REF!</v>
      </c>
      <c r="AN63" s="111" t="e">
        <f>'IDP 2013-14 Rev'!#REF!</f>
        <v>#REF!</v>
      </c>
      <c r="AO63" s="111" t="e">
        <f>'IDP 2013-14 Rev'!#REF!</f>
        <v>#REF!</v>
      </c>
      <c r="AP63" s="111" t="e">
        <f>'IDP 2013-14 Rev'!#REF!</f>
        <v>#REF!</v>
      </c>
      <c r="AQ63" s="111" t="e">
        <f>'IDP 2013-14 Rev'!#REF!</f>
        <v>#REF!</v>
      </c>
      <c r="AR63" s="111" t="e">
        <f>'IDP 2013-14 Rev'!#REF!</f>
        <v>#REF!</v>
      </c>
      <c r="AS63" s="111" t="e">
        <f>'IDP 2013-14 Rev'!#REF!</f>
        <v>#REF!</v>
      </c>
      <c r="AT63" s="111" t="e">
        <f>'IDP 2013-14 Rev'!#REF!</f>
        <v>#REF!</v>
      </c>
      <c r="AU63" s="111" t="e">
        <f>'IDP 2013-14 Rev'!#REF!</f>
        <v>#REF!</v>
      </c>
      <c r="AV63" s="111" t="e">
        <f>'IDP 2013-14 Rev'!#REF!</f>
        <v>#REF!</v>
      </c>
      <c r="AW63" s="111" t="e">
        <f>'IDP 2013-14 Rev'!#REF!</f>
        <v>#REF!</v>
      </c>
      <c r="AX63" s="111" t="e">
        <f>'IDP 2013-14 Rev'!#REF!</f>
        <v>#REF!</v>
      </c>
      <c r="AY63" s="111" t="e">
        <f>'IDP 2013-14 Rev'!#REF!</f>
        <v>#REF!</v>
      </c>
      <c r="AZ63" s="111" t="e">
        <f>'IDP 2013-14 Rev'!#REF!</f>
        <v>#REF!</v>
      </c>
      <c r="BA63" s="111" t="e">
        <f>'IDP 2013-14 Rev'!#REF!</f>
        <v>#REF!</v>
      </c>
      <c r="BB63" s="111" t="e">
        <f>'IDP 2013-14 Rev'!#REF!</f>
        <v>#REF!</v>
      </c>
      <c r="BC63" s="111" t="e">
        <f>'IDP 2013-14 Rev'!#REF!</f>
        <v>#REF!</v>
      </c>
      <c r="BD63" s="111" t="e">
        <f>'IDP 2013-14 Rev'!#REF!</f>
        <v>#REF!</v>
      </c>
      <c r="BE63" s="111" t="e">
        <f>'IDP 2013-14 Rev'!#REF!</f>
        <v>#REF!</v>
      </c>
      <c r="BF63" s="111" t="e">
        <f>'IDP 2013-14 Rev'!#REF!</f>
        <v>#REF!</v>
      </c>
      <c r="BG63" s="111" t="e">
        <f>'IDP 2013-14 Rev'!#REF!</f>
        <v>#REF!</v>
      </c>
      <c r="BH63" s="111" t="e">
        <f>'IDP 2013-14 Rev'!#REF!</f>
        <v>#REF!</v>
      </c>
      <c r="BI63" s="111" t="e">
        <f>'IDP 2013-14 Rev'!#REF!</f>
        <v>#REF!</v>
      </c>
      <c r="BJ63" s="111" t="e">
        <f>'IDP 2013-14 Rev'!#REF!</f>
        <v>#REF!</v>
      </c>
    </row>
    <row r="64" spans="1:62" ht="170.25" customHeight="1" x14ac:dyDescent="0.25">
      <c r="A64" s="32" t="e">
        <f>'IDP 2013-14 Rev'!#REF!</f>
        <v>#REF!</v>
      </c>
      <c r="B64" s="32" t="e">
        <f>'IDP 2013-14 Rev'!#REF!</f>
        <v>#REF!</v>
      </c>
      <c r="C64" s="32" t="e">
        <f>'IDP 2013-14 Rev'!#REF!</f>
        <v>#REF!</v>
      </c>
      <c r="D64" s="32" t="e">
        <f>'IDP 2013-14 Rev'!#REF!</f>
        <v>#REF!</v>
      </c>
      <c r="E64" s="32" t="e">
        <f>'IDP 2013-14 Rev'!#REF!</f>
        <v>#REF!</v>
      </c>
      <c r="F64" s="32" t="str">
        <f>'IDP 2013-14 Rev'!H194</f>
        <v>BCMM is well structured and capacitated to deliver on its mandate</v>
      </c>
      <c r="G64" s="32" t="e">
        <f>'IDP 2013-14 Rev'!#REF!</f>
        <v>#REF!</v>
      </c>
      <c r="H64" s="32" t="e">
        <f>'IDP 2013-14 Rev'!#REF!</f>
        <v>#REF!</v>
      </c>
      <c r="I64" s="32" t="e">
        <f>'IDP 2013-14 Rev'!#REF!</f>
        <v>#REF!</v>
      </c>
      <c r="J64" s="32" t="e">
        <f>'IDP 2013-14 Rev'!#REF!</f>
        <v>#REF!</v>
      </c>
      <c r="K64" s="32" t="e">
        <f>'IDP 2013-14 Rev'!#REF!</f>
        <v>#REF!</v>
      </c>
      <c r="L64" s="32" t="e">
        <f>'IDP 2013-14 Rev'!#REF!</f>
        <v>#REF!</v>
      </c>
      <c r="M64" s="32" t="e">
        <f>'IDP 2013-14 Rev'!#REF!</f>
        <v>#REF!</v>
      </c>
      <c r="N64" s="32" t="e">
        <f>'IDP 2013-14 Rev'!#REF!</f>
        <v>#REF!</v>
      </c>
      <c r="O64" s="32" t="e">
        <f>'IDP 2013-14 Rev'!#REF!</f>
        <v>#REF!</v>
      </c>
      <c r="P64" s="32" t="e">
        <f>'IDP 2013-14 Rev'!#REF!</f>
        <v>#REF!</v>
      </c>
      <c r="Q64" s="32" t="e">
        <f>'IDP 2013-14 Rev'!#REF!</f>
        <v>#REF!</v>
      </c>
      <c r="R64" s="32" t="e">
        <f>'IDP 2013-14 Rev'!#REF!</f>
        <v>#REF!</v>
      </c>
      <c r="S64" s="32" t="e">
        <f>'IDP 2013-14 Rev'!#REF!</f>
        <v>#REF!</v>
      </c>
      <c r="T64" s="32" t="e">
        <f>'IDP 2013-14 Rev'!#REF!</f>
        <v>#REF!</v>
      </c>
      <c r="U64" s="32" t="e">
        <f>'IDP 2013-14 Rev'!#REF!</f>
        <v>#REF!</v>
      </c>
      <c r="V64" s="32" t="e">
        <f>'IDP 2013-14 Rev'!#REF!</f>
        <v>#REF!</v>
      </c>
      <c r="W64" s="32" t="e">
        <f>'IDP 2013-14 Rev'!#REF!</f>
        <v>#REF!</v>
      </c>
      <c r="X64" s="32" t="e">
        <f>'IDP 2013-14 Rev'!#REF!</f>
        <v>#REF!</v>
      </c>
      <c r="Y64" s="32" t="e">
        <f>'IDP 2013-14 Rev'!#REF!</f>
        <v>#REF!</v>
      </c>
      <c r="Z64" s="32" t="e">
        <f>'IDP 2013-14 Rev'!#REF!</f>
        <v>#REF!</v>
      </c>
      <c r="AA64" s="32" t="e">
        <f>'IDP 2013-14 Rev'!#REF!</f>
        <v>#REF!</v>
      </c>
      <c r="AB64" s="32" t="e">
        <f>'IDP 2013-14 Rev'!#REF!</f>
        <v>#REF!</v>
      </c>
      <c r="AC64" s="32" t="e">
        <f>'IDP 2013-14 Rev'!#REF!</f>
        <v>#REF!</v>
      </c>
      <c r="AD64" s="32" t="e">
        <f>'IDP 2013-14 Rev'!#REF!</f>
        <v>#REF!</v>
      </c>
      <c r="AE64" s="32" t="e">
        <f>'IDP 2013-14 Rev'!#REF!</f>
        <v>#REF!</v>
      </c>
      <c r="AF64" s="32" t="e">
        <f>'IDP 2013-14 Rev'!#REF!</f>
        <v>#REF!</v>
      </c>
      <c r="AG64" s="32" t="e">
        <f>'IDP 2013-14 Rev'!#REF!</f>
        <v>#REF!</v>
      </c>
      <c r="AH64" s="32" t="e">
        <f>'IDP 2013-14 Rev'!#REF!</f>
        <v>#REF!</v>
      </c>
      <c r="AI64" s="32" t="e">
        <f>'IDP 2013-14 Rev'!#REF!</f>
        <v>#REF!</v>
      </c>
      <c r="AJ64" s="32" t="e">
        <f>'IDP 2013-14 Rev'!#REF!</f>
        <v>#REF!</v>
      </c>
      <c r="AK64" s="32" t="e">
        <f>'IDP 2013-14 Rev'!#REF!</f>
        <v>#REF!</v>
      </c>
      <c r="AL64" s="32" t="e">
        <f>'IDP 2013-14 Rev'!#REF!</f>
        <v>#REF!</v>
      </c>
      <c r="AM64" s="32" t="e">
        <f>'IDP 2013-14 Rev'!#REF!</f>
        <v>#REF!</v>
      </c>
      <c r="AN64" s="32" t="e">
        <f>'IDP 2013-14 Rev'!#REF!</f>
        <v>#REF!</v>
      </c>
      <c r="AO64" s="32" t="e">
        <f>'IDP 2013-14 Rev'!#REF!</f>
        <v>#REF!</v>
      </c>
      <c r="AP64" s="32" t="e">
        <f>'IDP 2013-14 Rev'!#REF!</f>
        <v>#REF!</v>
      </c>
      <c r="AQ64" s="32" t="e">
        <f>'IDP 2013-14 Rev'!#REF!</f>
        <v>#REF!</v>
      </c>
      <c r="AR64" s="32" t="e">
        <f>'IDP 2013-14 Rev'!#REF!</f>
        <v>#REF!</v>
      </c>
      <c r="AS64" s="32" t="e">
        <f>'IDP 2013-14 Rev'!#REF!</f>
        <v>#REF!</v>
      </c>
      <c r="AT64" s="32" t="e">
        <f>'IDP 2013-14 Rev'!#REF!</f>
        <v>#REF!</v>
      </c>
      <c r="AU64" s="32" t="e">
        <f>'IDP 2013-14 Rev'!#REF!</f>
        <v>#REF!</v>
      </c>
      <c r="AV64" s="32" t="e">
        <f>'IDP 2013-14 Rev'!#REF!</f>
        <v>#REF!</v>
      </c>
      <c r="AW64" s="32" t="e">
        <f>'IDP 2013-14 Rev'!#REF!</f>
        <v>#REF!</v>
      </c>
      <c r="AX64" s="32" t="e">
        <f>'IDP 2013-14 Rev'!#REF!</f>
        <v>#REF!</v>
      </c>
      <c r="AY64" s="32" t="e">
        <f>'IDP 2013-14 Rev'!#REF!</f>
        <v>#REF!</v>
      </c>
      <c r="AZ64" s="32" t="e">
        <f>'IDP 2013-14 Rev'!#REF!</f>
        <v>#REF!</v>
      </c>
      <c r="BA64" s="32" t="e">
        <f>'IDP 2013-14 Rev'!#REF!</f>
        <v>#REF!</v>
      </c>
      <c r="BB64" s="32" t="e">
        <f>'IDP 2013-14 Rev'!#REF!</f>
        <v>#REF!</v>
      </c>
      <c r="BC64" s="32" t="e">
        <f>'IDP 2013-14 Rev'!#REF!</f>
        <v>#REF!</v>
      </c>
      <c r="BD64" s="32" t="e">
        <f>'IDP 2013-14 Rev'!#REF!</f>
        <v>#REF!</v>
      </c>
      <c r="BE64" s="32" t="e">
        <f>'IDP 2013-14 Rev'!#REF!</f>
        <v>#REF!</v>
      </c>
      <c r="BF64" s="32" t="e">
        <f>'IDP 2013-14 Rev'!#REF!</f>
        <v>#REF!</v>
      </c>
      <c r="BG64" s="32" t="e">
        <f>'IDP 2013-14 Rev'!#REF!</f>
        <v>#REF!</v>
      </c>
      <c r="BH64" s="32" t="e">
        <f>'IDP 2013-14 Rev'!#REF!</f>
        <v>#REF!</v>
      </c>
      <c r="BI64" s="32" t="e">
        <f>'IDP 2013-14 Rev'!#REF!</f>
        <v>#REF!</v>
      </c>
      <c r="BJ64" s="32" t="e">
        <f>'IDP 2013-14 Rev'!#REF!</f>
        <v>#REF!</v>
      </c>
    </row>
    <row r="65" spans="1:62" ht="144" customHeight="1" x14ac:dyDescent="0.25">
      <c r="A65" s="32" t="e">
        <f>'IDP 2013-14 Rev'!#REF!</f>
        <v>#REF!</v>
      </c>
      <c r="B65" s="32" t="e">
        <f>'IDP 2013-14 Rev'!#REF!</f>
        <v>#REF!</v>
      </c>
      <c r="C65" s="32" t="e">
        <f>'IDP 2013-14 Rev'!#REF!</f>
        <v>#REF!</v>
      </c>
      <c r="D65" s="32" t="e">
        <f>'IDP 2013-14 Rev'!#REF!</f>
        <v>#REF!</v>
      </c>
      <c r="E65" s="32" t="e">
        <f>'IDP 2013-14 Rev'!#REF!</f>
        <v>#REF!</v>
      </c>
      <c r="F65" s="32" t="e">
        <f>'IDP 2013-14 Rev'!#REF!</f>
        <v>#REF!</v>
      </c>
      <c r="G65" s="32" t="e">
        <f>'IDP 2013-14 Rev'!#REF!</f>
        <v>#REF!</v>
      </c>
      <c r="H65" s="32" t="e">
        <f>'IDP 2013-14 Rev'!#REF!</f>
        <v>#REF!</v>
      </c>
      <c r="I65" s="32" t="e">
        <f>'IDP 2013-14 Rev'!#REF!</f>
        <v>#REF!</v>
      </c>
      <c r="J65" s="32" t="e">
        <f>'IDP 2013-14 Rev'!#REF!</f>
        <v>#REF!</v>
      </c>
      <c r="K65" s="32" t="e">
        <f>'IDP 2013-14 Rev'!#REF!</f>
        <v>#REF!</v>
      </c>
      <c r="L65" s="32" t="e">
        <f>'IDP 2013-14 Rev'!#REF!</f>
        <v>#REF!</v>
      </c>
      <c r="M65" s="32" t="e">
        <f>'IDP 2013-14 Rev'!#REF!</f>
        <v>#REF!</v>
      </c>
      <c r="N65" s="32" t="e">
        <f>'IDP 2013-14 Rev'!#REF!</f>
        <v>#REF!</v>
      </c>
      <c r="O65" s="32" t="e">
        <f>'IDP 2013-14 Rev'!#REF!</f>
        <v>#REF!</v>
      </c>
      <c r="P65" s="32" t="e">
        <f>'IDP 2013-14 Rev'!#REF!</f>
        <v>#REF!</v>
      </c>
      <c r="Q65" s="32" t="e">
        <f>'IDP 2013-14 Rev'!#REF!</f>
        <v>#REF!</v>
      </c>
      <c r="R65" s="32" t="e">
        <f>'IDP 2013-14 Rev'!#REF!</f>
        <v>#REF!</v>
      </c>
      <c r="S65" s="32" t="e">
        <f>'IDP 2013-14 Rev'!#REF!</f>
        <v>#REF!</v>
      </c>
      <c r="T65" s="32" t="e">
        <f>'IDP 2013-14 Rev'!#REF!</f>
        <v>#REF!</v>
      </c>
      <c r="U65" s="32" t="e">
        <f>'IDP 2013-14 Rev'!#REF!</f>
        <v>#REF!</v>
      </c>
      <c r="V65" s="32" t="e">
        <f>'IDP 2013-14 Rev'!#REF!</f>
        <v>#REF!</v>
      </c>
      <c r="W65" s="32" t="e">
        <f>'IDP 2013-14 Rev'!#REF!</f>
        <v>#REF!</v>
      </c>
      <c r="X65" s="32" t="e">
        <f>'IDP 2013-14 Rev'!#REF!</f>
        <v>#REF!</v>
      </c>
      <c r="Y65" s="32" t="e">
        <f>'IDP 2013-14 Rev'!#REF!</f>
        <v>#REF!</v>
      </c>
      <c r="Z65" s="32" t="e">
        <f>'IDP 2013-14 Rev'!#REF!</f>
        <v>#REF!</v>
      </c>
      <c r="AA65" s="32" t="e">
        <f>'IDP 2013-14 Rev'!#REF!</f>
        <v>#REF!</v>
      </c>
      <c r="AB65" s="32" t="e">
        <f>'IDP 2013-14 Rev'!#REF!</f>
        <v>#REF!</v>
      </c>
      <c r="AC65" s="32" t="e">
        <f>'IDP 2013-14 Rev'!#REF!</f>
        <v>#REF!</v>
      </c>
      <c r="AD65" s="32" t="e">
        <f>'IDP 2013-14 Rev'!#REF!</f>
        <v>#REF!</v>
      </c>
      <c r="AE65" s="32" t="e">
        <f>'IDP 2013-14 Rev'!#REF!</f>
        <v>#REF!</v>
      </c>
      <c r="AF65" s="32" t="e">
        <f>'IDP 2013-14 Rev'!#REF!</f>
        <v>#REF!</v>
      </c>
      <c r="AG65" s="32" t="e">
        <f>'IDP 2013-14 Rev'!#REF!</f>
        <v>#REF!</v>
      </c>
      <c r="AH65" s="32" t="e">
        <f>'IDP 2013-14 Rev'!#REF!</f>
        <v>#REF!</v>
      </c>
      <c r="AI65" s="32" t="e">
        <f>'IDP 2013-14 Rev'!#REF!</f>
        <v>#REF!</v>
      </c>
      <c r="AJ65" s="32" t="e">
        <f>'IDP 2013-14 Rev'!#REF!</f>
        <v>#REF!</v>
      </c>
      <c r="AK65" s="32" t="e">
        <f>'IDP 2013-14 Rev'!#REF!</f>
        <v>#REF!</v>
      </c>
      <c r="AL65" s="32" t="e">
        <f>'IDP 2013-14 Rev'!#REF!</f>
        <v>#REF!</v>
      </c>
      <c r="AM65" s="32" t="e">
        <f>'IDP 2013-14 Rev'!#REF!</f>
        <v>#REF!</v>
      </c>
      <c r="AN65" s="32" t="e">
        <f>'IDP 2013-14 Rev'!#REF!</f>
        <v>#REF!</v>
      </c>
      <c r="AO65" s="32" t="e">
        <f>'IDP 2013-14 Rev'!#REF!</f>
        <v>#REF!</v>
      </c>
      <c r="AP65" s="32" t="e">
        <f>'IDP 2013-14 Rev'!#REF!</f>
        <v>#REF!</v>
      </c>
      <c r="AQ65" s="32" t="e">
        <f>'IDP 2013-14 Rev'!#REF!</f>
        <v>#REF!</v>
      </c>
      <c r="AR65" s="32" t="e">
        <f>'IDP 2013-14 Rev'!#REF!</f>
        <v>#REF!</v>
      </c>
      <c r="AS65" s="32" t="e">
        <f>'IDP 2013-14 Rev'!#REF!</f>
        <v>#REF!</v>
      </c>
      <c r="AT65" s="32" t="e">
        <f>'IDP 2013-14 Rev'!#REF!</f>
        <v>#REF!</v>
      </c>
      <c r="AU65" s="32" t="e">
        <f>'IDP 2013-14 Rev'!#REF!</f>
        <v>#REF!</v>
      </c>
      <c r="AV65" s="32" t="e">
        <f>'IDP 2013-14 Rev'!#REF!</f>
        <v>#REF!</v>
      </c>
      <c r="AW65" s="32" t="e">
        <f>'IDP 2013-14 Rev'!#REF!</f>
        <v>#REF!</v>
      </c>
      <c r="AX65" s="32" t="e">
        <f>'IDP 2013-14 Rev'!#REF!</f>
        <v>#REF!</v>
      </c>
      <c r="AY65" s="32" t="e">
        <f>'IDP 2013-14 Rev'!#REF!</f>
        <v>#REF!</v>
      </c>
      <c r="AZ65" s="32" t="e">
        <f>'IDP 2013-14 Rev'!#REF!</f>
        <v>#REF!</v>
      </c>
      <c r="BA65" s="32" t="e">
        <f>'IDP 2013-14 Rev'!#REF!</f>
        <v>#REF!</v>
      </c>
      <c r="BB65" s="32" t="e">
        <f>'IDP 2013-14 Rev'!#REF!</f>
        <v>#REF!</v>
      </c>
      <c r="BC65" s="32" t="e">
        <f>'IDP 2013-14 Rev'!#REF!</f>
        <v>#REF!</v>
      </c>
      <c r="BD65" s="32" t="e">
        <f>'IDP 2013-14 Rev'!#REF!</f>
        <v>#REF!</v>
      </c>
      <c r="BE65" s="32" t="e">
        <f>'IDP 2013-14 Rev'!#REF!</f>
        <v>#REF!</v>
      </c>
      <c r="BF65" s="32" t="e">
        <f>'IDP 2013-14 Rev'!#REF!</f>
        <v>#REF!</v>
      </c>
      <c r="BG65" s="32" t="e">
        <f>'IDP 2013-14 Rev'!#REF!</f>
        <v>#REF!</v>
      </c>
      <c r="BH65" s="32" t="e">
        <f>'IDP 2013-14 Rev'!#REF!</f>
        <v>#REF!</v>
      </c>
      <c r="BI65" s="32" t="e">
        <f>'IDP 2013-14 Rev'!#REF!</f>
        <v>#REF!</v>
      </c>
      <c r="BJ65" s="32" t="e">
        <f>'IDP 2013-14 Rev'!#REF!</f>
        <v>#REF!</v>
      </c>
    </row>
    <row r="66" spans="1:62" s="11" customFormat="1" ht="84" customHeight="1" x14ac:dyDescent="0.25">
      <c r="A66" s="32"/>
      <c r="B66" s="32"/>
      <c r="C66" s="32"/>
      <c r="D66" s="32"/>
      <c r="E66" s="32"/>
      <c r="F66" s="32" t="e">
        <f>'IDP 2013-14 Rev'!#REF!</f>
        <v>#REF!</v>
      </c>
      <c r="G66" s="32" t="e">
        <f>'IDP 2013-14 Rev'!#REF!</f>
        <v>#REF!</v>
      </c>
      <c r="H66" s="32"/>
      <c r="I66" s="32"/>
      <c r="J66" s="32"/>
      <c r="K66" s="32"/>
      <c r="L66" s="32" t="e">
        <f>'IDP 2013-14 Rev'!#REF!</f>
        <v>#REF!</v>
      </c>
      <c r="M66" s="32" t="e">
        <f>'IDP 2013-14 Rev'!#REF!</f>
        <v>#REF!</v>
      </c>
      <c r="N66" s="32" t="e">
        <f>'IDP 2013-14 Rev'!#REF!</f>
        <v>#REF!</v>
      </c>
      <c r="O66" s="32"/>
      <c r="P66" s="32" t="e">
        <f>'IDP 2013-14 Rev'!#REF!</f>
        <v>#REF!</v>
      </c>
      <c r="Q66" s="32" t="e">
        <f>'IDP 2013-14 Rev'!#REF!</f>
        <v>#REF!</v>
      </c>
      <c r="R66" s="32" t="e">
        <f>'IDP 2013-14 Rev'!#REF!</f>
        <v>#REF!</v>
      </c>
      <c r="S66" s="32" t="e">
        <f>'IDP 2013-14 Rev'!#REF!</f>
        <v>#REF!</v>
      </c>
      <c r="T66" s="32"/>
      <c r="U66" s="32"/>
      <c r="V66" s="32"/>
      <c r="W66" s="32"/>
      <c r="X66" s="32"/>
      <c r="Y66" s="32"/>
      <c r="Z66" s="32"/>
      <c r="AA66" s="32" t="e">
        <f>'IDP 2013-14 Rev'!#REF!</f>
        <v>#REF!</v>
      </c>
      <c r="AB66" s="32" t="e">
        <f>'IDP 2013-14 Rev'!#REF!</f>
        <v>#REF!</v>
      </c>
      <c r="AC66" s="32"/>
      <c r="AD66" s="32"/>
      <c r="AE66" s="32"/>
      <c r="AF66" s="32"/>
      <c r="AG66" s="32"/>
      <c r="AH66" s="32"/>
      <c r="AI66" s="32"/>
      <c r="AJ66" s="32" t="e">
        <f>'IDP 2013-14 Rev'!#REF!</f>
        <v>#REF!</v>
      </c>
      <c r="AK66" s="32" t="e">
        <f>'IDP 2013-14 Rev'!#REF!</f>
        <v>#REF!</v>
      </c>
      <c r="AL66" s="32"/>
      <c r="AM66" s="32"/>
      <c r="AN66" s="32"/>
      <c r="AO66" s="32"/>
      <c r="AP66" s="32"/>
      <c r="AQ66" s="32"/>
      <c r="AR66" s="32"/>
      <c r="AS66" s="32" t="e">
        <f>'IDP 2013-14 Rev'!#REF!</f>
        <v>#REF!</v>
      </c>
      <c r="AT66" s="32" t="e">
        <f>'IDP 2013-14 Rev'!#REF!</f>
        <v>#REF!</v>
      </c>
      <c r="AU66" s="32"/>
      <c r="AV66" s="32"/>
      <c r="AW66" s="32"/>
      <c r="AX66" s="32"/>
      <c r="AY66" s="32"/>
      <c r="AZ66" s="32"/>
      <c r="BA66" s="32"/>
      <c r="BB66" s="32"/>
      <c r="BC66" s="32"/>
      <c r="BD66" s="32"/>
      <c r="BE66" s="32"/>
      <c r="BF66" s="32"/>
      <c r="BG66" s="32"/>
      <c r="BH66" s="32"/>
      <c r="BI66" s="32"/>
      <c r="BJ66" s="32"/>
    </row>
    <row r="67" spans="1:62" s="11" customFormat="1" ht="84" customHeight="1" x14ac:dyDescent="0.25">
      <c r="A67" s="32"/>
      <c r="B67" s="32"/>
      <c r="C67" s="32"/>
      <c r="D67" s="32"/>
      <c r="E67" s="32"/>
      <c r="F67" s="32" t="e">
        <f>'IDP 2013-14 Rev'!#REF!</f>
        <v>#REF!</v>
      </c>
      <c r="G67" s="32" t="e">
        <f>'IDP 2013-14 Rev'!#REF!</f>
        <v>#REF!</v>
      </c>
      <c r="H67" s="32"/>
      <c r="I67" s="32"/>
      <c r="J67" s="32"/>
      <c r="K67" s="32"/>
      <c r="L67" s="32" t="e">
        <f>'IDP 2013-14 Rev'!#REF!</f>
        <v>#REF!</v>
      </c>
      <c r="M67" s="32" t="e">
        <f>'IDP 2013-14 Rev'!#REF!</f>
        <v>#REF!</v>
      </c>
      <c r="N67" s="32" t="e">
        <f>'IDP 2013-14 Rev'!#REF!</f>
        <v>#REF!</v>
      </c>
      <c r="O67" s="32"/>
      <c r="P67" s="32" t="e">
        <f>'IDP 2013-14 Rev'!#REF!</f>
        <v>#REF!</v>
      </c>
      <c r="Q67" s="32" t="e">
        <f>'IDP 2013-14 Rev'!#REF!</f>
        <v>#REF!</v>
      </c>
      <c r="R67" s="32" t="e">
        <f>'IDP 2013-14 Rev'!#REF!</f>
        <v>#REF!</v>
      </c>
      <c r="S67" s="32" t="e">
        <f>'IDP 2013-14 Rev'!#REF!</f>
        <v>#REF!</v>
      </c>
      <c r="T67" s="32"/>
      <c r="U67" s="32"/>
      <c r="V67" s="32"/>
      <c r="W67" s="32"/>
      <c r="X67" s="32"/>
      <c r="Y67" s="32"/>
      <c r="Z67" s="32"/>
      <c r="AA67" s="32" t="e">
        <f>'IDP 2013-14 Rev'!#REF!</f>
        <v>#REF!</v>
      </c>
      <c r="AB67" s="32" t="e">
        <f>'IDP 2013-14 Rev'!#REF!</f>
        <v>#REF!</v>
      </c>
      <c r="AC67" s="32"/>
      <c r="AD67" s="32"/>
      <c r="AE67" s="32"/>
      <c r="AF67" s="32"/>
      <c r="AG67" s="32"/>
      <c r="AH67" s="32"/>
      <c r="AI67" s="32"/>
      <c r="AJ67" s="32" t="e">
        <f>'IDP 2013-14 Rev'!#REF!</f>
        <v>#REF!</v>
      </c>
      <c r="AK67" s="32" t="e">
        <f>'IDP 2013-14 Rev'!#REF!</f>
        <v>#REF!</v>
      </c>
      <c r="AL67" s="32"/>
      <c r="AM67" s="32"/>
      <c r="AN67" s="32"/>
      <c r="AO67" s="32"/>
      <c r="AP67" s="32"/>
      <c r="AQ67" s="32"/>
      <c r="AR67" s="32"/>
      <c r="AS67" s="32" t="e">
        <f>'IDP 2013-14 Rev'!#REF!</f>
        <v>#REF!</v>
      </c>
      <c r="AT67" s="32" t="e">
        <f>'IDP 2013-14 Rev'!#REF!</f>
        <v>#REF!</v>
      </c>
      <c r="AU67" s="32"/>
      <c r="AV67" s="32"/>
      <c r="AW67" s="32"/>
      <c r="AX67" s="32"/>
      <c r="AY67" s="32"/>
      <c r="AZ67" s="32"/>
      <c r="BA67" s="32"/>
      <c r="BB67" s="32"/>
      <c r="BC67" s="32"/>
      <c r="BD67" s="32"/>
      <c r="BE67" s="32"/>
      <c r="BF67" s="32"/>
      <c r="BG67" s="32"/>
      <c r="BH67" s="32"/>
      <c r="BI67" s="32"/>
      <c r="BJ67" s="32"/>
    </row>
    <row r="68" spans="1:62" s="11" customFormat="1" ht="84" customHeight="1" x14ac:dyDescent="0.25">
      <c r="A68" s="32"/>
      <c r="B68" s="32"/>
      <c r="C68" s="32"/>
      <c r="D68" s="32"/>
      <c r="E68" s="32"/>
      <c r="F68" s="32" t="e">
        <f>'IDP 2013-14 Rev'!#REF!</f>
        <v>#REF!</v>
      </c>
      <c r="G68" s="32" t="e">
        <f>'IDP 2013-14 Rev'!#REF!</f>
        <v>#REF!</v>
      </c>
      <c r="H68" s="32"/>
      <c r="I68" s="32"/>
      <c r="J68" s="32"/>
      <c r="K68" s="32"/>
      <c r="L68" s="32" t="e">
        <f>'IDP 2013-14 Rev'!#REF!</f>
        <v>#REF!</v>
      </c>
      <c r="M68" s="76" t="e">
        <f>'IDP 2013-14 Rev'!#REF!</f>
        <v>#REF!</v>
      </c>
      <c r="N68" s="32" t="e">
        <f>'IDP 2013-14 Rev'!#REF!</f>
        <v>#REF!</v>
      </c>
      <c r="O68" s="32"/>
      <c r="P68" s="32" t="e">
        <f>'IDP 2013-14 Rev'!#REF!</f>
        <v>#REF!</v>
      </c>
      <c r="Q68" s="32" t="e">
        <f>'IDP 2013-14 Rev'!#REF!</f>
        <v>#REF!</v>
      </c>
      <c r="R68" s="32" t="e">
        <f>'IDP 2013-14 Rev'!#REF!</f>
        <v>#REF!</v>
      </c>
      <c r="S68" s="32" t="e">
        <f>'IDP 2013-14 Rev'!#REF!</f>
        <v>#REF!</v>
      </c>
      <c r="T68" s="32"/>
      <c r="U68" s="32"/>
      <c r="V68" s="32"/>
      <c r="W68" s="32"/>
      <c r="X68" s="32"/>
      <c r="Y68" s="32"/>
      <c r="Z68" s="32"/>
      <c r="AA68" s="32" t="e">
        <f>'IDP 2013-14 Rev'!#REF!</f>
        <v>#REF!</v>
      </c>
      <c r="AB68" s="32" t="e">
        <f>'IDP 2013-14 Rev'!#REF!</f>
        <v>#REF!</v>
      </c>
      <c r="AC68" s="32"/>
      <c r="AD68" s="32"/>
      <c r="AE68" s="32"/>
      <c r="AF68" s="32"/>
      <c r="AG68" s="32"/>
      <c r="AH68" s="32"/>
      <c r="AI68" s="32"/>
      <c r="AJ68" s="32" t="e">
        <f>'IDP 2013-14 Rev'!#REF!</f>
        <v>#REF!</v>
      </c>
      <c r="AK68" s="32" t="e">
        <f>'IDP 2013-14 Rev'!#REF!</f>
        <v>#REF!</v>
      </c>
      <c r="AL68" s="32"/>
      <c r="AM68" s="32"/>
      <c r="AN68" s="32"/>
      <c r="AO68" s="32"/>
      <c r="AP68" s="32"/>
      <c r="AQ68" s="32"/>
      <c r="AR68" s="32"/>
      <c r="AS68" s="32" t="e">
        <f>'IDP 2013-14 Rev'!#REF!</f>
        <v>#REF!</v>
      </c>
      <c r="AT68" s="32" t="e">
        <f>'IDP 2013-14 Rev'!#REF!</f>
        <v>#REF!</v>
      </c>
      <c r="AU68" s="32"/>
      <c r="AV68" s="32"/>
      <c r="AW68" s="32"/>
      <c r="AX68" s="32"/>
      <c r="AY68" s="32"/>
      <c r="AZ68" s="32"/>
      <c r="BA68" s="32"/>
      <c r="BB68" s="32"/>
      <c r="BC68" s="32"/>
      <c r="BD68" s="32"/>
      <c r="BE68" s="32"/>
      <c r="BF68" s="32"/>
      <c r="BG68" s="32"/>
      <c r="BH68" s="32"/>
      <c r="BI68" s="32"/>
      <c r="BJ68" s="32"/>
    </row>
    <row r="69" spans="1:62" s="11" customFormat="1" ht="84" customHeight="1" x14ac:dyDescent="0.25">
      <c r="A69" s="32"/>
      <c r="B69" s="32"/>
      <c r="C69" s="32"/>
      <c r="D69" s="32"/>
      <c r="E69" s="32"/>
      <c r="F69" s="32" t="e">
        <f>'IDP 2013-14 Rev'!#REF!</f>
        <v>#REF!</v>
      </c>
      <c r="G69" s="32" t="e">
        <f>'IDP 2013-14 Rev'!#REF!</f>
        <v>#REF!</v>
      </c>
      <c r="H69" s="32"/>
      <c r="I69" s="32"/>
      <c r="J69" s="32"/>
      <c r="K69" s="32"/>
      <c r="L69" s="32" t="e">
        <f>'IDP 2013-14 Rev'!#REF!</f>
        <v>#REF!</v>
      </c>
      <c r="M69" s="32" t="e">
        <f>'IDP 2013-14 Rev'!#REF!</f>
        <v>#REF!</v>
      </c>
      <c r="N69" s="32" t="e">
        <f>'IDP 2013-14 Rev'!#REF!</f>
        <v>#REF!</v>
      </c>
      <c r="O69" s="32"/>
      <c r="P69" s="32" t="e">
        <f>'IDP 2013-14 Rev'!#REF!</f>
        <v>#REF!</v>
      </c>
      <c r="Q69" s="32" t="e">
        <f>'IDP 2013-14 Rev'!#REF!</f>
        <v>#REF!</v>
      </c>
      <c r="R69" s="32" t="e">
        <f>'IDP 2013-14 Rev'!#REF!</f>
        <v>#REF!</v>
      </c>
      <c r="S69" s="32" t="e">
        <f>'IDP 2013-14 Rev'!#REF!</f>
        <v>#REF!</v>
      </c>
      <c r="T69" s="32"/>
      <c r="U69" s="32"/>
      <c r="V69" s="32"/>
      <c r="W69" s="32"/>
      <c r="X69" s="32"/>
      <c r="Y69" s="32"/>
      <c r="Z69" s="32"/>
      <c r="AA69" s="32" t="e">
        <f>'IDP 2013-14 Rev'!#REF!</f>
        <v>#REF!</v>
      </c>
      <c r="AB69" s="32" t="e">
        <f>'IDP 2013-14 Rev'!#REF!</f>
        <v>#REF!</v>
      </c>
      <c r="AC69" s="32"/>
      <c r="AD69" s="32"/>
      <c r="AE69" s="32"/>
      <c r="AF69" s="32"/>
      <c r="AG69" s="32"/>
      <c r="AH69" s="32"/>
      <c r="AI69" s="32"/>
      <c r="AJ69" s="32" t="e">
        <f>'IDP 2013-14 Rev'!#REF!</f>
        <v>#REF!</v>
      </c>
      <c r="AK69" s="32" t="e">
        <f>'IDP 2013-14 Rev'!#REF!</f>
        <v>#REF!</v>
      </c>
      <c r="AL69" s="32"/>
      <c r="AM69" s="32"/>
      <c r="AN69" s="32"/>
      <c r="AO69" s="32"/>
      <c r="AP69" s="32"/>
      <c r="AQ69" s="32"/>
      <c r="AR69" s="32"/>
      <c r="AS69" s="32" t="e">
        <f>'IDP 2013-14 Rev'!#REF!</f>
        <v>#REF!</v>
      </c>
      <c r="AT69" s="32" t="e">
        <f>'IDP 2013-14 Rev'!#REF!</f>
        <v>#REF!</v>
      </c>
      <c r="AU69" s="32"/>
      <c r="AV69" s="32"/>
      <c r="AW69" s="32"/>
      <c r="AX69" s="32"/>
      <c r="AY69" s="32"/>
      <c r="AZ69" s="32"/>
      <c r="BA69" s="32"/>
      <c r="BB69" s="32"/>
      <c r="BC69" s="32"/>
      <c r="BD69" s="32"/>
      <c r="BE69" s="32"/>
      <c r="BF69" s="32"/>
      <c r="BG69" s="32"/>
      <c r="BH69" s="32"/>
      <c r="BI69" s="32"/>
      <c r="BJ69" s="32"/>
    </row>
    <row r="70" spans="1:62" s="11" customFormat="1" ht="99" customHeight="1" x14ac:dyDescent="0.25">
      <c r="A70" s="32"/>
      <c r="B70" s="32"/>
      <c r="C70" s="32"/>
      <c r="D70" s="32"/>
      <c r="E70" s="32"/>
      <c r="F70" s="33">
        <f t="shared" ref="F70:AT70" si="4">F27</f>
        <v>0</v>
      </c>
      <c r="G70" s="33" t="str">
        <f t="shared" si="4"/>
        <v>Specific Objective definition</v>
      </c>
      <c r="H70" s="33" t="str">
        <f t="shared" si="4"/>
        <v>Obj No</v>
      </c>
      <c r="I70" s="33" t="e">
        <f t="shared" si="4"/>
        <v>#REF!</v>
      </c>
      <c r="J70" s="33">
        <f t="shared" si="4"/>
        <v>0</v>
      </c>
      <c r="K70" s="33">
        <f t="shared" si="4"/>
        <v>0</v>
      </c>
      <c r="L70" s="33">
        <f t="shared" si="4"/>
        <v>0</v>
      </c>
      <c r="M70" s="33" t="e">
        <f t="shared" si="4"/>
        <v>#REF!</v>
      </c>
      <c r="N70" s="33" t="str">
        <f t="shared" si="4"/>
        <v>Indicator Definition and basis of measurement</v>
      </c>
      <c r="O70" s="33" t="e">
        <f t="shared" si="4"/>
        <v>#REF!</v>
      </c>
      <c r="P70" s="33" t="e">
        <f t="shared" si="4"/>
        <v>#REF!</v>
      </c>
      <c r="Q70" s="33" t="e">
        <f t="shared" si="4"/>
        <v>#REF!</v>
      </c>
      <c r="R70" s="33">
        <f t="shared" si="4"/>
        <v>0</v>
      </c>
      <c r="S70" s="33">
        <f t="shared" si="4"/>
        <v>0</v>
      </c>
      <c r="T70" s="33">
        <f t="shared" si="4"/>
        <v>0</v>
      </c>
      <c r="U70" s="33">
        <f t="shared" si="4"/>
        <v>0</v>
      </c>
      <c r="V70" s="33">
        <f t="shared" si="4"/>
        <v>0</v>
      </c>
      <c r="W70" s="33">
        <f t="shared" si="4"/>
        <v>0</v>
      </c>
      <c r="X70" s="33">
        <f t="shared" si="4"/>
        <v>0</v>
      </c>
      <c r="Y70" s="33">
        <f t="shared" si="4"/>
        <v>0</v>
      </c>
      <c r="Z70" s="33">
        <f t="shared" si="4"/>
        <v>0</v>
      </c>
      <c r="AA70" s="33">
        <f t="shared" si="4"/>
        <v>0</v>
      </c>
      <c r="AB70" s="33">
        <f t="shared" si="4"/>
        <v>0</v>
      </c>
      <c r="AC70" s="33">
        <f t="shared" si="4"/>
        <v>0</v>
      </c>
      <c r="AD70" s="33">
        <f t="shared" si="4"/>
        <v>0</v>
      </c>
      <c r="AE70" s="33">
        <f t="shared" si="4"/>
        <v>0</v>
      </c>
      <c r="AF70" s="33">
        <f t="shared" si="4"/>
        <v>0</v>
      </c>
      <c r="AG70" s="33">
        <f t="shared" si="4"/>
        <v>0</v>
      </c>
      <c r="AH70" s="33">
        <f t="shared" si="4"/>
        <v>0</v>
      </c>
      <c r="AI70" s="33">
        <f t="shared" si="4"/>
        <v>0</v>
      </c>
      <c r="AJ70" s="33">
        <f t="shared" si="4"/>
        <v>0</v>
      </c>
      <c r="AK70" s="33">
        <f t="shared" si="4"/>
        <v>0</v>
      </c>
      <c r="AL70" s="33">
        <f t="shared" si="4"/>
        <v>0</v>
      </c>
      <c r="AM70" s="33">
        <f t="shared" si="4"/>
        <v>0</v>
      </c>
      <c r="AN70" s="33">
        <f t="shared" si="4"/>
        <v>0</v>
      </c>
      <c r="AO70" s="33">
        <f t="shared" si="4"/>
        <v>0</v>
      </c>
      <c r="AP70" s="33">
        <f t="shared" si="4"/>
        <v>0</v>
      </c>
      <c r="AQ70" s="33">
        <f t="shared" si="4"/>
        <v>0</v>
      </c>
      <c r="AR70" s="33">
        <f t="shared" si="4"/>
        <v>0</v>
      </c>
      <c r="AS70" s="33">
        <f t="shared" si="4"/>
        <v>0</v>
      </c>
      <c r="AT70" s="33">
        <f t="shared" si="4"/>
        <v>0</v>
      </c>
      <c r="AU70" s="32"/>
      <c r="AV70" s="32"/>
      <c r="AW70" s="32"/>
      <c r="AX70" s="32"/>
      <c r="AY70" s="32"/>
      <c r="AZ70" s="32"/>
      <c r="BA70" s="32"/>
      <c r="BB70" s="32"/>
      <c r="BC70" s="32"/>
      <c r="BD70" s="32"/>
      <c r="BE70" s="32"/>
      <c r="BF70" s="32"/>
      <c r="BG70" s="32"/>
      <c r="BH70" s="32"/>
      <c r="BI70" s="32"/>
      <c r="BJ70" s="32"/>
    </row>
    <row r="71" spans="1:62" s="11" customFormat="1" ht="147" customHeight="1" x14ac:dyDescent="0.25">
      <c r="A71" s="32"/>
      <c r="B71" s="32"/>
      <c r="C71" s="32"/>
      <c r="D71" s="32"/>
      <c r="E71" s="32"/>
      <c r="F71" s="32" t="e">
        <f>'IDP 2013-14 Rev'!#REF!</f>
        <v>#REF!</v>
      </c>
      <c r="G71" s="32" t="e">
        <f>'IDP 2013-14 Rev'!#REF!</f>
        <v>#REF!</v>
      </c>
      <c r="H71" s="32"/>
      <c r="I71" s="32"/>
      <c r="J71" s="32"/>
      <c r="K71" s="32"/>
      <c r="L71" s="32" t="e">
        <f>'IDP 2013-14 Rev'!#REF!</f>
        <v>#REF!</v>
      </c>
      <c r="M71" s="76" t="e">
        <f>'IDP 2013-14 Rev'!#REF!</f>
        <v>#REF!</v>
      </c>
      <c r="N71" s="32" t="e">
        <f>'IDP 2013-14 Rev'!#REF!</f>
        <v>#REF!</v>
      </c>
      <c r="O71" s="32"/>
      <c r="P71" s="32" t="e">
        <f>'IDP 2013-14 Rev'!#REF!</f>
        <v>#REF!</v>
      </c>
      <c r="Q71" s="32" t="e">
        <f>'IDP 2013-14 Rev'!#REF!</f>
        <v>#REF!</v>
      </c>
      <c r="R71" s="32" t="e">
        <f>'IDP 2013-14 Rev'!#REF!</f>
        <v>#REF!</v>
      </c>
      <c r="S71" s="32" t="e">
        <f>'IDP 2013-14 Rev'!#REF!</f>
        <v>#REF!</v>
      </c>
      <c r="T71" s="32"/>
      <c r="U71" s="32"/>
      <c r="V71" s="32"/>
      <c r="W71" s="32"/>
      <c r="X71" s="32"/>
      <c r="Y71" s="32"/>
      <c r="Z71" s="32"/>
      <c r="AA71" s="32" t="e">
        <f>'IDP 2013-14 Rev'!#REF!</f>
        <v>#REF!</v>
      </c>
      <c r="AB71" s="32" t="e">
        <f>'IDP 2013-14 Rev'!#REF!</f>
        <v>#REF!</v>
      </c>
      <c r="AC71" s="32"/>
      <c r="AD71" s="32"/>
      <c r="AE71" s="32"/>
      <c r="AF71" s="32"/>
      <c r="AG71" s="32"/>
      <c r="AH71" s="32"/>
      <c r="AI71" s="32"/>
      <c r="AJ71" s="32" t="e">
        <f>'IDP 2013-14 Rev'!#REF!</f>
        <v>#REF!</v>
      </c>
      <c r="AK71" s="32" t="e">
        <f>'IDP 2013-14 Rev'!#REF!</f>
        <v>#REF!</v>
      </c>
      <c r="AL71" s="32"/>
      <c r="AM71" s="32"/>
      <c r="AN71" s="32"/>
      <c r="AO71" s="32"/>
      <c r="AP71" s="32"/>
      <c r="AQ71" s="32"/>
      <c r="AR71" s="32"/>
      <c r="AS71" s="32" t="e">
        <f>'IDP 2013-14 Rev'!#REF!</f>
        <v>#REF!</v>
      </c>
      <c r="AT71" s="32" t="e">
        <f>'IDP 2013-14 Rev'!#REF!</f>
        <v>#REF!</v>
      </c>
      <c r="AU71" s="32"/>
      <c r="AV71" s="32"/>
      <c r="AW71" s="32"/>
      <c r="AX71" s="32"/>
      <c r="AY71" s="32"/>
      <c r="AZ71" s="32"/>
      <c r="BA71" s="32"/>
      <c r="BB71" s="32"/>
      <c r="BC71" s="32"/>
      <c r="BD71" s="32"/>
      <c r="BE71" s="32"/>
      <c r="BF71" s="32"/>
      <c r="BG71" s="32"/>
      <c r="BH71" s="32"/>
      <c r="BI71" s="32"/>
      <c r="BJ71" s="32"/>
    </row>
    <row r="72" spans="1:62" ht="102.75" customHeight="1" x14ac:dyDescent="0.25">
      <c r="A72" s="32" t="e">
        <f>'IDP 2013-14 Rev'!#REF!</f>
        <v>#REF!</v>
      </c>
      <c r="B72" s="32" t="e">
        <f>'IDP 2013-14 Rev'!#REF!</f>
        <v>#REF!</v>
      </c>
      <c r="C72" s="32" t="e">
        <f>'IDP 2013-14 Rev'!#REF!</f>
        <v>#REF!</v>
      </c>
      <c r="D72" s="32" t="e">
        <f>'IDP 2013-14 Rev'!#REF!</f>
        <v>#REF!</v>
      </c>
      <c r="E72" s="32" t="e">
        <f>'IDP 2013-14 Rev'!#REF!</f>
        <v>#REF!</v>
      </c>
      <c r="F72" s="32" t="e">
        <f>'IDP 2013-14 Rev'!#REF!</f>
        <v>#REF!</v>
      </c>
      <c r="G72" s="32" t="e">
        <f>'IDP 2013-14 Rev'!#REF!</f>
        <v>#REF!</v>
      </c>
      <c r="H72" s="32" t="e">
        <f>'IDP 2013-14 Rev'!#REF!</f>
        <v>#REF!</v>
      </c>
      <c r="I72" s="32" t="e">
        <f>'IDP 2013-14 Rev'!#REF!</f>
        <v>#REF!</v>
      </c>
      <c r="J72" s="32" t="e">
        <f>'IDP 2013-14 Rev'!#REF!</f>
        <v>#REF!</v>
      </c>
      <c r="K72" s="32" t="e">
        <f>'IDP 2013-14 Rev'!#REF!</f>
        <v>#REF!</v>
      </c>
      <c r="L72" s="32" t="e">
        <f>'IDP 2013-14 Rev'!#REF!</f>
        <v>#REF!</v>
      </c>
      <c r="M72" s="32" t="e">
        <f>'IDP 2013-14 Rev'!#REF!</f>
        <v>#REF!</v>
      </c>
      <c r="N72" s="32" t="e">
        <f>'IDP 2013-14 Rev'!#REF!</f>
        <v>#REF!</v>
      </c>
      <c r="O72" s="32" t="e">
        <f>'IDP 2013-14 Rev'!#REF!</f>
        <v>#REF!</v>
      </c>
      <c r="P72" s="32" t="e">
        <f>'IDP 2013-14 Rev'!#REF!</f>
        <v>#REF!</v>
      </c>
      <c r="Q72" s="32" t="e">
        <f>'IDP 2013-14 Rev'!#REF!</f>
        <v>#REF!</v>
      </c>
      <c r="R72" s="32" t="e">
        <f>'IDP 2013-14 Rev'!#REF!</f>
        <v>#REF!</v>
      </c>
      <c r="S72" s="32" t="e">
        <f>'IDP 2013-14 Rev'!#REF!</f>
        <v>#REF!</v>
      </c>
      <c r="T72" s="32" t="e">
        <f>'IDP 2013-14 Rev'!#REF!</f>
        <v>#REF!</v>
      </c>
      <c r="U72" s="32" t="e">
        <f>'IDP 2013-14 Rev'!#REF!</f>
        <v>#REF!</v>
      </c>
      <c r="V72" s="32" t="e">
        <f>'IDP 2013-14 Rev'!#REF!</f>
        <v>#REF!</v>
      </c>
      <c r="W72" s="32" t="e">
        <f>'IDP 2013-14 Rev'!#REF!</f>
        <v>#REF!</v>
      </c>
      <c r="X72" s="32" t="e">
        <f>'IDP 2013-14 Rev'!#REF!</f>
        <v>#REF!</v>
      </c>
      <c r="Y72" s="32" t="e">
        <f>'IDP 2013-14 Rev'!#REF!</f>
        <v>#REF!</v>
      </c>
      <c r="Z72" s="32" t="e">
        <f>'IDP 2013-14 Rev'!#REF!</f>
        <v>#REF!</v>
      </c>
      <c r="AA72" s="32" t="e">
        <f>'IDP 2013-14 Rev'!#REF!</f>
        <v>#REF!</v>
      </c>
      <c r="AB72" s="32" t="e">
        <f>'IDP 2013-14 Rev'!#REF!</f>
        <v>#REF!</v>
      </c>
      <c r="AC72" s="32" t="e">
        <f>'IDP 2013-14 Rev'!#REF!</f>
        <v>#REF!</v>
      </c>
      <c r="AD72" s="32" t="e">
        <f>'IDP 2013-14 Rev'!#REF!</f>
        <v>#REF!</v>
      </c>
      <c r="AE72" s="32" t="e">
        <f>'IDP 2013-14 Rev'!#REF!</f>
        <v>#REF!</v>
      </c>
      <c r="AF72" s="32" t="e">
        <f>'IDP 2013-14 Rev'!#REF!</f>
        <v>#REF!</v>
      </c>
      <c r="AG72" s="32" t="e">
        <f>'IDP 2013-14 Rev'!#REF!</f>
        <v>#REF!</v>
      </c>
      <c r="AH72" s="32" t="e">
        <f>'IDP 2013-14 Rev'!#REF!</f>
        <v>#REF!</v>
      </c>
      <c r="AI72" s="32" t="e">
        <f>'IDP 2013-14 Rev'!#REF!</f>
        <v>#REF!</v>
      </c>
      <c r="AJ72" s="32" t="e">
        <f>'IDP 2013-14 Rev'!#REF!</f>
        <v>#REF!</v>
      </c>
      <c r="AK72" s="32" t="e">
        <f>'IDP 2013-14 Rev'!#REF!</f>
        <v>#REF!</v>
      </c>
      <c r="AL72" s="32" t="e">
        <f>'IDP 2013-14 Rev'!#REF!</f>
        <v>#REF!</v>
      </c>
      <c r="AM72" s="32" t="e">
        <f>'IDP 2013-14 Rev'!#REF!</f>
        <v>#REF!</v>
      </c>
      <c r="AN72" s="32" t="e">
        <f>'IDP 2013-14 Rev'!#REF!</f>
        <v>#REF!</v>
      </c>
      <c r="AO72" s="32" t="e">
        <f>'IDP 2013-14 Rev'!#REF!</f>
        <v>#REF!</v>
      </c>
      <c r="AP72" s="32" t="e">
        <f>'IDP 2013-14 Rev'!#REF!</f>
        <v>#REF!</v>
      </c>
      <c r="AQ72" s="32" t="e">
        <f>'IDP 2013-14 Rev'!#REF!</f>
        <v>#REF!</v>
      </c>
      <c r="AR72" s="32" t="e">
        <f>'IDP 2013-14 Rev'!#REF!</f>
        <v>#REF!</v>
      </c>
      <c r="AS72" s="76" t="e">
        <f>'IDP 2013-14 Rev'!#REF!</f>
        <v>#REF!</v>
      </c>
      <c r="AT72" s="32" t="e">
        <f>'IDP 2013-14 Rev'!#REF!</f>
        <v>#REF!</v>
      </c>
      <c r="AU72" s="32" t="e">
        <f>'IDP 2013-14 Rev'!#REF!</f>
        <v>#REF!</v>
      </c>
      <c r="AV72" s="32" t="e">
        <f>'IDP 2013-14 Rev'!#REF!</f>
        <v>#REF!</v>
      </c>
      <c r="AW72" s="32" t="e">
        <f>'IDP 2013-14 Rev'!#REF!</f>
        <v>#REF!</v>
      </c>
      <c r="AX72" s="32" t="e">
        <f>'IDP 2013-14 Rev'!#REF!</f>
        <v>#REF!</v>
      </c>
      <c r="AY72" s="32" t="e">
        <f>'IDP 2013-14 Rev'!#REF!</f>
        <v>#REF!</v>
      </c>
      <c r="AZ72" s="32" t="e">
        <f>'IDP 2013-14 Rev'!#REF!</f>
        <v>#REF!</v>
      </c>
      <c r="BA72" s="32" t="e">
        <f>'IDP 2013-14 Rev'!#REF!</f>
        <v>#REF!</v>
      </c>
      <c r="BB72" s="32" t="e">
        <f>'IDP 2013-14 Rev'!#REF!</f>
        <v>#REF!</v>
      </c>
      <c r="BC72" s="32" t="e">
        <f>'IDP 2013-14 Rev'!#REF!</f>
        <v>#REF!</v>
      </c>
      <c r="BD72" s="32" t="e">
        <f>'IDP 2013-14 Rev'!#REF!</f>
        <v>#REF!</v>
      </c>
      <c r="BE72" s="32" t="e">
        <f>'IDP 2013-14 Rev'!#REF!</f>
        <v>#REF!</v>
      </c>
      <c r="BF72" s="32" t="e">
        <f>'IDP 2013-14 Rev'!#REF!</f>
        <v>#REF!</v>
      </c>
      <c r="BG72" s="32" t="e">
        <f>'IDP 2013-14 Rev'!#REF!</f>
        <v>#REF!</v>
      </c>
      <c r="BH72" s="32" t="e">
        <f>'IDP 2013-14 Rev'!#REF!</f>
        <v>#REF!</v>
      </c>
      <c r="BI72" s="32" t="e">
        <f>'IDP 2013-14 Rev'!#REF!</f>
        <v>#REF!</v>
      </c>
      <c r="BJ72" s="32" t="e">
        <f>'IDP 2013-14 Rev'!#REF!</f>
        <v>#REF!</v>
      </c>
    </row>
    <row r="73" spans="1:62" ht="96.75" customHeight="1" x14ac:dyDescent="0.25">
      <c r="A73" s="32" t="e">
        <f>'IDP 2013-14 Rev'!#REF!</f>
        <v>#REF!</v>
      </c>
      <c r="B73" s="32" t="e">
        <f>'IDP 2013-14 Rev'!#REF!</f>
        <v>#REF!</v>
      </c>
      <c r="C73" s="32" t="e">
        <f>'IDP 2013-14 Rev'!#REF!</f>
        <v>#REF!</v>
      </c>
      <c r="D73" s="32" t="e">
        <f>'IDP 2013-14 Rev'!#REF!</f>
        <v>#REF!</v>
      </c>
      <c r="E73" s="32" t="e">
        <f>'IDP 2013-14 Rev'!#REF!</f>
        <v>#REF!</v>
      </c>
      <c r="F73" s="32" t="e">
        <f>'IDP 2013-14 Rev'!#REF!</f>
        <v>#REF!</v>
      </c>
      <c r="G73" s="32" t="e">
        <f>'IDP 2013-14 Rev'!#REF!</f>
        <v>#REF!</v>
      </c>
      <c r="H73" s="32" t="e">
        <f>'IDP 2013-14 Rev'!#REF!</f>
        <v>#REF!</v>
      </c>
      <c r="I73" s="32" t="e">
        <f>'IDP 2013-14 Rev'!#REF!</f>
        <v>#REF!</v>
      </c>
      <c r="J73" s="32" t="e">
        <f>'IDP 2013-14 Rev'!#REF!</f>
        <v>#REF!</v>
      </c>
      <c r="K73" s="32" t="e">
        <f>'IDP 2013-14 Rev'!#REF!</f>
        <v>#REF!</v>
      </c>
      <c r="L73" s="32" t="e">
        <f>'IDP 2013-14 Rev'!#REF!</f>
        <v>#REF!</v>
      </c>
      <c r="M73" s="32" t="e">
        <f>'IDP 2013-14 Rev'!#REF!</f>
        <v>#REF!</v>
      </c>
      <c r="N73" s="32" t="e">
        <f>'IDP 2013-14 Rev'!#REF!</f>
        <v>#REF!</v>
      </c>
      <c r="O73" s="32" t="e">
        <f>'IDP 2013-14 Rev'!#REF!</f>
        <v>#REF!</v>
      </c>
      <c r="P73" s="32" t="e">
        <f>'IDP 2013-14 Rev'!#REF!</f>
        <v>#REF!</v>
      </c>
      <c r="Q73" s="32" t="e">
        <f>'IDP 2013-14 Rev'!#REF!</f>
        <v>#REF!</v>
      </c>
      <c r="R73" s="32" t="e">
        <f>'IDP 2013-14 Rev'!#REF!</f>
        <v>#REF!</v>
      </c>
      <c r="S73" s="32" t="e">
        <f>'IDP 2013-14 Rev'!#REF!</f>
        <v>#REF!</v>
      </c>
      <c r="T73" s="32" t="e">
        <f>'IDP 2013-14 Rev'!#REF!</f>
        <v>#REF!</v>
      </c>
      <c r="U73" s="32" t="e">
        <f>'IDP 2013-14 Rev'!#REF!</f>
        <v>#REF!</v>
      </c>
      <c r="V73" s="32" t="e">
        <f>'IDP 2013-14 Rev'!#REF!</f>
        <v>#REF!</v>
      </c>
      <c r="W73" s="32" t="e">
        <f>'IDP 2013-14 Rev'!#REF!</f>
        <v>#REF!</v>
      </c>
      <c r="X73" s="32" t="e">
        <f>'IDP 2013-14 Rev'!#REF!</f>
        <v>#REF!</v>
      </c>
      <c r="Y73" s="32" t="e">
        <f>'IDP 2013-14 Rev'!#REF!</f>
        <v>#REF!</v>
      </c>
      <c r="Z73" s="32" t="e">
        <f>'IDP 2013-14 Rev'!#REF!</f>
        <v>#REF!</v>
      </c>
      <c r="AA73" s="32" t="e">
        <f>'IDP 2013-14 Rev'!#REF!</f>
        <v>#REF!</v>
      </c>
      <c r="AB73" s="32" t="e">
        <f>'IDP 2013-14 Rev'!#REF!</f>
        <v>#REF!</v>
      </c>
      <c r="AC73" s="32" t="e">
        <f>'IDP 2013-14 Rev'!#REF!</f>
        <v>#REF!</v>
      </c>
      <c r="AD73" s="32" t="e">
        <f>'IDP 2013-14 Rev'!#REF!</f>
        <v>#REF!</v>
      </c>
      <c r="AE73" s="32" t="e">
        <f>'IDP 2013-14 Rev'!#REF!</f>
        <v>#REF!</v>
      </c>
      <c r="AF73" s="32" t="e">
        <f>'IDP 2013-14 Rev'!#REF!</f>
        <v>#REF!</v>
      </c>
      <c r="AG73" s="32" t="e">
        <f>'IDP 2013-14 Rev'!#REF!</f>
        <v>#REF!</v>
      </c>
      <c r="AH73" s="32" t="e">
        <f>'IDP 2013-14 Rev'!#REF!</f>
        <v>#REF!</v>
      </c>
      <c r="AI73" s="32" t="e">
        <f>'IDP 2013-14 Rev'!#REF!</f>
        <v>#REF!</v>
      </c>
      <c r="AJ73" s="32" t="e">
        <f>'IDP 2013-14 Rev'!#REF!</f>
        <v>#REF!</v>
      </c>
      <c r="AK73" s="32" t="e">
        <f>'IDP 2013-14 Rev'!#REF!</f>
        <v>#REF!</v>
      </c>
      <c r="AL73" s="32" t="e">
        <f>'IDP 2013-14 Rev'!#REF!</f>
        <v>#REF!</v>
      </c>
      <c r="AM73" s="32" t="e">
        <f>'IDP 2013-14 Rev'!#REF!</f>
        <v>#REF!</v>
      </c>
      <c r="AN73" s="32" t="e">
        <f>'IDP 2013-14 Rev'!#REF!</f>
        <v>#REF!</v>
      </c>
      <c r="AO73" s="32" t="e">
        <f>'IDP 2013-14 Rev'!#REF!</f>
        <v>#REF!</v>
      </c>
      <c r="AP73" s="32" t="e">
        <f>'IDP 2013-14 Rev'!#REF!</f>
        <v>#REF!</v>
      </c>
      <c r="AQ73" s="32" t="e">
        <f>'IDP 2013-14 Rev'!#REF!</f>
        <v>#REF!</v>
      </c>
      <c r="AR73" s="32" t="e">
        <f>'IDP 2013-14 Rev'!#REF!</f>
        <v>#REF!</v>
      </c>
      <c r="AS73" s="32" t="e">
        <f>'IDP 2013-14 Rev'!#REF!</f>
        <v>#REF!</v>
      </c>
      <c r="AT73" s="32" t="e">
        <f>'IDP 2013-14 Rev'!#REF!</f>
        <v>#REF!</v>
      </c>
      <c r="AU73" s="32" t="e">
        <f>'IDP 2013-14 Rev'!#REF!</f>
        <v>#REF!</v>
      </c>
      <c r="AV73" s="32" t="e">
        <f>'IDP 2013-14 Rev'!#REF!</f>
        <v>#REF!</v>
      </c>
      <c r="AW73" s="32" t="e">
        <f>'IDP 2013-14 Rev'!#REF!</f>
        <v>#REF!</v>
      </c>
      <c r="AX73" s="32" t="e">
        <f>'IDP 2013-14 Rev'!#REF!</f>
        <v>#REF!</v>
      </c>
      <c r="AY73" s="32" t="e">
        <f>'IDP 2013-14 Rev'!#REF!</f>
        <v>#REF!</v>
      </c>
      <c r="AZ73" s="32" t="e">
        <f>'IDP 2013-14 Rev'!#REF!</f>
        <v>#REF!</v>
      </c>
      <c r="BA73" s="32" t="e">
        <f>'IDP 2013-14 Rev'!#REF!</f>
        <v>#REF!</v>
      </c>
      <c r="BB73" s="32" t="e">
        <f>'IDP 2013-14 Rev'!#REF!</f>
        <v>#REF!</v>
      </c>
      <c r="BC73" s="32" t="e">
        <f>'IDP 2013-14 Rev'!#REF!</f>
        <v>#REF!</v>
      </c>
      <c r="BD73" s="32" t="e">
        <f>'IDP 2013-14 Rev'!#REF!</f>
        <v>#REF!</v>
      </c>
      <c r="BE73" s="32" t="e">
        <f>'IDP 2013-14 Rev'!#REF!</f>
        <v>#REF!</v>
      </c>
      <c r="BF73" s="32" t="e">
        <f>'IDP 2013-14 Rev'!#REF!</f>
        <v>#REF!</v>
      </c>
      <c r="BG73" s="32" t="e">
        <f>'IDP 2013-14 Rev'!#REF!</f>
        <v>#REF!</v>
      </c>
      <c r="BH73" s="32" t="e">
        <f>'IDP 2013-14 Rev'!#REF!</f>
        <v>#REF!</v>
      </c>
      <c r="BI73" s="32" t="e">
        <f>'IDP 2013-14 Rev'!#REF!</f>
        <v>#REF!</v>
      </c>
      <c r="BJ73" s="32" t="e">
        <f>'IDP 2013-14 Rev'!#REF!</f>
        <v>#REF!</v>
      </c>
    </row>
    <row r="74" spans="1:62" ht="28.5" customHeight="1" x14ac:dyDescent="0.25"/>
    <row r="75" spans="1:62" s="11" customFormat="1" ht="28.5" customHeight="1" x14ac:dyDescent="0.25"/>
  </sheetData>
  <mergeCells count="4">
    <mergeCell ref="F61:AT61"/>
    <mergeCell ref="F12:BC12"/>
    <mergeCell ref="F59:AT59"/>
    <mergeCell ref="F54:BD54"/>
  </mergeCells>
  <pageMargins left="0.70866141732283505" right="0.70866141732283505" top="0.74803149606299202" bottom="0.74803149606299202" header="0.31496062992126" footer="0.31496062992126"/>
  <pageSetup paperSize="8"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8"/>
  <sheetViews>
    <sheetView topLeftCell="F37" workbookViewId="0">
      <selection activeCell="F39" sqref="A39:XFD44"/>
    </sheetView>
  </sheetViews>
  <sheetFormatPr defaultRowHeight="15" x14ac:dyDescent="0.25"/>
  <cols>
    <col min="1" max="1" width="16.140625" hidden="1" customWidth="1"/>
    <col min="2" max="2" width="0" hidden="1" customWidth="1"/>
    <col min="3" max="3" width="19.85546875" hidden="1" customWidth="1"/>
    <col min="4" max="4" width="0" hidden="1" customWidth="1"/>
    <col min="5" max="5" width="45" hidden="1" customWidth="1"/>
    <col min="6" max="6" width="19.42578125" customWidth="1"/>
    <col min="7" max="7" width="22.140625" hidden="1" customWidth="1"/>
    <col min="8" max="8" width="0" hidden="1" customWidth="1"/>
    <col min="9" max="9" width="20.5703125" hidden="1" customWidth="1"/>
    <col min="10" max="10" width="28.7109375" hidden="1" customWidth="1"/>
    <col min="11" max="11" width="0" hidden="1" customWidth="1"/>
    <col min="12" max="12" width="23.140625" customWidth="1"/>
    <col min="13" max="13" width="21.85546875" customWidth="1"/>
    <col min="14" max="14" width="24.140625" hidden="1" customWidth="1"/>
    <col min="15" max="15" width="13.42578125" hidden="1" customWidth="1"/>
    <col min="16" max="16" width="17.42578125" customWidth="1"/>
    <col min="17" max="17" width="19.42578125" customWidth="1"/>
    <col min="18" max="18" width="19.5703125" customWidth="1"/>
    <col min="19" max="19" width="20.42578125" customWidth="1"/>
    <col min="20" max="20" width="19.7109375" hidden="1" customWidth="1"/>
    <col min="21" max="21" width="19.140625" hidden="1" customWidth="1"/>
    <col min="22" max="22" width="17.85546875" hidden="1" customWidth="1"/>
    <col min="23" max="26" width="0" hidden="1" customWidth="1"/>
    <col min="27" max="27" width="19.140625" customWidth="1"/>
    <col min="28" max="28" width="21" customWidth="1"/>
    <col min="29" max="29" width="20" hidden="1" customWidth="1"/>
    <col min="30" max="30" width="20.7109375" hidden="1" customWidth="1"/>
    <col min="31" max="31" width="21.140625" hidden="1" customWidth="1"/>
    <col min="32" max="35" width="0" hidden="1" customWidth="1"/>
    <col min="36" max="36" width="20.42578125" customWidth="1"/>
    <col min="37" max="37" width="20" customWidth="1"/>
    <col min="38" max="38" width="20" hidden="1" customWidth="1"/>
    <col min="39" max="39" width="21.28515625" hidden="1" customWidth="1"/>
    <col min="40" max="40" width="24.42578125" hidden="1" customWidth="1"/>
    <col min="41" max="44" width="0" hidden="1" customWidth="1"/>
    <col min="45" max="45" width="17.42578125" customWidth="1"/>
    <col min="46" max="46" width="16.5703125" customWidth="1"/>
    <col min="47" max="47" width="23.140625" hidden="1" customWidth="1"/>
    <col min="48" max="48" width="19.7109375" hidden="1" customWidth="1"/>
    <col min="49" max="49" width="26.140625" hidden="1" customWidth="1"/>
    <col min="50" max="53" width="0" hidden="1" customWidth="1"/>
    <col min="54" max="54" width="14.28515625" hidden="1" customWidth="1"/>
    <col min="55" max="55" width="15.5703125" hidden="1" customWidth="1"/>
    <col min="56" max="62" width="15.85546875" hidden="1" customWidth="1"/>
    <col min="63" max="68" width="15.85546875" customWidth="1"/>
  </cols>
  <sheetData>
    <row r="1" spans="1:62" s="11" customFormat="1" x14ac:dyDescent="0.25"/>
    <row r="2" spans="1:62" s="11" customFormat="1" ht="23.25" customHeight="1" x14ac:dyDescent="0.25"/>
    <row r="3" spans="1:62" ht="15.75" x14ac:dyDescent="0.25">
      <c r="F3" s="790" t="s">
        <v>1608</v>
      </c>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791"/>
      <c r="AW3" s="791"/>
      <c r="AX3" s="791"/>
      <c r="AY3" s="791"/>
      <c r="AZ3" s="791"/>
      <c r="BA3" s="791"/>
      <c r="BB3" s="791"/>
      <c r="BC3" s="792"/>
    </row>
    <row r="4" spans="1:62" ht="88.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Rev'!V6</f>
        <v>Indicator Definition and basis of measurement</v>
      </c>
      <c r="O4" s="33" t="e">
        <f>'IDP 2013-14 Rev'!#REF!</f>
        <v>#REF!</v>
      </c>
      <c r="P4" s="33" t="e">
        <f>'IDP 2013-14 Rev'!#REF!</f>
        <v>#REF!</v>
      </c>
      <c r="Q4" s="33"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s="112" customFormat="1" ht="255" hidden="1" customHeight="1" x14ac:dyDescent="0.25">
      <c r="A5" s="111" t="e">
        <f>'IDP 2013-14 Rev'!#REF!</f>
        <v>#REF!</v>
      </c>
      <c r="B5" s="111" t="e">
        <f>'IDP 2013-14 Rev'!#REF!</f>
        <v>#REF!</v>
      </c>
      <c r="C5" s="111" t="e">
        <f>'IDP 2013-14 Rev'!#REF!</f>
        <v>#REF!</v>
      </c>
      <c r="D5" s="111" t="e">
        <f>'IDP 2013-14 Rev'!#REF!</f>
        <v>#REF!</v>
      </c>
      <c r="E5" s="111" t="e">
        <f>'IDP 2013-14 Rev'!#REF!</f>
        <v>#REF!</v>
      </c>
      <c r="F5" s="111" t="e">
        <f>'IDP 2013-14 Rev'!#REF!</f>
        <v>#REF!</v>
      </c>
      <c r="G5" s="111" t="e">
        <f>'IDP 2013-14 Rev'!#REF!</f>
        <v>#REF!</v>
      </c>
      <c r="H5" s="111" t="e">
        <f>'IDP 2013-14 Rev'!#REF!</f>
        <v>#REF!</v>
      </c>
      <c r="I5" s="111" t="e">
        <f>'IDP 2013-14 Rev'!#REF!</f>
        <v>#REF!</v>
      </c>
      <c r="J5" s="111" t="e">
        <f>'IDP 2013-14 Rev'!#REF!</f>
        <v>#REF!</v>
      </c>
      <c r="K5" s="111" t="e">
        <f>'IDP 2013-14 Rev'!#REF!</f>
        <v>#REF!</v>
      </c>
      <c r="L5" s="111" t="e">
        <f>'IDP 2013-14 Rev'!#REF!</f>
        <v>#REF!</v>
      </c>
      <c r="M5" s="111" t="e">
        <f>'IDP 2013-14 Rev'!#REF!</f>
        <v>#REF!</v>
      </c>
      <c r="N5" s="111" t="e">
        <f>'IDP 2013-14 Rev'!#REF!</f>
        <v>#REF!</v>
      </c>
      <c r="O5" s="111" t="e">
        <f>'IDP 2013-14 Rev'!#REF!</f>
        <v>#REF!</v>
      </c>
      <c r="P5" s="111" t="e">
        <f>'IDP 2013-14 Rev'!#REF!</f>
        <v>#REF!</v>
      </c>
      <c r="Q5" s="111" t="e">
        <f>'IDP 2013-14 Rev'!#REF!</f>
        <v>#REF!</v>
      </c>
      <c r="R5" s="111" t="e">
        <f>'IDP 2013-14 Rev'!#REF!</f>
        <v>#REF!</v>
      </c>
      <c r="S5" s="111" t="e">
        <f>'IDP 2013-14 Rev'!#REF!</f>
        <v>#REF!</v>
      </c>
      <c r="T5" s="111" t="e">
        <f>'IDP 2013-14 Rev'!#REF!</f>
        <v>#REF!</v>
      </c>
      <c r="U5" s="111" t="e">
        <f>'IDP 2013-14 Rev'!#REF!</f>
        <v>#REF!</v>
      </c>
      <c r="V5" s="111" t="e">
        <f>'IDP 2013-14 Rev'!#REF!</f>
        <v>#REF!</v>
      </c>
      <c r="W5" s="111" t="e">
        <f>'IDP 2013-14 Rev'!#REF!</f>
        <v>#REF!</v>
      </c>
      <c r="X5" s="111" t="e">
        <f>'IDP 2013-14 Rev'!#REF!</f>
        <v>#REF!</v>
      </c>
      <c r="Y5" s="111" t="e">
        <f>'IDP 2013-14 Rev'!#REF!</f>
        <v>#REF!</v>
      </c>
      <c r="Z5" s="111" t="e">
        <f>'IDP 2013-14 Rev'!#REF!</f>
        <v>#REF!</v>
      </c>
      <c r="AA5" s="111" t="e">
        <f>'IDP 2013-14 Rev'!#REF!</f>
        <v>#REF!</v>
      </c>
      <c r="AB5" s="111" t="e">
        <f>'IDP 2013-14 Rev'!#REF!</f>
        <v>#REF!</v>
      </c>
      <c r="AC5" s="111" t="e">
        <f>'IDP 2013-14 Rev'!#REF!</f>
        <v>#REF!</v>
      </c>
      <c r="AD5" s="111" t="e">
        <f>'IDP 2013-14 Rev'!#REF!</f>
        <v>#REF!</v>
      </c>
      <c r="AE5" s="111" t="e">
        <f>'IDP 2013-14 Rev'!#REF!</f>
        <v>#REF!</v>
      </c>
      <c r="AF5" s="111" t="e">
        <f>'IDP 2013-14 Rev'!#REF!</f>
        <v>#REF!</v>
      </c>
      <c r="AG5" s="111" t="e">
        <f>'IDP 2013-14 Rev'!#REF!</f>
        <v>#REF!</v>
      </c>
      <c r="AH5" s="111" t="e">
        <f>'IDP 2013-14 Rev'!#REF!</f>
        <v>#REF!</v>
      </c>
      <c r="AI5" s="111" t="e">
        <f>'IDP 2013-14 Rev'!#REF!</f>
        <v>#REF!</v>
      </c>
      <c r="AJ5" s="111" t="e">
        <f>'IDP 2013-14 Rev'!#REF!</f>
        <v>#REF!</v>
      </c>
      <c r="AK5" s="111" t="e">
        <f>'IDP 2013-14 Rev'!#REF!</f>
        <v>#REF!</v>
      </c>
      <c r="AL5" s="111" t="e">
        <f>'IDP 2013-14 Rev'!#REF!</f>
        <v>#REF!</v>
      </c>
      <c r="AM5" s="111" t="e">
        <f>'IDP 2013-14 Rev'!#REF!</f>
        <v>#REF!</v>
      </c>
      <c r="AN5" s="111" t="e">
        <f>'IDP 2013-14 Rev'!#REF!</f>
        <v>#REF!</v>
      </c>
      <c r="AO5" s="111" t="e">
        <f>'IDP 2013-14 Rev'!#REF!</f>
        <v>#REF!</v>
      </c>
      <c r="AP5" s="111" t="e">
        <f>'IDP 2013-14 Rev'!#REF!</f>
        <v>#REF!</v>
      </c>
      <c r="AQ5" s="111" t="e">
        <f>'IDP 2013-14 Rev'!#REF!</f>
        <v>#REF!</v>
      </c>
      <c r="AR5" s="111" t="e">
        <f>'IDP 2013-14 Rev'!#REF!</f>
        <v>#REF!</v>
      </c>
      <c r="AS5" s="111" t="e">
        <f>'IDP 2013-14 Rev'!#REF!</f>
        <v>#REF!</v>
      </c>
      <c r="AT5" s="111" t="e">
        <f>'IDP 2013-14 Rev'!#REF!</f>
        <v>#REF!</v>
      </c>
      <c r="AU5" s="111" t="e">
        <f>'IDP 2013-14 Rev'!#REF!</f>
        <v>#REF!</v>
      </c>
      <c r="AV5" s="111" t="e">
        <f>'IDP 2013-14 Rev'!#REF!</f>
        <v>#REF!</v>
      </c>
      <c r="AW5" s="111" t="e">
        <f>'IDP 2013-14 Rev'!#REF!</f>
        <v>#REF!</v>
      </c>
      <c r="AX5" s="111" t="e">
        <f>'IDP 2013-14 Rev'!#REF!</f>
        <v>#REF!</v>
      </c>
      <c r="AY5" s="111" t="e">
        <f>'IDP 2013-14 Rev'!#REF!</f>
        <v>#REF!</v>
      </c>
      <c r="AZ5" s="111" t="e">
        <f>'IDP 2013-14 Rev'!#REF!</f>
        <v>#REF!</v>
      </c>
      <c r="BA5" s="111" t="e">
        <f>'IDP 2013-14 Rev'!#REF!</f>
        <v>#REF!</v>
      </c>
      <c r="BB5" s="111" t="e">
        <f>'IDP 2013-14 Rev'!#REF!</f>
        <v>#REF!</v>
      </c>
      <c r="BC5" s="111" t="e">
        <f>'IDP 2013-14 Rev'!#REF!</f>
        <v>#REF!</v>
      </c>
      <c r="BD5" s="111" t="e">
        <f>'IDP 2013-14 Rev'!#REF!</f>
        <v>#REF!</v>
      </c>
      <c r="BE5" s="111" t="e">
        <f>'IDP 2013-14 Rev'!#REF!</f>
        <v>#REF!</v>
      </c>
      <c r="BF5" s="111" t="e">
        <f>'IDP 2013-14 Rev'!#REF!</f>
        <v>#REF!</v>
      </c>
      <c r="BG5" s="111" t="e">
        <f>'IDP 2013-14 Rev'!#REF!</f>
        <v>#REF!</v>
      </c>
      <c r="BH5" s="111" t="e">
        <f>'IDP 2013-14 Rev'!#REF!</f>
        <v>#REF!</v>
      </c>
      <c r="BI5" s="111" t="e">
        <f>'IDP 2013-14 Rev'!#REF!</f>
        <v>#REF!</v>
      </c>
      <c r="BJ5" s="111" t="e">
        <f>'IDP 2013-14 Rev'!#REF!</f>
        <v>#REF!</v>
      </c>
    </row>
    <row r="6" spans="1:62" s="112" customFormat="1" ht="126.7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Rev'!P9</f>
        <v>1. Wellness days. 
2. Safety awareness days
3. Provision of EAP services
4. Provision of Primary health and occupational health care
5. Maintenance of IOD claims</v>
      </c>
      <c r="J6" s="111" t="str">
        <f>'IDP 2013-14 Rev'!Q9</f>
        <v>The intention of this strategy is to promote a healthy working environment within the Municipality, including physical health, mental health as well as the health and safety conditions under which staff operate.</v>
      </c>
      <c r="K6" s="111">
        <f>'IDP 2013-14 Rev'!R9</f>
        <v>0</v>
      </c>
      <c r="L6" s="111" t="str">
        <f>'IDP 2013-14 Rev'!S9</f>
        <v xml:space="preserve">The key performance area defined for this objective is to improve wellbeing of BCMM employees </v>
      </c>
      <c r="M6" s="111" t="str">
        <f>'IDP 2013-14 Rev'!U9</f>
        <v>% Reduction in the disabling injury frequency rate</v>
      </c>
      <c r="N6" s="111" t="str">
        <f>'IDP 2013-14 Rev'!V9</f>
        <v>Increase in the number of consulting rooms</v>
      </c>
      <c r="O6" s="111" t="str">
        <f>'IDP 2013-14 Rev'!X9</f>
        <v>Output</v>
      </c>
      <c r="P6" s="111" t="str">
        <f>'IDP 2013-14 Rev'!Y9</f>
        <v>2,50%</v>
      </c>
      <c r="Q6" s="111">
        <f>'IDP 2013-14 Rev'!Z9</f>
        <v>0.02</v>
      </c>
      <c r="R6" s="111" t="str">
        <f>'IDP 2013-14 Rev'!AA9</f>
        <v xml:space="preserve">Bid specification submitted to the committee and project advertised/Reduce by 0.125%  to  2.375% </v>
      </c>
      <c r="S6" s="111" t="str">
        <f>'IDP 2013-14 Rev'!AB9</f>
        <v>News paper advert/Monthly injury frequency rate statistics.</v>
      </c>
      <c r="T6" s="111" t="str">
        <f>'IDP 2013-14 Rev'!AC9</f>
        <v>Not achieved. Rate of 2.50% at end September 2013. Quarter 1 target and portfolio of evidence is incorrectly captured.</v>
      </c>
      <c r="U6" s="111" t="str">
        <f>'IDP 2013-14 Rev'!AE9</f>
        <v>Not achieved. Rate of 2.50% at end September 2013. Quarter 1 target and portfolio of evidence is incorrectly captured.</v>
      </c>
      <c r="V6" s="111" t="str">
        <f>'IDP 2013-14 Rev'!AF9</f>
        <v>Project is being rolled out via campaign to publicise Safety Plan. 2 Roadshows already conducted. Safety plan to be operationalised in line departmental management meetings</v>
      </c>
      <c r="W6" s="111">
        <f>'IDP 2013-14 Rev'!AG9</f>
        <v>0</v>
      </c>
      <c r="X6" s="111">
        <f>'IDP 2013-14 Rev'!AH9</f>
        <v>0</v>
      </c>
      <c r="Y6" s="111">
        <f>'IDP 2013-14 Rev'!AI9</f>
        <v>0</v>
      </c>
      <c r="Z6" s="111">
        <f>'IDP 2013-14 Rev'!AJ9</f>
        <v>0</v>
      </c>
      <c r="AA6" s="111" t="str">
        <f>'IDP 2013-14 Rev'!AK9</f>
        <v>Appointment of the service provider</v>
      </c>
      <c r="AB6" s="111" t="str">
        <f>'IDP 2013-14 Rev'!AL9</f>
        <v>Signed letter of award to the service provider</v>
      </c>
      <c r="AC6" s="111">
        <f>'IDP 2013-14 Rev'!AM9</f>
        <v>0</v>
      </c>
      <c r="AD6" s="111">
        <f>'IDP 2013-14 Rev'!AO9</f>
        <v>0</v>
      </c>
      <c r="AE6" s="111">
        <f>'IDP 2013-14 Rev'!AP9</f>
        <v>0</v>
      </c>
      <c r="AF6" s="111">
        <f>'IDP 2013-14 Rev'!AQ9</f>
        <v>0</v>
      </c>
      <c r="AG6" s="111">
        <f>'IDP 2013-14 Rev'!AR9</f>
        <v>0</v>
      </c>
      <c r="AH6" s="111">
        <f>'IDP 2013-14 Rev'!AS9</f>
        <v>0</v>
      </c>
      <c r="AI6" s="111">
        <f>'IDP 2013-14 Rev'!AT9</f>
        <v>0</v>
      </c>
      <c r="AJ6" s="111" t="str">
        <f>'IDP 2013-14 Rev'!AU9</f>
        <v>Prelimary design</v>
      </c>
      <c r="AK6" s="111" t="str">
        <f>'IDP 2013-14 Rev'!AV9</f>
        <v>Draft design in place for consultation</v>
      </c>
      <c r="AL6" s="111">
        <f>'IDP 2013-14 Rev'!AW9</f>
        <v>0</v>
      </c>
      <c r="AM6" s="111">
        <f>'IDP 2013-14 Rev'!AY9</f>
        <v>0</v>
      </c>
      <c r="AN6" s="111">
        <f>'IDP 2013-14 Rev'!AZ9</f>
        <v>0</v>
      </c>
      <c r="AO6" s="111">
        <f>'IDP 2013-14 Rev'!BA9</f>
        <v>0</v>
      </c>
      <c r="AP6" s="111">
        <f>'IDP 2013-14 Rev'!BB9</f>
        <v>0</v>
      </c>
      <c r="AQ6" s="111">
        <f>'IDP 2013-14 Rev'!BC9</f>
        <v>0</v>
      </c>
      <c r="AR6" s="111">
        <f>'IDP 2013-14 Rev'!BD9</f>
        <v>0</v>
      </c>
      <c r="AS6" s="111" t="str">
        <f>'IDP 2013-14 Rev'!BE9</f>
        <v>Final design completed</v>
      </c>
      <c r="AT6" s="111" t="str">
        <f>'IDP 2013-14 Rev'!BF9</f>
        <v xml:space="preserve">Approved designs by Develpment Planning department </v>
      </c>
      <c r="AU6" s="111">
        <f>'IDP 2013-14 Rev'!BG9</f>
        <v>0</v>
      </c>
      <c r="AV6" s="111">
        <f>'IDP 2013-14 Rev'!BI9</f>
        <v>0</v>
      </c>
      <c r="AW6" s="111">
        <f>'IDP 2013-14 Rev'!BJ9</f>
        <v>0</v>
      </c>
      <c r="AX6" s="111">
        <f>'IDP 2013-14 Rev'!BK9</f>
        <v>0</v>
      </c>
      <c r="AY6" s="111">
        <f>'IDP 2013-14 Rev'!BL9</f>
        <v>0</v>
      </c>
      <c r="AZ6" s="111">
        <f>'IDP 2013-14 Rev'!BM9</f>
        <v>0</v>
      </c>
      <c r="BA6" s="111">
        <f>'IDP 2013-14 Rev'!BN9</f>
        <v>0</v>
      </c>
      <c r="BB6" s="111">
        <f>'IDP 2013-14 Rev'!BO9</f>
        <v>1.95E-2</v>
      </c>
      <c r="BC6" s="111">
        <f>'IDP 2013-14 Rev'!BP9</f>
        <v>1.95E-2</v>
      </c>
      <c r="BD6" s="111" t="e">
        <f>'IDP 2013-14 Rev'!#REF!</f>
        <v>#REF!</v>
      </c>
      <c r="BE6" s="111" t="e">
        <f>'IDP 2013-14 Rev'!#REF!</f>
        <v>#REF!</v>
      </c>
      <c r="BF6" s="111" t="e">
        <f>'IDP 2013-14 Rev'!#REF!</f>
        <v>#REF!</v>
      </c>
      <c r="BG6" s="111" t="e">
        <f>'IDP 2013-14 Rev'!#REF!</f>
        <v>#REF!</v>
      </c>
      <c r="BH6" s="111" t="e">
        <f>'IDP 2013-14 Rev'!#REF!</f>
        <v>#REF!</v>
      </c>
      <c r="BI6" s="111" t="e">
        <f>'IDP 2013-14 Rev'!#REF!</f>
        <v>#REF!</v>
      </c>
      <c r="BJ6" s="111" t="e">
        <f>'IDP 2013-14 Rev'!#REF!</f>
        <v>#REF!</v>
      </c>
    </row>
    <row r="7" spans="1:62" s="112" customFormat="1" ht="90" hidden="1" customHeight="1" x14ac:dyDescent="0.25">
      <c r="A7" s="111" t="e">
        <f>'IDP 2013-14 Rev'!#REF!</f>
        <v>#REF!</v>
      </c>
      <c r="B7" s="111" t="e">
        <f>'IDP 2013-14 Rev'!#REF!</f>
        <v>#REF!</v>
      </c>
      <c r="C7" s="111" t="e">
        <f>'IDP 2013-14 Rev'!#REF!</f>
        <v>#REF!</v>
      </c>
      <c r="D7" s="111" t="e">
        <f>'IDP 2013-14 Rev'!#REF!</f>
        <v>#REF!</v>
      </c>
      <c r="E7" s="111" t="e">
        <f>'IDP 2013-14 Rev'!#REF!</f>
        <v>#REF!</v>
      </c>
      <c r="F7" s="111" t="e">
        <f>'IDP 2013-14 Rev'!#REF!</f>
        <v>#REF!</v>
      </c>
      <c r="G7" s="111" t="e">
        <f>'IDP 2013-14 Rev'!#REF!</f>
        <v>#REF!</v>
      </c>
      <c r="H7" s="111" t="e">
        <f>'IDP 2013-14 Rev'!#REF!</f>
        <v>#REF!</v>
      </c>
      <c r="I7" s="111" t="str">
        <f>'IDP 2013-14 Rev'!P170</f>
        <v>Implement Tourism Development</v>
      </c>
      <c r="J7" s="111" t="str">
        <f>'IDP 2013-14 Rev'!Q170</f>
        <v xml:space="preserve">Facilitating &amp; Coordination of Tourism programmes </v>
      </c>
      <c r="K7" s="111">
        <f>'IDP 2013-14 Rev'!R170</f>
        <v>0</v>
      </c>
      <c r="L7" s="111" t="str">
        <f>'IDP 2013-14 Rev'!S170</f>
        <v>Growing &amp; Developing the Local Economy</v>
      </c>
      <c r="M7" s="111" t="str">
        <f>'IDP 2013-14 Rev'!U170</f>
        <v xml:space="preserve">Number of Tourism Development Projects Implemented </v>
      </c>
      <c r="N7" s="111" t="str">
        <f>'IDP 2013-14 Rev'!V170</f>
        <v>No of Tourism Products developed</v>
      </c>
      <c r="O7" s="111" t="str">
        <f>'IDP 2013-14 Rev'!X170</f>
        <v>Input</v>
      </c>
      <c r="P7" s="111">
        <f>'IDP 2013-14 Rev'!Y170</f>
        <v>3</v>
      </c>
      <c r="Q7" s="111" t="str">
        <f>'IDP 2013-14 Rev'!Z170</f>
        <v>3
(Khiwane Camp Site, Tsholomnqa and Mdantsane Community Lodge)</v>
      </c>
      <c r="R7" s="111" t="str">
        <f>'IDP 2013-14 Rev'!AA170</f>
        <v>Procurement of service provider)</v>
      </c>
      <c r="S7" s="111" t="str">
        <f>'IDP 2013-14 Rev'!AB170</f>
        <v xml:space="preserve">Specifications </v>
      </c>
      <c r="T7" s="111" t="str">
        <f>'IDP 2013-14 Rev'!AC170</f>
        <v>No Progress</v>
      </c>
      <c r="U7" s="111"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V7" s="111" t="str">
        <f>'IDP 2013-14 Rev'!AF170</f>
        <v>A new project plan will be developed for the project to be completed in 2013/14 financial year.</v>
      </c>
      <c r="W7" s="111">
        <f>'IDP 2013-14 Rev'!AG170</f>
        <v>0</v>
      </c>
      <c r="X7" s="111">
        <f>'IDP 2013-14 Rev'!AH170</f>
        <v>0</v>
      </c>
      <c r="Y7" s="111">
        <f>'IDP 2013-14 Rev'!AI170</f>
        <v>0</v>
      </c>
      <c r="Z7" s="111">
        <f>'IDP 2013-14 Rev'!AJ170</f>
        <v>0</v>
      </c>
      <c r="AA7" s="111" t="str">
        <f>'IDP 2013-14 Rev'!AK170</f>
        <v>Construction</v>
      </c>
      <c r="AB7" s="111" t="str">
        <f>'IDP 2013-14 Rev'!AL170</f>
        <v>Report to BEC</v>
      </c>
      <c r="AC7" s="111">
        <f>'IDP 2013-14 Rev'!AM170</f>
        <v>0</v>
      </c>
      <c r="AD7" s="111">
        <f>'IDP 2013-14 Rev'!AO170</f>
        <v>0</v>
      </c>
      <c r="AE7" s="111">
        <f>'IDP 2013-14 Rev'!AP170</f>
        <v>0</v>
      </c>
      <c r="AF7" s="111">
        <f>'IDP 2013-14 Rev'!AQ170</f>
        <v>0</v>
      </c>
      <c r="AG7" s="111">
        <f>'IDP 2013-14 Rev'!AR170</f>
        <v>0</v>
      </c>
      <c r="AH7" s="111">
        <f>'IDP 2013-14 Rev'!AS170</f>
        <v>0</v>
      </c>
      <c r="AI7" s="111">
        <f>'IDP 2013-14 Rev'!AT170</f>
        <v>0</v>
      </c>
      <c r="AJ7" s="111" t="str">
        <f>'IDP 2013-14 Rev'!AU170</f>
        <v>Construction</v>
      </c>
      <c r="AK7" s="111" t="str">
        <f>'IDP 2013-14 Rev'!AV170</f>
        <v>Minutes of PAC Meetings</v>
      </c>
      <c r="AL7" s="111">
        <f>'IDP 2013-14 Rev'!AW170</f>
        <v>0</v>
      </c>
      <c r="AM7" s="111">
        <f>'IDP 2013-14 Rev'!AY170</f>
        <v>0</v>
      </c>
      <c r="AN7" s="111">
        <f>'IDP 2013-14 Rev'!AZ170</f>
        <v>0</v>
      </c>
      <c r="AO7" s="111">
        <f>'IDP 2013-14 Rev'!BA170</f>
        <v>0</v>
      </c>
      <c r="AP7" s="111">
        <f>'IDP 2013-14 Rev'!BB170</f>
        <v>0</v>
      </c>
      <c r="AQ7" s="111">
        <f>'IDP 2013-14 Rev'!BC170</f>
        <v>0</v>
      </c>
      <c r="AR7" s="111">
        <f>'IDP 2013-14 Rev'!BD170</f>
        <v>0</v>
      </c>
      <c r="AS7" s="111" t="str">
        <f>'IDP 2013-14 Rev'!BE170</f>
        <v>3 Projects - Automotive Supplier Park, Hawkers Stalls, Rural Agriculture Infrastructure.</v>
      </c>
      <c r="AT7" s="111" t="str">
        <f>'IDP 2013-14 Rev'!BF170</f>
        <v>Completion Certificate, Pictures</v>
      </c>
      <c r="AU7" s="111">
        <f>'IDP 2013-14 Rev'!BG170</f>
        <v>0</v>
      </c>
      <c r="AV7" s="111">
        <f>'IDP 2013-14 Rev'!BI170</f>
        <v>0</v>
      </c>
      <c r="AW7" s="111">
        <f>'IDP 2013-14 Rev'!BJ170</f>
        <v>0</v>
      </c>
      <c r="AX7" s="111">
        <f>'IDP 2013-14 Rev'!BK170</f>
        <v>0</v>
      </c>
      <c r="AY7" s="111">
        <f>'IDP 2013-14 Rev'!BL170</f>
        <v>0</v>
      </c>
      <c r="AZ7" s="111">
        <f>'IDP 2013-14 Rev'!BM170</f>
        <v>0</v>
      </c>
      <c r="BA7" s="111">
        <f>'IDP 2013-14 Rev'!BN170</f>
        <v>0</v>
      </c>
      <c r="BB7" s="111" t="str">
        <f>'IDP 2013-14 Rev'!BO170</f>
        <v>3 
(Khiwane Camp Site, Tsholomnqa and Mdantsane Community Lodge)</v>
      </c>
      <c r="BC7" s="111" t="str">
        <f>'IDP 2013-14 Rev'!BP170</f>
        <v>1 
(Beachfront Tourism Amenities development)</v>
      </c>
      <c r="BD7" s="111" t="e">
        <f>'IDP 2013-14 Rev'!#REF!</f>
        <v>#REF!</v>
      </c>
      <c r="BE7" s="111" t="e">
        <f>'IDP 2013-14 Rev'!#REF!</f>
        <v>#REF!</v>
      </c>
      <c r="BF7" s="111" t="e">
        <f>'IDP 2013-14 Rev'!#REF!</f>
        <v>#REF!</v>
      </c>
      <c r="BG7" s="111" t="e">
        <f>'IDP 2013-14 Rev'!#REF!</f>
        <v>#REF!</v>
      </c>
      <c r="BH7" s="111" t="e">
        <f>'IDP 2013-14 Rev'!#REF!</f>
        <v>#REF!</v>
      </c>
      <c r="BI7" s="111" t="e">
        <f>'IDP 2013-14 Rev'!#REF!</f>
        <v>#REF!</v>
      </c>
      <c r="BJ7" s="111" t="e">
        <f>'IDP 2013-14 Rev'!#REF!</f>
        <v>#REF!</v>
      </c>
    </row>
    <row r="8" spans="1:62" s="112" customFormat="1" ht="123" hidden="1" customHeight="1" x14ac:dyDescent="0.25">
      <c r="A8" s="111" t="e">
        <f>'IDP 2013-14 Rev'!#REF!</f>
        <v>#REF!</v>
      </c>
      <c r="B8" s="111" t="e">
        <f>'IDP 2013-14 Rev'!#REF!</f>
        <v>#REF!</v>
      </c>
      <c r="C8" s="111" t="e">
        <f>'IDP 2013-14 Rev'!#REF!</f>
        <v>#REF!</v>
      </c>
      <c r="D8" s="111" t="e">
        <f>'IDP 2013-14 Rev'!#REF!</f>
        <v>#REF!</v>
      </c>
      <c r="E8" s="111" t="e">
        <f>'IDP 2013-14 Rev'!#REF!</f>
        <v>#REF!</v>
      </c>
      <c r="F8" s="111" t="e">
        <f>'IDP 2013-14 Rev'!#REF!</f>
        <v>#REF!</v>
      </c>
      <c r="G8" s="111" t="e">
        <f>'IDP 2013-14 Rev'!#REF!</f>
        <v>#REF!</v>
      </c>
      <c r="H8" s="111" t="e">
        <f>'IDP 2013-14 Rev'!#REF!</f>
        <v>#REF!</v>
      </c>
      <c r="I8" s="111" t="e">
        <f>'IDP 2013-14 Rev'!#REF!</f>
        <v>#REF!</v>
      </c>
      <c r="J8" s="111" t="e">
        <f>'IDP 2013-14 Rev'!#REF!</f>
        <v>#REF!</v>
      </c>
      <c r="K8" s="111" t="e">
        <f>'IDP 2013-14 Rev'!#REF!</f>
        <v>#REF!</v>
      </c>
      <c r="L8" s="111" t="e">
        <f>'IDP 2013-14 Rev'!#REF!</f>
        <v>#REF!</v>
      </c>
      <c r="M8" s="111" t="e">
        <f>'IDP 2013-14 Rev'!#REF!</f>
        <v>#REF!</v>
      </c>
      <c r="N8" s="111" t="e">
        <f>'IDP 2013-14 Rev'!#REF!</f>
        <v>#REF!</v>
      </c>
      <c r="O8" s="111" t="e">
        <f>'IDP 2013-14 Rev'!#REF!</f>
        <v>#REF!</v>
      </c>
      <c r="P8" s="111" t="e">
        <f>'IDP 2013-14 Rev'!#REF!</f>
        <v>#REF!</v>
      </c>
      <c r="Q8" s="111" t="e">
        <f>'IDP 2013-14 Rev'!#REF!</f>
        <v>#REF!</v>
      </c>
      <c r="R8" s="111" t="e">
        <f>'IDP 2013-14 Rev'!#REF!</f>
        <v>#REF!</v>
      </c>
      <c r="S8" s="111" t="e">
        <f>'IDP 2013-14 Rev'!#REF!</f>
        <v>#REF!</v>
      </c>
      <c r="T8" s="111" t="e">
        <f>'IDP 2013-14 Rev'!#REF!</f>
        <v>#REF!</v>
      </c>
      <c r="U8" s="111" t="e">
        <f>'IDP 2013-14 Rev'!#REF!</f>
        <v>#REF!</v>
      </c>
      <c r="V8" s="111" t="e">
        <f>'IDP 2013-14 Rev'!#REF!</f>
        <v>#REF!</v>
      </c>
      <c r="W8" s="111" t="e">
        <f>'IDP 2013-14 Rev'!#REF!</f>
        <v>#REF!</v>
      </c>
      <c r="X8" s="111" t="e">
        <f>'IDP 2013-14 Rev'!#REF!</f>
        <v>#REF!</v>
      </c>
      <c r="Y8" s="111" t="e">
        <f>'IDP 2013-14 Rev'!#REF!</f>
        <v>#REF!</v>
      </c>
      <c r="Z8" s="111" t="e">
        <f>'IDP 2013-14 Rev'!#REF!</f>
        <v>#REF!</v>
      </c>
      <c r="AA8" s="111" t="e">
        <f>'IDP 2013-14 Rev'!#REF!</f>
        <v>#REF!</v>
      </c>
      <c r="AB8" s="111" t="e">
        <f>'IDP 2013-14 Rev'!#REF!</f>
        <v>#REF!</v>
      </c>
      <c r="AC8" s="111" t="e">
        <f>'IDP 2013-14 Rev'!#REF!</f>
        <v>#REF!</v>
      </c>
      <c r="AD8" s="111" t="e">
        <f>'IDP 2013-14 Rev'!#REF!</f>
        <v>#REF!</v>
      </c>
      <c r="AE8" s="111" t="e">
        <f>'IDP 2013-14 Rev'!#REF!</f>
        <v>#REF!</v>
      </c>
      <c r="AF8" s="111" t="e">
        <f>'IDP 2013-14 Rev'!#REF!</f>
        <v>#REF!</v>
      </c>
      <c r="AG8" s="111" t="e">
        <f>'IDP 2013-14 Rev'!#REF!</f>
        <v>#REF!</v>
      </c>
      <c r="AH8" s="111" t="e">
        <f>'IDP 2013-14 Rev'!#REF!</f>
        <v>#REF!</v>
      </c>
      <c r="AI8" s="111" t="e">
        <f>'IDP 2013-14 Rev'!#REF!</f>
        <v>#REF!</v>
      </c>
      <c r="AJ8" s="111" t="e">
        <f>'IDP 2013-14 Rev'!#REF!</f>
        <v>#REF!</v>
      </c>
      <c r="AK8" s="111" t="e">
        <f>'IDP 2013-14 Rev'!#REF!</f>
        <v>#REF!</v>
      </c>
      <c r="AL8" s="111" t="e">
        <f>'IDP 2013-14 Rev'!#REF!</f>
        <v>#REF!</v>
      </c>
      <c r="AM8" s="111" t="e">
        <f>'IDP 2013-14 Rev'!#REF!</f>
        <v>#REF!</v>
      </c>
      <c r="AN8" s="111" t="e">
        <f>'IDP 2013-14 Rev'!#REF!</f>
        <v>#REF!</v>
      </c>
      <c r="AO8" s="111" t="e">
        <f>'IDP 2013-14 Rev'!#REF!</f>
        <v>#REF!</v>
      </c>
      <c r="AP8" s="111" t="e">
        <f>'IDP 2013-14 Rev'!#REF!</f>
        <v>#REF!</v>
      </c>
      <c r="AQ8" s="111" t="e">
        <f>'IDP 2013-14 Rev'!#REF!</f>
        <v>#REF!</v>
      </c>
      <c r="AR8" s="111" t="e">
        <f>'IDP 2013-14 Rev'!#REF!</f>
        <v>#REF!</v>
      </c>
      <c r="AS8" s="111" t="e">
        <f>'IDP 2013-14 Rev'!#REF!</f>
        <v>#REF!</v>
      </c>
      <c r="AT8" s="111" t="e">
        <f>'IDP 2013-14 Rev'!#REF!</f>
        <v>#REF!</v>
      </c>
      <c r="AU8" s="111" t="e">
        <f>'IDP 2013-14 Rev'!#REF!</f>
        <v>#REF!</v>
      </c>
      <c r="AV8" s="111" t="e">
        <f>'IDP 2013-14 Rev'!#REF!</f>
        <v>#REF!</v>
      </c>
      <c r="AW8" s="111" t="e">
        <f>'IDP 2013-14 Rev'!#REF!</f>
        <v>#REF!</v>
      </c>
      <c r="AX8" s="111" t="e">
        <f>'IDP 2013-14 Rev'!#REF!</f>
        <v>#REF!</v>
      </c>
      <c r="AY8" s="111" t="e">
        <f>'IDP 2013-14 Rev'!#REF!</f>
        <v>#REF!</v>
      </c>
      <c r="AZ8" s="111" t="e">
        <f>'IDP 2013-14 Rev'!#REF!</f>
        <v>#REF!</v>
      </c>
      <c r="BA8" s="111" t="e">
        <f>'IDP 2013-14 Rev'!#REF!</f>
        <v>#REF!</v>
      </c>
      <c r="BB8" s="111" t="e">
        <f>'IDP 2013-14 Rev'!#REF!</f>
        <v>#REF!</v>
      </c>
      <c r="BC8" s="111" t="e">
        <f>'IDP 2013-14 Rev'!#REF!</f>
        <v>#REF!</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s="112" customFormat="1" ht="141" hidden="1" customHeight="1" x14ac:dyDescent="0.25">
      <c r="A9" s="111">
        <f>'IDP 2013-14 Rev'!A178</f>
        <v>0</v>
      </c>
      <c r="B9" s="111">
        <f>'IDP 2013-14 Rev'!B178</f>
        <v>0</v>
      </c>
      <c r="C9" s="111">
        <f>'IDP 2013-14 Rev'!F178</f>
        <v>0</v>
      </c>
      <c r="D9" s="111" t="e">
        <f>'IDP 2013-14 Rev'!#REF!</f>
        <v>#REF!</v>
      </c>
      <c r="E9" s="111">
        <f>'IDP 2013-14 Rev'!G178</f>
        <v>0</v>
      </c>
      <c r="F9" s="111">
        <f>'IDP 2013-14 Rev'!H178</f>
        <v>0</v>
      </c>
      <c r="G9" s="111">
        <f>'IDP 2013-14 Rev'!I178</f>
        <v>0</v>
      </c>
      <c r="H9" s="111">
        <f>'IDP 2013-14 Rev'!J178</f>
        <v>0</v>
      </c>
      <c r="I9" s="111">
        <f>'IDP 2013-14 Rev'!O178</f>
        <v>0</v>
      </c>
      <c r="J9" s="111">
        <f>'IDP 2013-14 Rev'!Q178</f>
        <v>0</v>
      </c>
      <c r="K9" s="111">
        <f>'IDP 2013-14 Rev'!R178</f>
        <v>0</v>
      </c>
      <c r="L9" s="111">
        <f>'IDP 2013-14 Rev'!S178</f>
        <v>0</v>
      </c>
      <c r="M9" s="111" t="str">
        <f>'IDP 2013-14 Rev'!U178</f>
        <v>Number of jobs created using the Expanded Public Works Programme guidelines and other municipal programmes</v>
      </c>
      <c r="N9" s="111">
        <f>'IDP 2013-14 Rev'!V178</f>
        <v>0</v>
      </c>
      <c r="O9" s="111" t="str">
        <f>'IDP 2013-14 Rev'!X178</f>
        <v>BEPP</v>
      </c>
      <c r="P9" s="111">
        <f>'IDP 2013-14 Rev'!Y178</f>
        <v>0</v>
      </c>
      <c r="Q9" s="111">
        <f>'IDP 2013-14 Rev'!Z178</f>
        <v>1891</v>
      </c>
      <c r="R9" s="111">
        <f>'IDP 2013-14 Rev'!AA178</f>
        <v>0</v>
      </c>
      <c r="S9" s="111">
        <f>'IDP 2013-14 Rev'!AB178</f>
        <v>0</v>
      </c>
      <c r="T9" s="111">
        <f>'IDP 2013-14 Rev'!AC178</f>
        <v>0</v>
      </c>
      <c r="U9" s="111">
        <f>'IDP 2013-14 Rev'!AE178</f>
        <v>0</v>
      </c>
      <c r="V9" s="111">
        <f>'IDP 2013-14 Rev'!AF178</f>
        <v>0</v>
      </c>
      <c r="W9" s="111">
        <f>'IDP 2013-14 Rev'!AG178</f>
        <v>0</v>
      </c>
      <c r="X9" s="111">
        <f>'IDP 2013-14 Rev'!AH178</f>
        <v>0</v>
      </c>
      <c r="Y9" s="111">
        <f>'IDP 2013-14 Rev'!AI178</f>
        <v>0</v>
      </c>
      <c r="Z9" s="111">
        <f>'IDP 2013-14 Rev'!AJ178</f>
        <v>0</v>
      </c>
      <c r="AA9" s="111">
        <f>'IDP 2013-14 Rev'!AK178</f>
        <v>0</v>
      </c>
      <c r="AB9" s="111">
        <f>'IDP 2013-14 Rev'!AL178</f>
        <v>0</v>
      </c>
      <c r="AC9" s="111">
        <f>'IDP 2013-14 Rev'!AM178</f>
        <v>0</v>
      </c>
      <c r="AD9" s="111">
        <f>'IDP 2013-14 Rev'!AO178</f>
        <v>0</v>
      </c>
      <c r="AE9" s="111">
        <f>'IDP 2013-14 Rev'!AP178</f>
        <v>0</v>
      </c>
      <c r="AF9" s="111">
        <f>'IDP 2013-14 Rev'!AQ178</f>
        <v>0</v>
      </c>
      <c r="AG9" s="111">
        <f>'IDP 2013-14 Rev'!AR178</f>
        <v>0</v>
      </c>
      <c r="AH9" s="111">
        <f>'IDP 2013-14 Rev'!AS178</f>
        <v>0</v>
      </c>
      <c r="AI9" s="111">
        <f>'IDP 2013-14 Rev'!AT178</f>
        <v>0</v>
      </c>
      <c r="AJ9" s="111">
        <f>'IDP 2013-14 Rev'!AU178</f>
        <v>0</v>
      </c>
      <c r="AK9" s="111">
        <f>'IDP 2013-14 Rev'!AV178</f>
        <v>0</v>
      </c>
      <c r="AL9" s="111">
        <f>'IDP 2013-14 Rev'!AW178</f>
        <v>0</v>
      </c>
      <c r="AM9" s="111">
        <f>'IDP 2013-14 Rev'!AY178</f>
        <v>0</v>
      </c>
      <c r="AN9" s="111">
        <f>'IDP 2013-14 Rev'!AZ178</f>
        <v>0</v>
      </c>
      <c r="AO9" s="111">
        <f>'IDP 2013-14 Rev'!BA178</f>
        <v>0</v>
      </c>
      <c r="AP9" s="111">
        <f>'IDP 2013-14 Rev'!BB178</f>
        <v>0</v>
      </c>
      <c r="AQ9" s="111">
        <f>'IDP 2013-14 Rev'!BC178</f>
        <v>0</v>
      </c>
      <c r="AR9" s="111">
        <f>'IDP 2013-14 Rev'!BD178</f>
        <v>0</v>
      </c>
      <c r="AS9" s="111">
        <f>'IDP 2013-14 Rev'!BE178</f>
        <v>0</v>
      </c>
      <c r="AT9" s="111">
        <f>'IDP 2013-14 Rev'!BF178</f>
        <v>0</v>
      </c>
      <c r="AU9" s="111">
        <f>'IDP 2013-14 Rev'!BG178</f>
        <v>0</v>
      </c>
      <c r="AV9" s="111">
        <f>'IDP 2013-14 Rev'!BI178</f>
        <v>0</v>
      </c>
      <c r="AW9" s="111">
        <f>'IDP 2013-14 Rev'!BJ178</f>
        <v>0</v>
      </c>
      <c r="AX9" s="111">
        <f>'IDP 2013-14 Rev'!BK178</f>
        <v>0</v>
      </c>
      <c r="AY9" s="111">
        <f>'IDP 2013-14 Rev'!BL178</f>
        <v>0</v>
      </c>
      <c r="AZ9" s="111">
        <f>'IDP 2013-14 Rev'!BM178</f>
        <v>0</v>
      </c>
      <c r="BA9" s="111">
        <f>'IDP 2013-14 Rev'!BN178</f>
        <v>0</v>
      </c>
      <c r="BB9" s="111" t="str">
        <f>'IDP 2013-14 Rev'!BO178</f>
        <v xml:space="preserve">9900 
</v>
      </c>
      <c r="BC9" s="111" t="str">
        <f>'IDP 2013-14 Rev'!BP178</f>
        <v>N/A
(Still to be provided by National Department of Public Works)</v>
      </c>
      <c r="BD9" s="111">
        <f>'IDP 2013-14 Rev'!CL178</f>
        <v>0</v>
      </c>
      <c r="BE9" s="111">
        <f>'IDP 2013-14 Rev'!CM178</f>
        <v>0</v>
      </c>
      <c r="BF9" s="111">
        <f>'IDP 2013-14 Rev'!CN178</f>
        <v>0</v>
      </c>
      <c r="BG9" s="111">
        <f>'IDP 2013-14 Rev'!CO178</f>
        <v>0</v>
      </c>
      <c r="BH9" s="111">
        <f>'IDP 2013-14 Rev'!CP178</f>
        <v>0</v>
      </c>
      <c r="BI9" s="111">
        <f>'IDP 2013-14 Rev'!CQ178</f>
        <v>0</v>
      </c>
      <c r="BJ9" s="111">
        <f>'IDP 2013-14 Rev'!CW178</f>
        <v>0</v>
      </c>
    </row>
    <row r="10" spans="1:62" s="112" customFormat="1" ht="113.25" hidden="1" customHeight="1" x14ac:dyDescent="0.25">
      <c r="A10" s="111" t="str">
        <f>'IDP 2013-14 Rev'!A182</f>
        <v>ISC</v>
      </c>
      <c r="B10" s="111" t="str">
        <f>'IDP 2013-14 Rev'!B182</f>
        <v>IDP</v>
      </c>
      <c r="C10" s="111" t="str">
        <f>'IDP 2013-14 Rev'!F182</f>
        <v xml:space="preserve">Improve performance, compliance, processes and systems.
SFA 5
</v>
      </c>
      <c r="D10" s="111" t="e">
        <f>'IDP 2013-14 Rev'!#REF!</f>
        <v>#REF!</v>
      </c>
      <c r="E10" s="111" t="str">
        <f>'IDP 2013-14 Rev'!G182</f>
        <v>Qualified Audit Report.</v>
      </c>
      <c r="F10" s="111" t="str">
        <f>'IDP 2013-14 Rev'!H182</f>
        <v>To ensure that BCMM obtains an unqualified  audit report by 2015</v>
      </c>
      <c r="G10" s="111" t="str">
        <f>'IDP 2013-14 Rev'!I182</f>
        <v>To prepare and maintain GRAP compliant Financial Statements and Fixed Asset Register.</v>
      </c>
      <c r="H10" s="111">
        <f>'IDP 2013-14 Rev'!J182</f>
        <v>0</v>
      </c>
      <c r="I10" s="111" t="str">
        <f>'IDP 2013-14 Rev'!O182</f>
        <v>Implementation of the Audit Improvement Plan.</v>
      </c>
      <c r="J10" s="111" t="str">
        <f>'IDP 2013-14 Rev'!Q182</f>
        <v xml:space="preserve">The intention of this strategy is to obtain ongoing support from South African Cities Network (SACN) and IMQS - Fixed Asset Register module. </v>
      </c>
      <c r="K10" s="111">
        <f>'IDP 2013-14 Rev'!R182</f>
        <v>0</v>
      </c>
      <c r="L10" s="111" t="str">
        <f>'IDP 2013-14 Rev'!S182</f>
        <v>Grap compliant Financial Statements and Fixed Asset Register.</v>
      </c>
      <c r="M10" s="111" t="str">
        <f>'IDP 2013-14 Rev'!U182</f>
        <v xml:space="preserve">Opinion of the Auditor General
</v>
      </c>
      <c r="N10" s="111" t="str">
        <f>'IDP 2013-14 Rev'!V182</f>
        <v>This indicator is intended to measure the number of audit qualifications that are issued in the Audit Report.</v>
      </c>
      <c r="O10" s="111" t="str">
        <f>'IDP 2013-14 Rev'!X182</f>
        <v>Input</v>
      </c>
      <c r="P10" s="111" t="str">
        <f>'IDP 2013-14 Rev'!Y182</f>
        <v>Qualified Audit Report.</v>
      </c>
      <c r="Q10" s="111" t="str">
        <f>'IDP 2013-14 Rev'!Z182</f>
        <v xml:space="preserve">Qualified Audit Report. </v>
      </c>
      <c r="R10" s="111" t="str">
        <f>'IDP 2013-14 Rev'!AA182</f>
        <v>Internal reports indicate compliance with activities set in the plan for the quarter</v>
      </c>
      <c r="S10" s="111" t="str">
        <f>'IDP 2013-14 Rev'!AB182</f>
        <v>n/a</v>
      </c>
      <c r="T10" s="111" t="str">
        <f>'IDP 2013-14 Rev'!AC182</f>
        <v>2012/13  Audit improvement plan reported to audit committee quarterly.</v>
      </c>
      <c r="U10" s="111" t="str">
        <f>'IDP 2013-14 Rev'!AE182</f>
        <v>None required.</v>
      </c>
      <c r="V10" s="111" t="str">
        <f>'IDP 2013-14 Rev'!AF182</f>
        <v>None required.</v>
      </c>
      <c r="W10" s="111">
        <f>'IDP 2013-14 Rev'!AG182</f>
        <v>0</v>
      </c>
      <c r="X10" s="111">
        <f>'IDP 2013-14 Rev'!AH182</f>
        <v>0</v>
      </c>
      <c r="Y10" s="111">
        <f>'IDP 2013-14 Rev'!AI182</f>
        <v>0</v>
      </c>
      <c r="Z10" s="111">
        <f>'IDP 2013-14 Rev'!AJ182</f>
        <v>0</v>
      </c>
      <c r="AA10" s="111" t="str">
        <f>'IDP 2013-14 Rev'!AK182</f>
        <v>Internal reports indicate compliance with activities set in the plan for the quarter</v>
      </c>
      <c r="AB10" s="111" t="str">
        <f>'IDP 2013-14 Rev'!AL182</f>
        <v>Internal reports indicate compliance with activities set in the plan for the quarter</v>
      </c>
      <c r="AC10" s="111">
        <f>'IDP 2013-14 Rev'!AM182</f>
        <v>0</v>
      </c>
      <c r="AD10" s="111">
        <f>'IDP 2013-14 Rev'!AO182</f>
        <v>0</v>
      </c>
      <c r="AE10" s="111">
        <f>'IDP 2013-14 Rev'!AP182</f>
        <v>0</v>
      </c>
      <c r="AF10" s="111">
        <f>'IDP 2013-14 Rev'!AQ182</f>
        <v>0</v>
      </c>
      <c r="AG10" s="111">
        <f>'IDP 2013-14 Rev'!AR182</f>
        <v>0</v>
      </c>
      <c r="AH10" s="111">
        <f>'IDP 2013-14 Rev'!AS182</f>
        <v>0</v>
      </c>
      <c r="AI10" s="111">
        <f>'IDP 2013-14 Rev'!AT182</f>
        <v>0</v>
      </c>
      <c r="AJ10" s="111" t="str">
        <f>'IDP 2013-14 Rev'!AU182</f>
        <v>Internal reports indicate compliance with activities set in the plan for the quarter</v>
      </c>
      <c r="AK10" s="111" t="str">
        <f>'IDP 2013-14 Rev'!AV182</f>
        <v>Internal reports indicate compliance with activities set in the plan for the quarter</v>
      </c>
      <c r="AL10" s="111">
        <f>'IDP 2013-14 Rev'!AW182</f>
        <v>0</v>
      </c>
      <c r="AM10" s="111">
        <f>'IDP 2013-14 Rev'!AY182</f>
        <v>0</v>
      </c>
      <c r="AN10" s="111">
        <f>'IDP 2013-14 Rev'!AZ182</f>
        <v>0</v>
      </c>
      <c r="AO10" s="111">
        <f>'IDP 2013-14 Rev'!BA182</f>
        <v>0</v>
      </c>
      <c r="AP10" s="111">
        <f>'IDP 2013-14 Rev'!BB182</f>
        <v>0</v>
      </c>
      <c r="AQ10" s="111">
        <f>'IDP 2013-14 Rev'!BC182</f>
        <v>0</v>
      </c>
      <c r="AR10" s="111">
        <f>'IDP 2013-14 Rev'!BD182</f>
        <v>0</v>
      </c>
      <c r="AS10" s="111" t="str">
        <f>'IDP 2013-14 Rev'!BE182</f>
        <v>Internal reports indicate compliance with activities set in the plan for the quarter</v>
      </c>
      <c r="AT10" s="111" t="str">
        <f>'IDP 2013-14 Rev'!BF182</f>
        <v>Internal reports indicate compliance with activities set in the plan for the quarter</v>
      </c>
      <c r="AU10" s="111">
        <f>'IDP 2013-14 Rev'!BG182</f>
        <v>0</v>
      </c>
      <c r="AV10" s="111">
        <f>'IDP 2013-14 Rev'!BI182</f>
        <v>0</v>
      </c>
      <c r="AW10" s="111">
        <f>'IDP 2013-14 Rev'!BJ182</f>
        <v>0</v>
      </c>
      <c r="AX10" s="111">
        <f>'IDP 2013-14 Rev'!BK182</f>
        <v>0</v>
      </c>
      <c r="AY10" s="111">
        <f>'IDP 2013-14 Rev'!BL182</f>
        <v>0</v>
      </c>
      <c r="AZ10" s="111">
        <f>'IDP 2013-14 Rev'!BM182</f>
        <v>0</v>
      </c>
      <c r="BA10" s="111">
        <f>'IDP 2013-14 Rev'!BN182</f>
        <v>0</v>
      </c>
      <c r="BB10" s="111" t="str">
        <f>'IDP 2013-14 Rev'!BO182</f>
        <v>Implementation of the Audit Improvement plan.</v>
      </c>
      <c r="BC10" s="111" t="str">
        <f>'IDP 2013-14 Rev'!BP182</f>
        <v>Implementation of the Audit Improvement plan.</v>
      </c>
      <c r="BD10" s="111" t="str">
        <f>'IDP 2013-14 Rev'!CL182</f>
        <v>Implementation of the Audit Improvement plan.</v>
      </c>
      <c r="BE10" s="111" t="str">
        <f>'IDP 2013-14 Rev'!CM182</f>
        <v>Implementation of the Audit Improvement plan.</v>
      </c>
      <c r="BF10" s="111" t="str">
        <f>'IDP 2013-14 Rev'!CN182</f>
        <v>Implementation of the Audit Improvement plan.</v>
      </c>
      <c r="BG10" s="111" t="str">
        <f>'IDP 2013-14 Rev'!CO182</f>
        <v>Implementation of the Audit Improvement plan.</v>
      </c>
      <c r="BH10" s="111" t="str">
        <f>'IDP 2013-14 Rev'!CP182</f>
        <v>Implementation of the Audit Improvement plan.</v>
      </c>
      <c r="BI10" s="111" t="str">
        <f>'IDP 2013-14 Rev'!CQ182</f>
        <v>Implementation of the Audit Improvement plan.</v>
      </c>
      <c r="BJ10" s="111" t="str">
        <f>'IDP 2013-14 Rev'!CW182</f>
        <v>CFO / All</v>
      </c>
    </row>
    <row r="11" spans="1:62" s="112" customFormat="1" ht="92.25" hidden="1" customHeight="1" x14ac:dyDescent="0.25">
      <c r="A11" s="111" t="e">
        <f>'IDP 2013-14 Rev'!#REF!</f>
        <v>#REF!</v>
      </c>
      <c r="B11" s="111" t="e">
        <f>'IDP 2013-14 Rev'!#REF!</f>
        <v>#REF!</v>
      </c>
      <c r="C11" s="111" t="e">
        <f>'IDP 2013-14 Rev'!#REF!</f>
        <v>#REF!</v>
      </c>
      <c r="D11" s="111" t="e">
        <f>'IDP 2013-14 Rev'!#REF!</f>
        <v>#REF!</v>
      </c>
      <c r="E11" s="111" t="e">
        <f>'IDP 2013-14 Rev'!#REF!</f>
        <v>#REF!</v>
      </c>
      <c r="F11" s="111" t="e">
        <f>'IDP 2013-14 Rev'!#REF!</f>
        <v>#REF!</v>
      </c>
      <c r="G11" s="111" t="e">
        <f>'IDP 2013-14 Rev'!#REF!</f>
        <v>#REF!</v>
      </c>
      <c r="H11" s="111" t="e">
        <f>'IDP 2013-14 Rev'!#REF!</f>
        <v>#REF!</v>
      </c>
      <c r="I11" s="111" t="e">
        <f>'IDP 2013-14 Rev'!#REF!</f>
        <v>#REF!</v>
      </c>
      <c r="J11" s="111" t="e">
        <f>'IDP 2013-14 Rev'!#REF!</f>
        <v>#REF!</v>
      </c>
      <c r="K11" s="111" t="e">
        <f>'IDP 2013-14 Rev'!#REF!</f>
        <v>#REF!</v>
      </c>
      <c r="L11" s="111" t="e">
        <f>'IDP 2013-14 Rev'!#REF!</f>
        <v>#REF!</v>
      </c>
      <c r="M11" s="111" t="e">
        <f>'IDP 2013-14 Rev'!#REF!</f>
        <v>#REF!</v>
      </c>
      <c r="N11" s="111" t="e">
        <f>'IDP 2013-14 Rev'!#REF!</f>
        <v>#REF!</v>
      </c>
      <c r="O11" s="111" t="e">
        <f>'IDP 2013-14 Rev'!#REF!</f>
        <v>#REF!</v>
      </c>
      <c r="P11" s="111" t="e">
        <f>'IDP 2013-14 Rev'!#REF!</f>
        <v>#REF!</v>
      </c>
      <c r="Q11" s="111" t="e">
        <f>'IDP 2013-14 Rev'!#REF!</f>
        <v>#REF!</v>
      </c>
      <c r="R11" s="111" t="e">
        <f>'IDP 2013-14 Rev'!#REF!</f>
        <v>#REF!</v>
      </c>
      <c r="S11" s="111" t="e">
        <f>'IDP 2013-14 Rev'!#REF!</f>
        <v>#REF!</v>
      </c>
      <c r="T11" s="111" t="e">
        <f>'IDP 2013-14 Rev'!#REF!</f>
        <v>#REF!</v>
      </c>
      <c r="U11" s="111" t="e">
        <f>'IDP 2013-14 Rev'!#REF!</f>
        <v>#REF!</v>
      </c>
      <c r="V11" s="111" t="e">
        <f>'IDP 2013-14 Rev'!#REF!</f>
        <v>#REF!</v>
      </c>
      <c r="W11" s="111" t="e">
        <f>'IDP 2013-14 Rev'!#REF!</f>
        <v>#REF!</v>
      </c>
      <c r="X11" s="111" t="e">
        <f>'IDP 2013-14 Rev'!#REF!</f>
        <v>#REF!</v>
      </c>
      <c r="Y11" s="111" t="e">
        <f>'IDP 2013-14 Rev'!#REF!</f>
        <v>#REF!</v>
      </c>
      <c r="Z11" s="111" t="e">
        <f>'IDP 2013-14 Rev'!#REF!</f>
        <v>#REF!</v>
      </c>
      <c r="AA11" s="111" t="e">
        <f>'IDP 2013-14 Rev'!#REF!</f>
        <v>#REF!</v>
      </c>
      <c r="AB11" s="111" t="e">
        <f>'IDP 2013-14 Rev'!#REF!</f>
        <v>#REF!</v>
      </c>
      <c r="AC11" s="111" t="e">
        <f>'IDP 2013-14 Rev'!#REF!</f>
        <v>#REF!</v>
      </c>
      <c r="AD11" s="111" t="e">
        <f>'IDP 2013-14 Rev'!#REF!</f>
        <v>#REF!</v>
      </c>
      <c r="AE11" s="111" t="e">
        <f>'IDP 2013-14 Rev'!#REF!</f>
        <v>#REF!</v>
      </c>
      <c r="AF11" s="111" t="e">
        <f>'IDP 2013-14 Rev'!#REF!</f>
        <v>#REF!</v>
      </c>
      <c r="AG11" s="111" t="e">
        <f>'IDP 2013-14 Rev'!#REF!</f>
        <v>#REF!</v>
      </c>
      <c r="AH11" s="111" t="e">
        <f>'IDP 2013-14 Rev'!#REF!</f>
        <v>#REF!</v>
      </c>
      <c r="AI11" s="111" t="e">
        <f>'IDP 2013-14 Rev'!#REF!</f>
        <v>#REF!</v>
      </c>
      <c r="AJ11" s="111" t="e">
        <f>'IDP 2013-14 Rev'!#REF!</f>
        <v>#REF!</v>
      </c>
      <c r="AK11" s="111" t="e">
        <f>'IDP 2013-14 Rev'!#REF!</f>
        <v>#REF!</v>
      </c>
      <c r="AL11" s="111" t="e">
        <f>'IDP 2013-14 Rev'!#REF!</f>
        <v>#REF!</v>
      </c>
      <c r="AM11" s="111" t="e">
        <f>'IDP 2013-14 Rev'!#REF!</f>
        <v>#REF!</v>
      </c>
      <c r="AN11" s="111" t="e">
        <f>'IDP 2013-14 Rev'!#REF!</f>
        <v>#REF!</v>
      </c>
      <c r="AO11" s="111" t="e">
        <f>'IDP 2013-14 Rev'!#REF!</f>
        <v>#REF!</v>
      </c>
      <c r="AP11" s="111" t="e">
        <f>'IDP 2013-14 Rev'!#REF!</f>
        <v>#REF!</v>
      </c>
      <c r="AQ11" s="111" t="e">
        <f>'IDP 2013-14 Rev'!#REF!</f>
        <v>#REF!</v>
      </c>
      <c r="AR11" s="111" t="e">
        <f>'IDP 2013-14 Rev'!#REF!</f>
        <v>#REF!</v>
      </c>
      <c r="AS11" s="111" t="e">
        <f>'IDP 2013-14 Rev'!#REF!</f>
        <v>#REF!</v>
      </c>
      <c r="AT11" s="111" t="e">
        <f>'IDP 2013-14 Rev'!#REF!</f>
        <v>#REF!</v>
      </c>
      <c r="AU11" s="111" t="e">
        <f>'IDP 2013-14 Rev'!#REF!</f>
        <v>#REF!</v>
      </c>
      <c r="AV11" s="111" t="e">
        <f>'IDP 2013-14 Rev'!#REF!</f>
        <v>#REF!</v>
      </c>
      <c r="AW11" s="111" t="e">
        <f>'IDP 2013-14 Rev'!#REF!</f>
        <v>#REF!</v>
      </c>
      <c r="AX11" s="111" t="e">
        <f>'IDP 2013-14 Rev'!#REF!</f>
        <v>#REF!</v>
      </c>
      <c r="AY11" s="111" t="e">
        <f>'IDP 2013-14 Rev'!#REF!</f>
        <v>#REF!</v>
      </c>
      <c r="AZ11" s="111" t="e">
        <f>'IDP 2013-14 Rev'!#REF!</f>
        <v>#REF!</v>
      </c>
      <c r="BA11" s="111" t="e">
        <f>'IDP 2013-14 Rev'!#REF!</f>
        <v>#REF!</v>
      </c>
      <c r="BB11" s="111" t="e">
        <f>'IDP 2013-14 Rev'!#REF!</f>
        <v>#REF!</v>
      </c>
      <c r="BC11" s="111" t="e">
        <f>'IDP 2013-14 Rev'!#REF!</f>
        <v>#REF!</v>
      </c>
      <c r="BD11" s="111" t="e">
        <f>'IDP 2013-14 Rev'!#REF!</f>
        <v>#REF!</v>
      </c>
      <c r="BE11" s="111" t="e">
        <f>'IDP 2013-14 Rev'!#REF!</f>
        <v>#REF!</v>
      </c>
      <c r="BF11" s="111" t="e">
        <f>'IDP 2013-14 Rev'!#REF!</f>
        <v>#REF!</v>
      </c>
      <c r="BG11" s="111" t="e">
        <f>'IDP 2013-14 Rev'!#REF!</f>
        <v>#REF!</v>
      </c>
      <c r="BH11" s="111" t="e">
        <f>'IDP 2013-14 Rev'!#REF!</f>
        <v>#REF!</v>
      </c>
      <c r="BI11" s="111" t="e">
        <f>'IDP 2013-14 Rev'!#REF!</f>
        <v>#REF!</v>
      </c>
      <c r="BJ11" s="111" t="e">
        <f>'IDP 2013-14 Rev'!#REF!</f>
        <v>#REF!</v>
      </c>
    </row>
    <row r="12" spans="1:62" ht="180.7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str">
        <f>'IDP 2013-14 Rev'!O190</f>
        <v>Accelerate implementation of grant / capital projects</v>
      </c>
      <c r="J12" s="32" t="str">
        <f>'IDP 2013-14 Rev'!Q190</f>
        <v>The intention of this strategy is to monitor trends relating to capital expenditure so that early interventions can be considered</v>
      </c>
      <c r="K12" s="32">
        <f>'IDP 2013-14 Rev'!R190</f>
        <v>0</v>
      </c>
      <c r="L12" s="32" t="str">
        <f>'IDP 2013-14 Rev'!S190</f>
        <v>Actual Capital expenditure expressed as a percentage of the total capital budget.</v>
      </c>
      <c r="M12" s="32" t="str">
        <f>'IDP 2013-14 Rev'!U190</f>
        <v>% of a municipality’s capital budget actually spent on capital projects identified for a particular financial year in terms of the municipality’s integrated development plan</v>
      </c>
      <c r="N12" s="32" t="str">
        <f>'IDP 2013-14 Rev'!V190</f>
        <v>Actual Capital expenditure expressed as a percentage of the total capital budget.</v>
      </c>
      <c r="O12" s="32" t="str">
        <f>'IDP 2013-14 Rev'!X190</f>
        <v>Input</v>
      </c>
      <c r="P12" s="32">
        <f>'IDP 2013-14 Rev'!Y190</f>
        <v>0.69</v>
      </c>
      <c r="Q12" s="32" t="str">
        <f>'IDP 2013-14 Rev'!Z190</f>
        <v>&gt;75%</v>
      </c>
      <c r="R12" s="32" t="str">
        <f>'IDP 2013-14 Rev'!AA190</f>
        <v>&gt;15%</v>
      </c>
      <c r="S12" s="32" t="str">
        <f>'IDP 2013-14 Rev'!AB190</f>
        <v>Section 71 Report</v>
      </c>
      <c r="T12" s="32">
        <f>'IDP 2013-14 Rev'!AC190</f>
        <v>0.12</v>
      </c>
      <c r="U12" s="32" t="str">
        <f>'IDP 2013-14 Rev'!AE190</f>
        <v>Spending less than forecasted</v>
      </c>
      <c r="V12" s="32" t="str">
        <f>'IDP 2013-14 Rev'!AF190</f>
        <v>Capital Spending Committee to convene on a regular basis to re-adjust budget on project that are moving on the ground.  EPMO to assist in the planning phases.</v>
      </c>
      <c r="W12" s="32">
        <f>'IDP 2013-14 Rev'!AG190</f>
        <v>0</v>
      </c>
      <c r="X12" s="32">
        <f>'IDP 2013-14 Rev'!AH190</f>
        <v>0</v>
      </c>
      <c r="Y12" s="32">
        <f>'IDP 2013-14 Rev'!AI190</f>
        <v>0</v>
      </c>
      <c r="Z12" s="32">
        <f>'IDP 2013-14 Rev'!AJ190</f>
        <v>0</v>
      </c>
      <c r="AA12" s="32" t="str">
        <f>'IDP 2013-14 Rev'!AK190</f>
        <v>&gt;30%</v>
      </c>
      <c r="AB12" s="32" t="str">
        <f>'IDP 2013-14 Rev'!AL190</f>
        <v>Section 71 Report</v>
      </c>
      <c r="AC12" s="32">
        <f>'IDP 2013-14 Rev'!AM190</f>
        <v>0</v>
      </c>
      <c r="AD12" s="32">
        <f>'IDP 2013-14 Rev'!AO190</f>
        <v>0</v>
      </c>
      <c r="AE12" s="32">
        <f>'IDP 2013-14 Rev'!AP190</f>
        <v>0</v>
      </c>
      <c r="AF12" s="32">
        <f>'IDP 2013-14 Rev'!AQ190</f>
        <v>0</v>
      </c>
      <c r="AG12" s="32">
        <f>'IDP 2013-14 Rev'!AR190</f>
        <v>0</v>
      </c>
      <c r="AH12" s="32">
        <f>'IDP 2013-14 Rev'!AS190</f>
        <v>0</v>
      </c>
      <c r="AI12" s="32">
        <f>'IDP 2013-14 Rev'!AT190</f>
        <v>0</v>
      </c>
      <c r="AJ12" s="32" t="str">
        <f>'IDP 2013-14 Rev'!AU190</f>
        <v>&gt;57%</v>
      </c>
      <c r="AK12" s="32" t="str">
        <f>'IDP 2013-14 Rev'!AV190</f>
        <v>Section 71 Report</v>
      </c>
      <c r="AL12" s="32">
        <f>'IDP 2013-14 Rev'!AW190</f>
        <v>0</v>
      </c>
      <c r="AM12" s="32">
        <f>'IDP 2013-14 Rev'!AY190</f>
        <v>0</v>
      </c>
      <c r="AN12" s="32">
        <f>'IDP 2013-14 Rev'!AZ190</f>
        <v>0</v>
      </c>
      <c r="AO12" s="32">
        <f>'IDP 2013-14 Rev'!BA190</f>
        <v>0</v>
      </c>
      <c r="AP12" s="32">
        <f>'IDP 2013-14 Rev'!BB190</f>
        <v>0</v>
      </c>
      <c r="AQ12" s="32">
        <f>'IDP 2013-14 Rev'!BC190</f>
        <v>0</v>
      </c>
      <c r="AR12" s="32">
        <f>'IDP 2013-14 Rev'!BD190</f>
        <v>0</v>
      </c>
      <c r="AS12" s="32" t="str">
        <f>'IDP 2013-14 Rev'!BE190</f>
        <v>&gt;75%</v>
      </c>
      <c r="AT12" s="32" t="str">
        <f>'IDP 2013-14 Rev'!BF190</f>
        <v>Section 71 Report</v>
      </c>
      <c r="AU12" s="32">
        <f>'IDP 2013-14 Rev'!BG190</f>
        <v>0</v>
      </c>
      <c r="AV12" s="32">
        <f>'IDP 2013-14 Rev'!BI190</f>
        <v>0</v>
      </c>
      <c r="AW12" s="32">
        <f>'IDP 2013-14 Rev'!BJ190</f>
        <v>0</v>
      </c>
      <c r="AX12" s="32">
        <f>'IDP 2013-14 Rev'!BK190</f>
        <v>0</v>
      </c>
      <c r="AY12" s="32">
        <f>'IDP 2013-14 Rev'!BL190</f>
        <v>0</v>
      </c>
      <c r="AZ12" s="32">
        <f>'IDP 2013-14 Rev'!BM190</f>
        <v>0</v>
      </c>
      <c r="BA12" s="32">
        <f>'IDP 2013-14 Rev'!BN190</f>
        <v>0</v>
      </c>
      <c r="BB12" s="32" t="str">
        <f>'IDP 2013-14 Rev'!BO190</f>
        <v>&gt;80%</v>
      </c>
      <c r="BC12" s="32" t="str">
        <f>'IDP 2013-14 Rev'!BP190</f>
        <v>&gt;90%</v>
      </c>
      <c r="BD12" s="32" t="e">
        <f>'IDP 2013-14 Rev'!#REF!</f>
        <v>#REF!</v>
      </c>
      <c r="BE12" s="32" t="e">
        <f>'IDP 2013-14 Rev'!#REF!</f>
        <v>#REF!</v>
      </c>
      <c r="BF12" s="32" t="e">
        <f>'IDP 2013-14 Rev'!#REF!</f>
        <v>#REF!</v>
      </c>
      <c r="BG12" s="32" t="e">
        <f>'IDP 2013-14 Rev'!#REF!</f>
        <v>#REF!</v>
      </c>
      <c r="BH12" s="32" t="e">
        <f>'IDP 2013-14 Rev'!#REF!</f>
        <v>#REF!</v>
      </c>
      <c r="BI12" s="32" t="e">
        <f>'IDP 2013-14 Rev'!#REF!</f>
        <v>#REF!</v>
      </c>
      <c r="BJ12" s="32" t="e">
        <f>'IDP 2013-14 Rev'!#REF!</f>
        <v>#REF!</v>
      </c>
    </row>
    <row r="13" spans="1:62" s="112" customFormat="1" ht="177.75" hidden="1" customHeight="1" x14ac:dyDescent="0.25">
      <c r="A13" s="111" t="e">
        <f>'IDP 2013-14 Rev'!#REF!</f>
        <v>#REF!</v>
      </c>
      <c r="B13" s="111" t="e">
        <f>'IDP 2013-14 Rev'!#REF!</f>
        <v>#REF!</v>
      </c>
      <c r="C13" s="111" t="e">
        <f>'IDP 2013-14 Rev'!#REF!</f>
        <v>#REF!</v>
      </c>
      <c r="D13" s="111" t="e">
        <f>'IDP 2013-14 Rev'!#REF!</f>
        <v>#REF!</v>
      </c>
      <c r="E13" s="111" t="e">
        <f>'IDP 2013-14 Rev'!#REF!</f>
        <v>#REF!</v>
      </c>
      <c r="F13" s="111" t="str">
        <f>'IDP 2013-14 Rev'!H194</f>
        <v>BCMM is well structured and capacitated to deliver on its mandate</v>
      </c>
      <c r="G13" s="111" t="e">
        <f>'IDP 2013-14 Rev'!#REF!</f>
        <v>#REF!</v>
      </c>
      <c r="H13" s="111" t="e">
        <f>'IDP 2013-14 Rev'!#REF!</f>
        <v>#REF!</v>
      </c>
      <c r="I13" s="111" t="e">
        <f>'IDP 2013-14 Rev'!#REF!</f>
        <v>#REF!</v>
      </c>
      <c r="J13" s="111" t="e">
        <f>'IDP 2013-14 Rev'!#REF!</f>
        <v>#REF!</v>
      </c>
      <c r="K13" s="111" t="e">
        <f>'IDP 2013-14 Rev'!#REF!</f>
        <v>#REF!</v>
      </c>
      <c r="L13" s="111" t="e">
        <f>'IDP 2013-14 Rev'!#REF!</f>
        <v>#REF!</v>
      </c>
      <c r="M13" s="111" t="e">
        <f>'IDP 2013-14 Rev'!#REF!</f>
        <v>#REF!</v>
      </c>
      <c r="N13" s="111" t="e">
        <f>'IDP 2013-14 Rev'!#REF!</f>
        <v>#REF!</v>
      </c>
      <c r="O13" s="111" t="e">
        <f>'IDP 2013-14 Rev'!#REF!</f>
        <v>#REF!</v>
      </c>
      <c r="P13" s="111" t="e">
        <f>'IDP 2013-14 Rev'!#REF!</f>
        <v>#REF!</v>
      </c>
      <c r="Q13" s="111" t="e">
        <f>'IDP 2013-14 Rev'!#REF!</f>
        <v>#REF!</v>
      </c>
      <c r="R13" s="111" t="e">
        <f>'IDP 2013-14 Rev'!#REF!</f>
        <v>#REF!</v>
      </c>
      <c r="S13" s="111" t="e">
        <f>'IDP 2013-14 Rev'!#REF!</f>
        <v>#REF!</v>
      </c>
      <c r="T13" s="111" t="e">
        <f>'IDP 2013-14 Rev'!#REF!</f>
        <v>#REF!</v>
      </c>
      <c r="U13" s="111" t="e">
        <f>'IDP 2013-14 Rev'!#REF!</f>
        <v>#REF!</v>
      </c>
      <c r="V13" s="111" t="e">
        <f>'IDP 2013-14 Rev'!#REF!</f>
        <v>#REF!</v>
      </c>
      <c r="W13" s="111" t="e">
        <f>'IDP 2013-14 Rev'!#REF!</f>
        <v>#REF!</v>
      </c>
      <c r="X13" s="111" t="e">
        <f>'IDP 2013-14 Rev'!#REF!</f>
        <v>#REF!</v>
      </c>
      <c r="Y13" s="111" t="e">
        <f>'IDP 2013-14 Rev'!#REF!</f>
        <v>#REF!</v>
      </c>
      <c r="Z13" s="111" t="e">
        <f>'IDP 2013-14 Rev'!#REF!</f>
        <v>#REF!</v>
      </c>
      <c r="AA13" s="111" t="e">
        <f>'IDP 2013-14 Rev'!#REF!</f>
        <v>#REF!</v>
      </c>
      <c r="AB13" s="111" t="e">
        <f>'IDP 2013-14 Rev'!#REF!</f>
        <v>#REF!</v>
      </c>
      <c r="AC13" s="111" t="e">
        <f>'IDP 2013-14 Rev'!#REF!</f>
        <v>#REF!</v>
      </c>
      <c r="AD13" s="111" t="e">
        <f>'IDP 2013-14 Rev'!#REF!</f>
        <v>#REF!</v>
      </c>
      <c r="AE13" s="111" t="e">
        <f>'IDP 2013-14 Rev'!#REF!</f>
        <v>#REF!</v>
      </c>
      <c r="AF13" s="111" t="e">
        <f>'IDP 2013-14 Rev'!#REF!</f>
        <v>#REF!</v>
      </c>
      <c r="AG13" s="111" t="e">
        <f>'IDP 2013-14 Rev'!#REF!</f>
        <v>#REF!</v>
      </c>
      <c r="AH13" s="111" t="e">
        <f>'IDP 2013-14 Rev'!#REF!</f>
        <v>#REF!</v>
      </c>
      <c r="AI13" s="111" t="e">
        <f>'IDP 2013-14 Rev'!#REF!</f>
        <v>#REF!</v>
      </c>
      <c r="AJ13" s="111" t="e">
        <f>'IDP 2013-14 Rev'!#REF!</f>
        <v>#REF!</v>
      </c>
      <c r="AK13" s="111" t="e">
        <f>'IDP 2013-14 Rev'!#REF!</f>
        <v>#REF!</v>
      </c>
      <c r="AL13" s="111" t="e">
        <f>'IDP 2013-14 Rev'!#REF!</f>
        <v>#REF!</v>
      </c>
      <c r="AM13" s="111" t="e">
        <f>'IDP 2013-14 Rev'!#REF!</f>
        <v>#REF!</v>
      </c>
      <c r="AN13" s="111" t="e">
        <f>'IDP 2013-14 Rev'!#REF!</f>
        <v>#REF!</v>
      </c>
      <c r="AO13" s="111" t="e">
        <f>'IDP 2013-14 Rev'!#REF!</f>
        <v>#REF!</v>
      </c>
      <c r="AP13" s="111" t="e">
        <f>'IDP 2013-14 Rev'!#REF!</f>
        <v>#REF!</v>
      </c>
      <c r="AQ13" s="111" t="e">
        <f>'IDP 2013-14 Rev'!#REF!</f>
        <v>#REF!</v>
      </c>
      <c r="AR13" s="111" t="e">
        <f>'IDP 2013-14 Rev'!#REF!</f>
        <v>#REF!</v>
      </c>
      <c r="AS13" s="111" t="e">
        <f>'IDP 2013-14 Rev'!#REF!</f>
        <v>#REF!</v>
      </c>
      <c r="AT13" s="111" t="e">
        <f>'IDP 2013-14 Rev'!#REF!</f>
        <v>#REF!</v>
      </c>
      <c r="AU13" s="111" t="e">
        <f>'IDP 2013-14 Rev'!#REF!</f>
        <v>#REF!</v>
      </c>
      <c r="AV13" s="111" t="e">
        <f>'IDP 2013-14 Rev'!#REF!</f>
        <v>#REF!</v>
      </c>
      <c r="AW13" s="111" t="e">
        <f>'IDP 2013-14 Rev'!#REF!</f>
        <v>#REF!</v>
      </c>
      <c r="AX13" s="111" t="e">
        <f>'IDP 2013-14 Rev'!#REF!</f>
        <v>#REF!</v>
      </c>
      <c r="AY13" s="111" t="e">
        <f>'IDP 2013-14 Rev'!#REF!</f>
        <v>#REF!</v>
      </c>
      <c r="AZ13" s="111" t="e">
        <f>'IDP 2013-14 Rev'!#REF!</f>
        <v>#REF!</v>
      </c>
      <c r="BA13" s="111" t="e">
        <f>'IDP 2013-14 Rev'!#REF!</f>
        <v>#REF!</v>
      </c>
      <c r="BB13" s="111" t="e">
        <f>'IDP 2013-14 Rev'!#REF!</f>
        <v>#REF!</v>
      </c>
      <c r="BC13" s="111" t="e">
        <f>'IDP 2013-14 Rev'!#REF!</f>
        <v>#REF!</v>
      </c>
      <c r="BD13" s="111" t="e">
        <f>'IDP 2013-14 Rev'!#REF!</f>
        <v>#REF!</v>
      </c>
      <c r="BE13" s="111" t="e">
        <f>'IDP 2013-14 Rev'!#REF!</f>
        <v>#REF!</v>
      </c>
      <c r="BF13" s="111" t="e">
        <f>'IDP 2013-14 Rev'!#REF!</f>
        <v>#REF!</v>
      </c>
      <c r="BG13" s="111" t="e">
        <f>'IDP 2013-14 Rev'!#REF!</f>
        <v>#REF!</v>
      </c>
      <c r="BH13" s="111" t="e">
        <f>'IDP 2013-14 Rev'!#REF!</f>
        <v>#REF!</v>
      </c>
      <c r="BI13" s="111" t="e">
        <f>'IDP 2013-14 Rev'!#REF!</f>
        <v>#REF!</v>
      </c>
      <c r="BJ13" s="111" t="e">
        <f>'IDP 2013-14 Rev'!#REF!</f>
        <v>#REF!</v>
      </c>
    </row>
    <row r="14" spans="1:62" s="127" customFormat="1" ht="35.25" customHeight="1" x14ac:dyDescent="0.25">
      <c r="A14" s="126"/>
      <c r="B14" s="126"/>
      <c r="C14" s="126"/>
      <c r="D14" s="126"/>
      <c r="E14" s="126"/>
      <c r="F14" s="793" t="s">
        <v>1607</v>
      </c>
      <c r="G14" s="794"/>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5"/>
      <c r="AU14" s="126"/>
      <c r="AV14" s="126"/>
      <c r="AW14" s="126"/>
      <c r="AX14" s="126"/>
      <c r="AY14" s="126"/>
      <c r="AZ14" s="126"/>
      <c r="BA14" s="126"/>
      <c r="BB14" s="126"/>
      <c r="BC14" s="126"/>
      <c r="BD14" s="126"/>
      <c r="BE14" s="126"/>
      <c r="BF14" s="126"/>
      <c r="BG14" s="126"/>
      <c r="BH14" s="126"/>
      <c r="BI14" s="126"/>
      <c r="BJ14" s="126"/>
    </row>
    <row r="15" spans="1:62" ht="120"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c r="BJ15" s="32" t="e">
        <f>'IDP 2013-14 Rev'!#REF!</f>
        <v>#REF!</v>
      </c>
    </row>
    <row r="16" spans="1:62" ht="183" customHeight="1" x14ac:dyDescent="0.25">
      <c r="A16" s="32" t="str">
        <f>'IDP 2013-14 Rev'!A196</f>
        <v>ISC</v>
      </c>
      <c r="B16" s="32" t="str">
        <f>'IDP 2013-14 Rev'!B196</f>
        <v>IDP</v>
      </c>
      <c r="C16" s="32">
        <f>'IDP 2013-14 Rev'!F196</f>
        <v>0</v>
      </c>
      <c r="D16" s="32" t="e">
        <f>'IDP 2013-14 Rev'!#REF!</f>
        <v>#REF!</v>
      </c>
      <c r="E16" s="32" t="str">
        <f>'IDP 2013-14 Rev'!G196</f>
        <v>Marginalisation of vulnerable groups</v>
      </c>
      <c r="F16" s="32" t="e">
        <f>'IDP 2013-14 Rev'!#REF!</f>
        <v>#REF!</v>
      </c>
      <c r="G16" s="32" t="str">
        <f>'IDP 2013-14 Rev'!I196</f>
        <v xml:space="preserve">This objective is intended to promote the ability of vulnerable groups to actively participate within the development agenda of BCMM </v>
      </c>
      <c r="H16" s="32">
        <f>'IDP 2013-14 Rev'!J196</f>
        <v>0</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e">
        <f>'IDP 2013-14 Rev'!#REF!</f>
        <v>#REF!</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f>'IDP 2013-14 Rev'!CL196</f>
        <v>0</v>
      </c>
      <c r="BE16" s="32">
        <f>'IDP 2013-14 Rev'!CM196</f>
        <v>0</v>
      </c>
      <c r="BF16" s="32">
        <f>'IDP 2013-14 Rev'!CN196</f>
        <v>0</v>
      </c>
      <c r="BG16" s="32">
        <f>'IDP 2013-14 Rev'!CO196</f>
        <v>0</v>
      </c>
      <c r="BH16" s="32">
        <f>'IDP 2013-14 Rev'!CP196</f>
        <v>0</v>
      </c>
      <c r="BI16" s="32">
        <f>'IDP 2013-14 Rev'!CQ196</f>
        <v>0</v>
      </c>
      <c r="BJ16" s="32" t="str">
        <f>'IDP 2013-14 Rev'!CW196</f>
        <v>DESS</v>
      </c>
    </row>
    <row r="17" spans="1:62" ht="204" customHeight="1" x14ac:dyDescent="0.25">
      <c r="A17" s="32" t="str">
        <f>'IDP 2013-14 Rev'!A197</f>
        <v>ISC</v>
      </c>
      <c r="B17" s="32" t="str">
        <f>'IDP 2013-14 Rev'!B197</f>
        <v>IDP</v>
      </c>
      <c r="C17" s="32">
        <f>'IDP 2013-14 Rev'!F197</f>
        <v>0</v>
      </c>
      <c r="D17" s="32" t="e">
        <f>'IDP 2013-14 Rev'!#REF!</f>
        <v>#REF!</v>
      </c>
      <c r="E17" s="32" t="str">
        <f>'IDP 2013-14 Rev'!G197</f>
        <v>Limited participation of the public in municipal processes</v>
      </c>
      <c r="F17" s="32" t="str">
        <f>'IDP 2013-14 Rev'!O197</f>
        <v xml:space="preserve">Optimise participation of communities in municipal decision making processes. 
</v>
      </c>
      <c r="G17" s="32" t="str">
        <f>'IDP 2013-14 Rev'!I197</f>
        <v xml:space="preserve">The objective is intended to create a conducive environment for communities to participate in municipal processes. </v>
      </c>
      <c r="H17" s="32">
        <f>'IDP 2013-14 Rev'!J197</f>
        <v>0</v>
      </c>
      <c r="I17" s="32" t="str">
        <f>'IDP 2013-14 Rev'!P197</f>
        <v xml:space="preserve">Rollout of institutional public participation programmes </v>
      </c>
      <c r="J17" s="32" t="str">
        <f>'IDP 2013-14 Rev'!Q197</f>
        <v>The strategy is intended to provide for mechanisms by which the public may participate in the affairs of the Municipality.</v>
      </c>
      <c r="K17" s="32">
        <f>'IDP 2013-14 Rev'!R197</f>
        <v>0</v>
      </c>
      <c r="L17" s="32" t="str">
        <f>'IDP 2013-14 Rev'!S197</f>
        <v>The key performance area defined for this objective is to optimise public participation institutionally to encourage municipal wide approach on issues of community interface.</v>
      </c>
      <c r="M17" s="32" t="str">
        <f>'IDP 2013-14 Rev'!U197</f>
        <v>Number of public participation events facilitated</v>
      </c>
      <c r="N17" s="32" t="str">
        <f>'IDP 2013-14 Rev'!V197</f>
        <v>Attendance registers / Invitations/ Programmes</v>
      </c>
      <c r="O17" s="32" t="str">
        <f>'IDP 2013-14 Rev'!X197</f>
        <v>Input</v>
      </c>
      <c r="P17" s="32" t="str">
        <f>'IDP 2013-14 Rev'!Y197</f>
        <v>8 
(IDP Rep Forum, IDP/Budget Roadshows, Council Open Day,  Exco Outreach, SOPA, SONA, SOMA, World Aids Day)</v>
      </c>
      <c r="Q17" s="32" t="str">
        <f>'IDP 2013-14 Rev'!Z197</f>
        <v>9 
(IDP Rep Forum, IDP/Budget Roadshows, Council Open Day, Exco Outreach, Mayoral Imbizo, SOPA, SONA, SOMA, World Aids Day)</v>
      </c>
      <c r="R17" s="32" t="str">
        <f>'IDP 2013-14 Rev'!AA197</f>
        <v xml:space="preserve">2 (IDP Rep Forum &amp; Exco Outreach ) </v>
      </c>
      <c r="S17" s="32" t="str">
        <f>'IDP 2013-14 Rev'!AB197</f>
        <v xml:space="preserve">Reports / Minutes &amp; Attendance registers </v>
      </c>
      <c r="T17" s="32" t="str">
        <f>'IDP 2013-14 Rev'!AC197</f>
        <v xml:space="preserve">Mayoral Imbizo; IDP Rep Forum </v>
      </c>
      <c r="U17" s="32">
        <f>'IDP 2013-14 Rev'!AE197</f>
        <v>0</v>
      </c>
      <c r="V17" s="32">
        <f>'IDP 2013-14 Rev'!AF197</f>
        <v>0</v>
      </c>
      <c r="W17" s="32">
        <f>'IDP 2013-14 Rev'!AG197</f>
        <v>0</v>
      </c>
      <c r="X17" s="32">
        <f>'IDP 2013-14 Rev'!AH197</f>
        <v>0</v>
      </c>
      <c r="Y17" s="32">
        <f>'IDP 2013-14 Rev'!AI197</f>
        <v>0</v>
      </c>
      <c r="Z17" s="32">
        <f>'IDP 2013-14 Rev'!AJ197</f>
        <v>0</v>
      </c>
      <c r="AA17" s="32" t="str">
        <f>'IDP 2013-14 Rev'!AK197</f>
        <v>2 (Mayoral Imbizo &amp; World Aids Day)</v>
      </c>
      <c r="AB17" s="32" t="str">
        <f>'IDP 2013-14 Rev'!AL197</f>
        <v xml:space="preserve">Reports / Minutes &amp; Attendance registers </v>
      </c>
      <c r="AC17" s="32">
        <f>'IDP 2013-14 Rev'!AM197</f>
        <v>0</v>
      </c>
      <c r="AD17" s="32">
        <f>'IDP 2013-14 Rev'!AO197</f>
        <v>0</v>
      </c>
      <c r="AE17" s="32">
        <f>'IDP 2013-14 Rev'!AP197</f>
        <v>0</v>
      </c>
      <c r="AF17" s="32">
        <f>'IDP 2013-14 Rev'!AQ197</f>
        <v>0</v>
      </c>
      <c r="AG17" s="32">
        <f>'IDP 2013-14 Rev'!AR197</f>
        <v>0</v>
      </c>
      <c r="AH17" s="32">
        <f>'IDP 2013-14 Rev'!AS197</f>
        <v>0</v>
      </c>
      <c r="AI17" s="32">
        <f>'IDP 2013-14 Rev'!AT197</f>
        <v>0</v>
      </c>
      <c r="AJ17" s="32" t="str">
        <f>'IDP 2013-14 Rev'!AU197</f>
        <v>2 (SONA &amp; SOPA)</v>
      </c>
      <c r="AK17" s="32" t="str">
        <f>'IDP 2013-14 Rev'!AV197</f>
        <v>Reports / Minutes from GCIS)</v>
      </c>
      <c r="AL17" s="32">
        <f>'IDP 2013-14 Rev'!AW197</f>
        <v>0</v>
      </c>
      <c r="AM17" s="32">
        <f>'IDP 2013-14 Rev'!AY197</f>
        <v>0</v>
      </c>
      <c r="AN17" s="32">
        <f>'IDP 2013-14 Rev'!AZ197</f>
        <v>0</v>
      </c>
      <c r="AO17" s="32">
        <f>'IDP 2013-14 Rev'!BA197</f>
        <v>0</v>
      </c>
      <c r="AP17" s="32">
        <f>'IDP 2013-14 Rev'!BB197</f>
        <v>0</v>
      </c>
      <c r="AQ17" s="32">
        <f>'IDP 2013-14 Rev'!BC197</f>
        <v>0</v>
      </c>
      <c r="AR17" s="32">
        <f>'IDP 2013-14 Rev'!BD197</f>
        <v>0</v>
      </c>
      <c r="AS17" s="32" t="str">
        <f>'IDP 2013-14 Rev'!BE197</f>
        <v>3 (SOMA, IDP Roadshows, Council Open Day)</v>
      </c>
      <c r="AT17" s="32" t="str">
        <f>'IDP 2013-14 Rev'!BF197</f>
        <v xml:space="preserve">Reports / Minutes &amp; Attendance registers </v>
      </c>
      <c r="AU17" s="32">
        <f>'IDP 2013-14 Rev'!BG197</f>
        <v>0</v>
      </c>
      <c r="AV17" s="32">
        <f>'IDP 2013-14 Rev'!BI197</f>
        <v>0</v>
      </c>
      <c r="AW17" s="32">
        <f>'IDP 2013-14 Rev'!BJ197</f>
        <v>0</v>
      </c>
      <c r="AX17" s="32">
        <f>'IDP 2013-14 Rev'!BK197</f>
        <v>0</v>
      </c>
      <c r="AY17" s="32">
        <f>'IDP 2013-14 Rev'!BL197</f>
        <v>0</v>
      </c>
      <c r="AZ17" s="32">
        <f>'IDP 2013-14 Rev'!BM197</f>
        <v>0</v>
      </c>
      <c r="BA17" s="32">
        <f>'IDP 2013-14 Rev'!BN197</f>
        <v>0</v>
      </c>
      <c r="BB17" s="32" t="str">
        <f>'IDP 2013-14 Rev'!BO197</f>
        <v>9 
(IDP Rep Forum, IDP/Budget Roadshows, Council Open Day, Exco Outreach, Mayoral Imbizo, SOPA, SONA, SOMA, World Aids Day)</v>
      </c>
      <c r="BC17" s="32" t="str">
        <f>'IDP 2013-14 Rev'!BP197</f>
        <v>9
 (IDP Rep Forum, IDP/Budget Roadshows, Council Open Day, Exco Outreach, Mayoral Imbizo, SOPA, SONA, SOMA, World Aids Day)</v>
      </c>
      <c r="BD17" s="32">
        <f>'IDP 2013-14 Rev'!CL197</f>
        <v>0</v>
      </c>
      <c r="BE17" s="32">
        <f>'IDP 2013-14 Rev'!CM197</f>
        <v>0</v>
      </c>
      <c r="BF17" s="32">
        <f>'IDP 2013-14 Rev'!CN197</f>
        <v>0</v>
      </c>
      <c r="BG17" s="32">
        <f>'IDP 2013-14 Rev'!CO197</f>
        <v>0</v>
      </c>
      <c r="BH17" s="32">
        <f>'IDP 2013-14 Rev'!CP197</f>
        <v>0</v>
      </c>
      <c r="BI17" s="32">
        <f>'IDP 2013-14 Rev'!CQ197</f>
        <v>0</v>
      </c>
      <c r="BJ17" s="32" t="str">
        <f>'IDP 2013-14 Rev'!CW197</f>
        <v>DESS</v>
      </c>
    </row>
    <row r="18" spans="1:62" s="45" customFormat="1" ht="113.25" customHeight="1" x14ac:dyDescent="0.25">
      <c r="A18" s="34"/>
      <c r="B18" s="34"/>
      <c r="C18" s="34"/>
      <c r="D18" s="34"/>
      <c r="E18" s="34"/>
      <c r="F18" s="33">
        <f t="shared" ref="F18:AT18" si="0">F4</f>
        <v>0</v>
      </c>
      <c r="G18" s="33" t="str">
        <f t="shared" si="0"/>
        <v>Specific Objective definition</v>
      </c>
      <c r="H18" s="33" t="str">
        <f t="shared" si="0"/>
        <v>Obj No</v>
      </c>
      <c r="I18" s="33" t="e">
        <f t="shared" si="0"/>
        <v>#REF!</v>
      </c>
      <c r="J18" s="33">
        <f t="shared" si="0"/>
        <v>0</v>
      </c>
      <c r="K18" s="33">
        <f t="shared" si="0"/>
        <v>0</v>
      </c>
      <c r="L18" s="33">
        <f t="shared" si="0"/>
        <v>0</v>
      </c>
      <c r="M18" s="33" t="e">
        <f t="shared" si="0"/>
        <v>#REF!</v>
      </c>
      <c r="N18" s="33" t="str">
        <f t="shared" si="0"/>
        <v>Indicator Definition and basis of measurement</v>
      </c>
      <c r="O18" s="33" t="e">
        <f t="shared" si="0"/>
        <v>#REF!</v>
      </c>
      <c r="P18" s="33" t="e">
        <f t="shared" si="0"/>
        <v>#REF!</v>
      </c>
      <c r="Q18" s="33" t="e">
        <f t="shared" si="0"/>
        <v>#REF!</v>
      </c>
      <c r="R18" s="33">
        <f t="shared" si="0"/>
        <v>0</v>
      </c>
      <c r="S18" s="33">
        <f t="shared" si="0"/>
        <v>0</v>
      </c>
      <c r="T18" s="33">
        <f t="shared" si="0"/>
        <v>0</v>
      </c>
      <c r="U18" s="33">
        <f t="shared" si="0"/>
        <v>0</v>
      </c>
      <c r="V18" s="33">
        <f t="shared" si="0"/>
        <v>0</v>
      </c>
      <c r="W18" s="33">
        <f t="shared" si="0"/>
        <v>0</v>
      </c>
      <c r="X18" s="33">
        <f t="shared" si="0"/>
        <v>0</v>
      </c>
      <c r="Y18" s="33">
        <f t="shared" si="0"/>
        <v>0</v>
      </c>
      <c r="Z18" s="33">
        <f t="shared" si="0"/>
        <v>0</v>
      </c>
      <c r="AA18" s="33">
        <f t="shared" si="0"/>
        <v>0</v>
      </c>
      <c r="AB18" s="33">
        <f t="shared" si="0"/>
        <v>0</v>
      </c>
      <c r="AC18" s="33">
        <f t="shared" si="0"/>
        <v>0</v>
      </c>
      <c r="AD18" s="33">
        <f t="shared" si="0"/>
        <v>0</v>
      </c>
      <c r="AE18" s="33">
        <f t="shared" si="0"/>
        <v>0</v>
      </c>
      <c r="AF18" s="33">
        <f t="shared" si="0"/>
        <v>0</v>
      </c>
      <c r="AG18" s="33">
        <f t="shared" si="0"/>
        <v>0</v>
      </c>
      <c r="AH18" s="33">
        <f t="shared" si="0"/>
        <v>0</v>
      </c>
      <c r="AI18" s="33">
        <f t="shared" si="0"/>
        <v>0</v>
      </c>
      <c r="AJ18" s="33">
        <f t="shared" si="0"/>
        <v>0</v>
      </c>
      <c r="AK18" s="33">
        <f t="shared" si="0"/>
        <v>0</v>
      </c>
      <c r="AL18" s="33">
        <f t="shared" si="0"/>
        <v>0</v>
      </c>
      <c r="AM18" s="33">
        <f t="shared" si="0"/>
        <v>0</v>
      </c>
      <c r="AN18" s="33">
        <f t="shared" si="0"/>
        <v>0</v>
      </c>
      <c r="AO18" s="33">
        <f t="shared" si="0"/>
        <v>0</v>
      </c>
      <c r="AP18" s="33">
        <f t="shared" si="0"/>
        <v>0</v>
      </c>
      <c r="AQ18" s="33">
        <f t="shared" si="0"/>
        <v>0</v>
      </c>
      <c r="AR18" s="33">
        <f t="shared" si="0"/>
        <v>0</v>
      </c>
      <c r="AS18" s="33">
        <f t="shared" si="0"/>
        <v>0</v>
      </c>
      <c r="AT18" s="33">
        <f t="shared" si="0"/>
        <v>0</v>
      </c>
      <c r="AU18" s="34"/>
      <c r="AV18" s="34"/>
      <c r="AW18" s="34"/>
      <c r="AX18" s="34"/>
      <c r="AY18" s="34"/>
      <c r="AZ18" s="34"/>
      <c r="BA18" s="34"/>
      <c r="BB18" s="34"/>
      <c r="BC18" s="34"/>
      <c r="BD18" s="34"/>
      <c r="BE18" s="34"/>
      <c r="BF18" s="34"/>
      <c r="BG18" s="34"/>
      <c r="BH18" s="34"/>
      <c r="BI18" s="34"/>
      <c r="BJ18" s="34"/>
    </row>
    <row r="19" spans="1:62" ht="160.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79.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11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s="11" customFormat="1" ht="139.5" customHeight="1" x14ac:dyDescent="0.25">
      <c r="A22" s="32"/>
      <c r="B22" s="32"/>
      <c r="C22" s="32"/>
      <c r="D22" s="32"/>
      <c r="E22" s="32"/>
      <c r="F22" s="32" t="str">
        <f>'IDP 2013-14 Rev'!O200</f>
        <v>Enhance integrated planning through Intergovernmental Relations</v>
      </c>
      <c r="G22" s="32" t="str">
        <f>'IDP 2013-14 Rev'!I200</f>
        <v xml:space="preserve">This objective is intended to engage stakeholders on development cooperation and international relations </v>
      </c>
      <c r="H22" s="119"/>
      <c r="I22" s="119"/>
      <c r="J22" s="119"/>
      <c r="K22" s="119"/>
      <c r="L22" s="32" t="str">
        <f>'IDP 2013-14 Rev'!S200</f>
        <v>The Key performance area is based on engagements with BCMM stakeholders on priority projects and programmes for IR</v>
      </c>
      <c r="M22" s="32" t="str">
        <f>'IDP 2013-14 Rev'!U200</f>
        <v>Number of International Relations Sessions held with Metro stakeholders</v>
      </c>
      <c r="N22" s="32" t="str">
        <f>'IDP 2013-14 Rev'!V200</f>
        <v>The intention of this indicator is to measure the number of sessions held with metro stakeholders</v>
      </c>
      <c r="O22" s="119"/>
      <c r="P22" s="32" t="str">
        <f>'IDP 2013-14 Rev'!Y200</f>
        <v xml:space="preserve">International Relations Strategy </v>
      </c>
      <c r="Q22" s="32" t="str">
        <f>'IDP 2013-14 Rev'!Z200</f>
        <v xml:space="preserve">Review IR Strategy and established IR Metro Forum </v>
      </c>
      <c r="R22" s="32" t="str">
        <f>'IDP 2013-14 Rev'!AA200</f>
        <v xml:space="preserve">one workshop held to review IR strategy </v>
      </c>
      <c r="S22" s="32" t="str">
        <f>'IDP 2013-14 Rev'!AB200</f>
        <v>Programme, Attendance Register, Minutes of Workshop</v>
      </c>
      <c r="T22" s="119"/>
      <c r="U22" s="119"/>
      <c r="V22" s="119"/>
      <c r="W22" s="119"/>
      <c r="X22" s="119"/>
      <c r="Y22" s="119"/>
      <c r="Z22" s="119"/>
      <c r="AA22" s="32" t="str">
        <f>'IDP 2013-14 Rev'!AK200</f>
        <v xml:space="preserve">Launch of IR Metro Forum </v>
      </c>
      <c r="AB22" s="32" t="str">
        <f>'IDP 2013-14 Rev'!AL200</f>
        <v>Attendance register, Minutes of Meeting</v>
      </c>
      <c r="AC22" s="119"/>
      <c r="AD22" s="119"/>
      <c r="AE22" s="119"/>
      <c r="AF22" s="119"/>
      <c r="AG22" s="119"/>
      <c r="AH22" s="119"/>
      <c r="AI22" s="119"/>
      <c r="AJ22" s="32" t="str">
        <f>'IDP 2013-14 Rev'!AU200</f>
        <v xml:space="preserve">First Meeting of IR Metro Forum </v>
      </c>
      <c r="AK22" s="32" t="str">
        <f>'IDP 2013-14 Rev'!AV200</f>
        <v>Attendance register, Minutes of Meeting</v>
      </c>
      <c r="AL22" s="119"/>
      <c r="AM22" s="119"/>
      <c r="AN22" s="119"/>
      <c r="AO22" s="119"/>
      <c r="AP22" s="119"/>
      <c r="AQ22" s="119"/>
      <c r="AR22" s="119"/>
      <c r="AS22" s="32" t="str">
        <f>'IDP 2013-14 Rev'!BE200</f>
        <v xml:space="preserve">Second Meeting of IR Metro Forum </v>
      </c>
      <c r="AT22" s="32" t="str">
        <f>'IDP 2013-14 Rev'!BF200</f>
        <v>Attendance register, Minutes of Meeting</v>
      </c>
      <c r="AU22" s="32">
        <f>'IDP 2013-14 Rev'!BG200</f>
        <v>0</v>
      </c>
      <c r="AV22" s="32">
        <f>'IDP 2013-14 Rev'!BI200</f>
        <v>0</v>
      </c>
      <c r="AW22" s="32">
        <f>'IDP 2013-14 Rev'!BJ200</f>
        <v>0</v>
      </c>
      <c r="AX22" s="32">
        <f>'IDP 2013-14 Rev'!BK200</f>
        <v>0</v>
      </c>
      <c r="AY22" s="32">
        <f>'IDP 2013-14 Rev'!BL200</f>
        <v>0</v>
      </c>
      <c r="AZ22" s="32">
        <f>'IDP 2013-14 Rev'!BM200</f>
        <v>0</v>
      </c>
      <c r="BA22" s="32">
        <f>'IDP 2013-14 Rev'!BN200</f>
        <v>0</v>
      </c>
      <c r="BB22" s="32" t="str">
        <f>'IDP 2013-14 Rev'!BO200</f>
        <v xml:space="preserve">4
 IR Metro Forum Meetings per year 
Review targets 
</v>
      </c>
      <c r="BC22" s="32" t="str">
        <f>'IDP 2013-14 Rev'!BP200</f>
        <v xml:space="preserve">4
 IR Metro Forum Meetings per year 
Review targets 
</v>
      </c>
      <c r="BD22" s="32">
        <f>'IDP 2013-14 Rev'!CL200</f>
        <v>0</v>
      </c>
      <c r="BE22" s="32">
        <f>'IDP 2013-14 Rev'!CM200</f>
        <v>0</v>
      </c>
      <c r="BF22" s="32">
        <f>'IDP 2013-14 Rev'!CN200</f>
        <v>0</v>
      </c>
      <c r="BG22" s="32">
        <f>'IDP 2013-14 Rev'!CO200</f>
        <v>0</v>
      </c>
      <c r="BH22" s="32">
        <f>'IDP 2013-14 Rev'!CP200</f>
        <v>0</v>
      </c>
      <c r="BI22" s="32">
        <f>'IDP 2013-14 Rev'!CQ200</f>
        <v>0</v>
      </c>
      <c r="BJ22" s="32" t="str">
        <f>'IDP 2013-14 Rev'!CW200</f>
        <v>DESS</v>
      </c>
    </row>
    <row r="23" spans="1:62" s="11" customFormat="1" ht="187.5" customHeight="1" x14ac:dyDescent="0.25">
      <c r="A23" s="32"/>
      <c r="B23" s="32"/>
      <c r="C23" s="32"/>
      <c r="D23" s="32"/>
      <c r="E23" s="32"/>
      <c r="F23" s="32" t="e">
        <f>'IDP 2013-14 Rev'!#REF!</f>
        <v>#REF!</v>
      </c>
      <c r="G23" s="32" t="e">
        <f>'IDP 2013-14 Rev'!#REF!</f>
        <v>#REF!</v>
      </c>
      <c r="H23" s="119"/>
      <c r="I23" s="119"/>
      <c r="J23" s="119"/>
      <c r="K23" s="119"/>
      <c r="L23" s="32" t="e">
        <f>'IDP 2013-14 Rev'!#REF!</f>
        <v>#REF!</v>
      </c>
      <c r="M23" s="32" t="e">
        <f>'IDP 2013-14 Rev'!#REF!</f>
        <v>#REF!</v>
      </c>
      <c r="N23" s="32" t="e">
        <f>'IDP 2013-14 Rev'!#REF!</f>
        <v>#REF!</v>
      </c>
      <c r="O23" s="119"/>
      <c r="P23" s="32" t="e">
        <f>'IDP 2013-14 Rev'!#REF!</f>
        <v>#REF!</v>
      </c>
      <c r="Q23" s="32" t="e">
        <f>'IDP 2013-14 Rev'!#REF!</f>
        <v>#REF!</v>
      </c>
      <c r="R23" s="32" t="e">
        <f>'IDP 2013-14 Rev'!#REF!</f>
        <v>#REF!</v>
      </c>
      <c r="S23" s="32" t="e">
        <f>'IDP 2013-14 Rev'!#REF!</f>
        <v>#REF!</v>
      </c>
      <c r="T23" s="119"/>
      <c r="U23" s="119"/>
      <c r="V23" s="119"/>
      <c r="W23" s="119"/>
      <c r="X23" s="119"/>
      <c r="Y23" s="119"/>
      <c r="Z23" s="119"/>
      <c r="AA23" s="32" t="e">
        <f>'IDP 2013-14 Rev'!#REF!</f>
        <v>#REF!</v>
      </c>
      <c r="AB23" s="32" t="e">
        <f>'IDP 2013-14 Rev'!#REF!</f>
        <v>#REF!</v>
      </c>
      <c r="AC23" s="119"/>
      <c r="AD23" s="119"/>
      <c r="AE23" s="119"/>
      <c r="AF23" s="119"/>
      <c r="AG23" s="119"/>
      <c r="AH23" s="119"/>
      <c r="AI23" s="119"/>
      <c r="AJ23" s="32" t="e">
        <f>'IDP 2013-14 Rev'!#REF!</f>
        <v>#REF!</v>
      </c>
      <c r="AK23" s="32" t="e">
        <f>'IDP 2013-14 Rev'!#REF!</f>
        <v>#REF!</v>
      </c>
      <c r="AL23" s="119"/>
      <c r="AM23" s="119"/>
      <c r="AN23" s="119"/>
      <c r="AO23" s="119"/>
      <c r="AP23" s="119"/>
      <c r="AQ23" s="119"/>
      <c r="AR23" s="119"/>
      <c r="AS23" s="32" t="e">
        <f>'IDP 2013-14 Rev'!#REF!</f>
        <v>#REF!</v>
      </c>
      <c r="AT23" s="32" t="e">
        <f>'IDP 2013-14 Rev'!#REF!</f>
        <v>#REF!</v>
      </c>
      <c r="AU23" s="32" t="e">
        <f>'IDP 2013-14 Rev'!#REF!</f>
        <v>#REF!</v>
      </c>
      <c r="AV23" s="32" t="e">
        <f>'IDP 2013-14 Rev'!#REF!</f>
        <v>#REF!</v>
      </c>
      <c r="AW23" s="32" t="e">
        <f>'IDP 2013-14 Rev'!#REF!</f>
        <v>#REF!</v>
      </c>
      <c r="AX23" s="32" t="e">
        <f>'IDP 2013-14 Rev'!#REF!</f>
        <v>#REF!</v>
      </c>
      <c r="AY23" s="32" t="e">
        <f>'IDP 2013-14 Rev'!#REF!</f>
        <v>#REF!</v>
      </c>
      <c r="AZ23" s="32" t="e">
        <f>'IDP 2013-14 Rev'!#REF!</f>
        <v>#REF!</v>
      </c>
      <c r="BA23" s="32" t="e">
        <f>'IDP 2013-14 Rev'!#REF!</f>
        <v>#REF!</v>
      </c>
      <c r="BB23" s="32" t="e">
        <f>'IDP 2013-14 Rev'!#REF!</f>
        <v>#REF!</v>
      </c>
      <c r="BC23" s="32" t="e">
        <f>'IDP 2013-14 Rev'!#REF!</f>
        <v>#REF!</v>
      </c>
      <c r="BD23" s="32" t="e">
        <f>'IDP 2013-14 Rev'!#REF!</f>
        <v>#REF!</v>
      </c>
      <c r="BE23" s="32" t="e">
        <f>'IDP 2013-14 Rev'!#REF!</f>
        <v>#REF!</v>
      </c>
      <c r="BF23" s="32" t="e">
        <f>'IDP 2013-14 Rev'!#REF!</f>
        <v>#REF!</v>
      </c>
      <c r="BG23" s="32" t="e">
        <f>'IDP 2013-14 Rev'!#REF!</f>
        <v>#REF!</v>
      </c>
      <c r="BH23" s="32" t="e">
        <f>'IDP 2013-14 Rev'!#REF!</f>
        <v>#REF!</v>
      </c>
      <c r="BI23" s="32" t="e">
        <f>'IDP 2013-14 Rev'!#REF!</f>
        <v>#REF!</v>
      </c>
      <c r="BJ23" s="32" t="e">
        <f>'IDP 2013-14 Rev'!#REF!</f>
        <v>#REF!</v>
      </c>
    </row>
    <row r="24" spans="1:62" s="11" customFormat="1" ht="121.5" hidden="1" customHeight="1" x14ac:dyDescent="0.25">
      <c r="A24" s="32"/>
      <c r="B24" s="32"/>
      <c r="C24" s="32"/>
      <c r="D24" s="32"/>
      <c r="E24" s="32"/>
      <c r="F24" s="32" t="e">
        <f>'IDP 2013-14 Rev'!#REF!</f>
        <v>#REF!</v>
      </c>
      <c r="G24" s="119"/>
      <c r="H24" s="119"/>
      <c r="I24" s="119"/>
      <c r="J24" s="119"/>
      <c r="K24" s="119"/>
      <c r="L24" s="32" t="e">
        <f>'IDP 2013-14 Rev'!#REF!</f>
        <v>#REF!</v>
      </c>
      <c r="M24" s="32" t="e">
        <f>'IDP 2013-14 Rev'!#REF!</f>
        <v>#REF!</v>
      </c>
      <c r="N24" s="32" t="e">
        <f>'IDP 2013-14 Rev'!#REF!</f>
        <v>#REF!</v>
      </c>
      <c r="O24" s="119"/>
      <c r="P24" s="32" t="e">
        <f>'IDP 2013-14 Rev'!#REF!</f>
        <v>#REF!</v>
      </c>
      <c r="Q24" s="32" t="e">
        <f>'IDP 2013-14 Rev'!#REF!</f>
        <v>#REF!</v>
      </c>
      <c r="R24" s="32" t="e">
        <f>'IDP 2013-14 Rev'!#REF!</f>
        <v>#REF!</v>
      </c>
      <c r="S24" s="32" t="e">
        <f>'IDP 2013-14 Rev'!#REF!</f>
        <v>#REF!</v>
      </c>
      <c r="T24" s="119"/>
      <c r="U24" s="119"/>
      <c r="V24" s="119"/>
      <c r="W24" s="119"/>
      <c r="X24" s="119"/>
      <c r="Y24" s="119"/>
      <c r="Z24" s="119"/>
      <c r="AA24" s="32" t="e">
        <f>'IDP 2013-14 Rev'!#REF!</f>
        <v>#REF!</v>
      </c>
      <c r="AB24" s="32" t="e">
        <f>'IDP 2013-14 Rev'!#REF!</f>
        <v>#REF!</v>
      </c>
      <c r="AC24" s="119"/>
      <c r="AD24" s="119"/>
      <c r="AE24" s="119"/>
      <c r="AF24" s="119"/>
      <c r="AG24" s="119"/>
      <c r="AH24" s="119"/>
      <c r="AI24" s="119"/>
      <c r="AJ24" s="32" t="e">
        <f>'IDP 2013-14 Rev'!#REF!</f>
        <v>#REF!</v>
      </c>
      <c r="AK24" s="32" t="e">
        <f>'IDP 2013-14 Rev'!#REF!</f>
        <v>#REF!</v>
      </c>
      <c r="AL24" s="119"/>
      <c r="AM24" s="119"/>
      <c r="AN24" s="119"/>
      <c r="AO24" s="119"/>
      <c r="AP24" s="119"/>
      <c r="AQ24" s="119"/>
      <c r="AR24" s="119"/>
      <c r="AS24" s="32" t="e">
        <f>'IDP 2013-14 Rev'!#REF!</f>
        <v>#REF!</v>
      </c>
      <c r="AT24" s="32" t="e">
        <f>'IDP 2013-14 Rev'!#REF!</f>
        <v>#REF!</v>
      </c>
      <c r="AU24" s="119"/>
      <c r="AV24" s="119"/>
      <c r="AW24" s="119"/>
      <c r="AX24" s="119"/>
      <c r="AY24" s="119"/>
      <c r="AZ24" s="119"/>
      <c r="BA24" s="119"/>
      <c r="BB24" s="119"/>
      <c r="BC24" s="120"/>
      <c r="BD24" s="32"/>
      <c r="BE24" s="32"/>
      <c r="BF24" s="32"/>
      <c r="BG24" s="32"/>
      <c r="BH24" s="32"/>
      <c r="BI24" s="32"/>
      <c r="BJ24" s="32"/>
    </row>
    <row r="25" spans="1:62" s="11" customFormat="1" ht="172.5" customHeight="1" x14ac:dyDescent="0.25">
      <c r="A25" s="32"/>
      <c r="B25" s="32"/>
      <c r="C25" s="32"/>
      <c r="D25" s="32"/>
      <c r="E25" s="32"/>
      <c r="F25" s="32" t="s">
        <v>284</v>
      </c>
      <c r="G25" s="128"/>
      <c r="H25" s="128"/>
      <c r="I25" s="128"/>
      <c r="J25" s="128"/>
      <c r="K25" s="128"/>
      <c r="L25" s="32" t="s">
        <v>1482</v>
      </c>
      <c r="M25" s="32" t="s">
        <v>281</v>
      </c>
      <c r="N25" s="32" t="s">
        <v>1483</v>
      </c>
      <c r="O25" s="128"/>
      <c r="P25" s="32" t="s">
        <v>280</v>
      </c>
      <c r="Q25" s="32" t="s">
        <v>279</v>
      </c>
      <c r="R25" s="32" t="s">
        <v>846</v>
      </c>
      <c r="S25" s="32" t="s">
        <v>1467</v>
      </c>
      <c r="T25" s="128"/>
      <c r="U25" s="128"/>
      <c r="V25" s="128"/>
      <c r="W25" s="128"/>
      <c r="X25" s="128"/>
      <c r="Y25" s="128"/>
      <c r="Z25" s="128"/>
      <c r="AA25" s="32" t="s">
        <v>847</v>
      </c>
      <c r="AB25" s="32" t="s">
        <v>1468</v>
      </c>
      <c r="AC25" s="128"/>
      <c r="AD25" s="128"/>
      <c r="AE25" s="128"/>
      <c r="AF25" s="128"/>
      <c r="AG25" s="128"/>
      <c r="AH25" s="128"/>
      <c r="AI25" s="128"/>
      <c r="AJ25" s="32" t="e">
        <f>'IDP 2013-14 Rev'!#REF!</f>
        <v>#REF!</v>
      </c>
      <c r="AK25" s="32" t="e">
        <f>'IDP 2013-14 Rev'!#REF!</f>
        <v>#REF!</v>
      </c>
      <c r="AL25" s="128"/>
      <c r="AM25" s="128"/>
      <c r="AN25" s="128"/>
      <c r="AO25" s="128"/>
      <c r="AP25" s="128"/>
      <c r="AQ25" s="128"/>
      <c r="AR25" s="128"/>
      <c r="AS25" s="32" t="s">
        <v>849</v>
      </c>
      <c r="AT25" s="32" t="s">
        <v>1468</v>
      </c>
      <c r="AU25" s="128"/>
      <c r="AV25" s="128"/>
      <c r="AW25" s="128"/>
      <c r="AX25" s="128"/>
      <c r="AY25" s="128"/>
      <c r="AZ25" s="128"/>
      <c r="BA25" s="128"/>
      <c r="BB25" s="128"/>
      <c r="BC25" s="129"/>
      <c r="BD25" s="32"/>
      <c r="BE25" s="32"/>
      <c r="BF25" s="32"/>
      <c r="BG25" s="32"/>
      <c r="BH25" s="32"/>
      <c r="BI25" s="32"/>
      <c r="BJ25" s="32"/>
    </row>
    <row r="26" spans="1:62" s="11" customFormat="1" ht="51" customHeight="1" x14ac:dyDescent="0.25">
      <c r="A26" s="32"/>
      <c r="B26" s="32"/>
      <c r="C26" s="32"/>
      <c r="D26" s="32"/>
      <c r="E26" s="32"/>
      <c r="F26" s="152"/>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153"/>
      <c r="BA26" s="153"/>
      <c r="BB26" s="153"/>
      <c r="BC26" s="154"/>
      <c r="BD26" s="32"/>
      <c r="BE26" s="32"/>
      <c r="BF26" s="32"/>
      <c r="BG26" s="32"/>
      <c r="BH26" s="32"/>
      <c r="BI26" s="32"/>
      <c r="BJ26" s="32"/>
    </row>
    <row r="27" spans="1:62" s="11" customFormat="1" ht="39" customHeight="1" x14ac:dyDescent="0.25">
      <c r="A27" s="32"/>
      <c r="B27" s="32"/>
      <c r="C27" s="32"/>
      <c r="D27" s="32"/>
      <c r="E27" s="32"/>
      <c r="F27" s="152"/>
      <c r="G27" s="148"/>
      <c r="H27" s="148"/>
      <c r="I27" s="148"/>
      <c r="J27" s="148"/>
      <c r="K27" s="148"/>
      <c r="L27" s="148"/>
      <c r="M27" s="148"/>
      <c r="N27" s="148"/>
      <c r="O27" s="148"/>
      <c r="P27" s="148"/>
      <c r="Q27" s="775" t="s">
        <v>1649</v>
      </c>
      <c r="R27" s="775"/>
      <c r="S27" s="775"/>
      <c r="T27" s="775"/>
      <c r="U27" s="775"/>
      <c r="V27" s="775"/>
      <c r="W27" s="775"/>
      <c r="X27" s="775"/>
      <c r="Y27" s="775"/>
      <c r="Z27" s="775"/>
      <c r="AA27" s="775"/>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9"/>
      <c r="BD27" s="32"/>
      <c r="BE27" s="32"/>
      <c r="BF27" s="32"/>
      <c r="BG27" s="32"/>
      <c r="BH27" s="32"/>
      <c r="BI27" s="32"/>
      <c r="BJ27" s="32"/>
    </row>
    <row r="28" spans="1:62" s="11" customFormat="1" ht="153.75" customHeight="1" x14ac:dyDescent="0.25">
      <c r="A28" s="32"/>
      <c r="B28" s="32"/>
      <c r="C28" s="32"/>
      <c r="D28" s="32"/>
      <c r="E28" s="32"/>
      <c r="F28" s="32" t="str">
        <f>'IDP 2013-14 Rev'!O199</f>
        <v>Enhance integrated planning through Intergovernmental Relations</v>
      </c>
      <c r="G28" s="32" t="str">
        <f>'IDP 2013-14 Rev'!I201</f>
        <v>This objective is intended to create a platform for multi-sphere planning and implementation of programmes seamlessly across horizontally &amp; vertically</v>
      </c>
      <c r="H28" s="119"/>
      <c r="I28" s="119"/>
      <c r="J28" s="119"/>
      <c r="K28" s="119"/>
      <c r="L28" s="32" t="str">
        <f>'IDP 2013-14 Rev'!S201</f>
        <v>The Key performance area is based on creating a conducive platform for multi-sphere interface in line with appropriate legislative framework</v>
      </c>
      <c r="M28" s="32" t="str">
        <f>'IDP 2013-14 Rev'!U201</f>
        <v xml:space="preserve">Number of IGR programmes undertaken with sector departments and parastals </v>
      </c>
      <c r="N28" s="32" t="str">
        <f>'IDP 2013-14 Rev'!V201</f>
        <v>The intention of this indicator is to measure the number multi-sphere programmes &amp; projects implemented and IGR Forum Sessions</v>
      </c>
      <c r="O28" s="119"/>
      <c r="P28" s="32" t="str">
        <f>'IDP 2013-14 Rev'!Y201</f>
        <v>4
  (Home Affairs, Department of Education, Dept of Human Settlements; Local Government &amp; Trad. Affairs)</v>
      </c>
      <c r="Q28" s="32" t="str">
        <f>'IDP 2013-14 Rev'!Z201</f>
        <v>4
  (Home Affairs, Department of Education, Dept of Human Settlements; Local Government &amp; Trad. Affairs)</v>
      </c>
      <c r="R28" s="32">
        <f>'IDP 2013-14 Rev'!AA201</f>
        <v>0</v>
      </c>
      <c r="S28" s="32" t="str">
        <f>'IDP 2013-14 Rev'!AB201</f>
        <v>Programme, Attendance Register, Minutes of Workshop</v>
      </c>
      <c r="T28" s="119"/>
      <c r="U28" s="119"/>
      <c r="V28" s="119"/>
      <c r="W28" s="119"/>
      <c r="X28" s="119"/>
      <c r="Y28" s="119"/>
      <c r="Z28" s="119"/>
      <c r="AA28" s="32">
        <f>'IDP 2013-14 Rev'!AK201</f>
        <v>1</v>
      </c>
      <c r="AB28" s="32" t="str">
        <f>'IDP 2013-14 Rev'!AL201</f>
        <v>Programme, Attendance Register, Minutes of Workshop</v>
      </c>
      <c r="AC28" s="119"/>
      <c r="AD28" s="119"/>
      <c r="AE28" s="119"/>
      <c r="AF28" s="119"/>
      <c r="AG28" s="119"/>
      <c r="AH28" s="119"/>
      <c r="AI28" s="119"/>
      <c r="AJ28" s="32">
        <f>'IDP 2013-14 Rev'!AU201</f>
        <v>1</v>
      </c>
      <c r="AK28" s="32" t="str">
        <f>'IDP 2013-14 Rev'!AV201</f>
        <v>Programme, Attendance Register, Minutes of Workshop</v>
      </c>
      <c r="AL28" s="119"/>
      <c r="AM28" s="119"/>
      <c r="AN28" s="119"/>
      <c r="AO28" s="119"/>
      <c r="AP28" s="119"/>
      <c r="AQ28" s="119"/>
      <c r="AR28" s="119"/>
      <c r="AS28" s="32">
        <f>'IDP 2013-14 Rev'!BE201</f>
        <v>1</v>
      </c>
      <c r="AT28" s="32" t="str">
        <f>'IDP 2013-14 Rev'!BF201</f>
        <v>Programme, Attendance Register, Minutes of Workshop</v>
      </c>
      <c r="AU28" s="148"/>
      <c r="AV28" s="148"/>
      <c r="AW28" s="148"/>
      <c r="AX28" s="148"/>
      <c r="AY28" s="148"/>
      <c r="AZ28" s="148"/>
      <c r="BA28" s="148"/>
      <c r="BB28" s="148"/>
      <c r="BC28" s="149"/>
      <c r="BD28" s="32"/>
      <c r="BE28" s="32"/>
      <c r="BF28" s="32"/>
      <c r="BG28" s="32"/>
      <c r="BH28" s="32"/>
      <c r="BI28" s="32"/>
      <c r="BJ28" s="32"/>
    </row>
    <row r="29" spans="1:62" s="11" customFormat="1" ht="122.25" customHeight="1" x14ac:dyDescent="0.25">
      <c r="A29" s="32"/>
      <c r="B29" s="32"/>
      <c r="C29" s="32"/>
      <c r="D29" s="32"/>
      <c r="E29" s="32"/>
      <c r="F29" s="33">
        <f t="shared" ref="F29:AT29" si="1">F18</f>
        <v>0</v>
      </c>
      <c r="G29" s="33" t="str">
        <f t="shared" si="1"/>
        <v>Specific Objective definition</v>
      </c>
      <c r="H29" s="33" t="str">
        <f t="shared" si="1"/>
        <v>Obj No</v>
      </c>
      <c r="I29" s="33" t="e">
        <f t="shared" si="1"/>
        <v>#REF!</v>
      </c>
      <c r="J29" s="33">
        <f t="shared" si="1"/>
        <v>0</v>
      </c>
      <c r="K29" s="33">
        <f t="shared" si="1"/>
        <v>0</v>
      </c>
      <c r="L29" s="33">
        <f t="shared" si="1"/>
        <v>0</v>
      </c>
      <c r="M29" s="33" t="e">
        <f t="shared" si="1"/>
        <v>#REF!</v>
      </c>
      <c r="N29" s="33" t="str">
        <f t="shared" si="1"/>
        <v>Indicator Definition and basis of measurement</v>
      </c>
      <c r="O29" s="33" t="e">
        <f t="shared" si="1"/>
        <v>#REF!</v>
      </c>
      <c r="P29" s="33" t="e">
        <f t="shared" si="1"/>
        <v>#REF!</v>
      </c>
      <c r="Q29" s="33" t="e">
        <f t="shared" si="1"/>
        <v>#REF!</v>
      </c>
      <c r="R29" s="33">
        <f t="shared" si="1"/>
        <v>0</v>
      </c>
      <c r="S29" s="33">
        <f t="shared" si="1"/>
        <v>0</v>
      </c>
      <c r="T29" s="33">
        <f t="shared" si="1"/>
        <v>0</v>
      </c>
      <c r="U29" s="33">
        <f t="shared" si="1"/>
        <v>0</v>
      </c>
      <c r="V29" s="33">
        <f t="shared" si="1"/>
        <v>0</v>
      </c>
      <c r="W29" s="33">
        <f t="shared" si="1"/>
        <v>0</v>
      </c>
      <c r="X29" s="33">
        <f t="shared" si="1"/>
        <v>0</v>
      </c>
      <c r="Y29" s="33">
        <f t="shared" si="1"/>
        <v>0</v>
      </c>
      <c r="Z29" s="33">
        <f t="shared" si="1"/>
        <v>0</v>
      </c>
      <c r="AA29" s="33">
        <f t="shared" si="1"/>
        <v>0</v>
      </c>
      <c r="AB29" s="33">
        <f t="shared" si="1"/>
        <v>0</v>
      </c>
      <c r="AC29" s="33">
        <f t="shared" si="1"/>
        <v>0</v>
      </c>
      <c r="AD29" s="33">
        <f t="shared" si="1"/>
        <v>0</v>
      </c>
      <c r="AE29" s="33">
        <f t="shared" si="1"/>
        <v>0</v>
      </c>
      <c r="AF29" s="33">
        <f t="shared" si="1"/>
        <v>0</v>
      </c>
      <c r="AG29" s="33">
        <f t="shared" si="1"/>
        <v>0</v>
      </c>
      <c r="AH29" s="33">
        <f t="shared" si="1"/>
        <v>0</v>
      </c>
      <c r="AI29" s="33">
        <f t="shared" si="1"/>
        <v>0</v>
      </c>
      <c r="AJ29" s="33">
        <f t="shared" si="1"/>
        <v>0</v>
      </c>
      <c r="AK29" s="33">
        <f t="shared" si="1"/>
        <v>0</v>
      </c>
      <c r="AL29" s="33">
        <f t="shared" si="1"/>
        <v>0</v>
      </c>
      <c r="AM29" s="33">
        <f t="shared" si="1"/>
        <v>0</v>
      </c>
      <c r="AN29" s="33">
        <f t="shared" si="1"/>
        <v>0</v>
      </c>
      <c r="AO29" s="33">
        <f t="shared" si="1"/>
        <v>0</v>
      </c>
      <c r="AP29" s="33">
        <f t="shared" si="1"/>
        <v>0</v>
      </c>
      <c r="AQ29" s="33">
        <f t="shared" si="1"/>
        <v>0</v>
      </c>
      <c r="AR29" s="33">
        <f t="shared" si="1"/>
        <v>0</v>
      </c>
      <c r="AS29" s="33">
        <f t="shared" si="1"/>
        <v>0</v>
      </c>
      <c r="AT29" s="33">
        <f t="shared" si="1"/>
        <v>0</v>
      </c>
      <c r="AU29" s="177"/>
      <c r="AV29" s="177"/>
      <c r="AW29" s="177"/>
      <c r="AX29" s="177"/>
      <c r="AY29" s="177"/>
      <c r="AZ29" s="177"/>
      <c r="BA29" s="177"/>
      <c r="BB29" s="177"/>
      <c r="BC29" s="178"/>
      <c r="BD29" s="32"/>
      <c r="BE29" s="32"/>
      <c r="BF29" s="32"/>
      <c r="BG29" s="32"/>
      <c r="BH29" s="32"/>
      <c r="BI29" s="32"/>
      <c r="BJ29" s="32"/>
    </row>
    <row r="30" spans="1:62" s="124" customFormat="1" ht="36.75" customHeight="1" x14ac:dyDescent="0.25">
      <c r="A30" s="123"/>
      <c r="B30" s="123"/>
      <c r="C30" s="123"/>
      <c r="D30" s="123"/>
      <c r="E30" s="123"/>
      <c r="F30" s="790" t="s">
        <v>1650</v>
      </c>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1"/>
      <c r="AY30" s="791"/>
      <c r="AZ30" s="791"/>
      <c r="BA30" s="791"/>
      <c r="BB30" s="791"/>
      <c r="BC30" s="792"/>
      <c r="BD30" s="123"/>
      <c r="BE30" s="123"/>
      <c r="BF30" s="123"/>
      <c r="BG30" s="123"/>
      <c r="BH30" s="123"/>
      <c r="BI30" s="123"/>
      <c r="BJ30" s="123"/>
    </row>
    <row r="31" spans="1:62" ht="152.25" customHeight="1" x14ac:dyDescent="0.25">
      <c r="A31" s="32" t="str">
        <f>'IDP 2013-14 Rev'!A199</f>
        <v>ISC</v>
      </c>
      <c r="B31" s="32" t="str">
        <f>'IDP 2013-14 Rev'!B199</f>
        <v>IDP</v>
      </c>
      <c r="C31" s="32" t="str">
        <f>'IDP 2013-14 Rev'!F199</f>
        <v>Improve Intergovernmental relations
SFA 2</v>
      </c>
      <c r="D31" s="32" t="e">
        <f>'IDP 2013-14 Rev'!#REF!</f>
        <v>#REF!</v>
      </c>
      <c r="E31" s="32" t="str">
        <f>'IDP 2013-14 Rev'!G199</f>
        <v>Metro wide Development and Capacity challenges</v>
      </c>
      <c r="F31" s="32" t="e">
        <f>'IDP 2013-14 Rev'!#REF!</f>
        <v>#REF!</v>
      </c>
      <c r="G31" s="32" t="str">
        <f>'IDP 2013-14 Rev'!I199</f>
        <v>This objective is intended to enhance development &amp; Improve Institutional Capacity through Development Cooperation and  International relations</v>
      </c>
      <c r="H31" s="32">
        <f>'IDP 2013-14 Rev'!J199</f>
        <v>0</v>
      </c>
      <c r="I31" s="32" t="str">
        <f>'IDP 2013-14 Rev'!P199</f>
        <v xml:space="preserve">Sustain existing international partnerships </v>
      </c>
      <c r="J31" s="32" t="str">
        <f>'IDP 2013-14 Rev'!Q199</f>
        <v xml:space="preserve">The strategy is intended to ensure the current benefits of the international partnerships are sustained </v>
      </c>
      <c r="K31" s="32">
        <f>'IDP 2013-14 Rev'!R199</f>
        <v>0</v>
      </c>
      <c r="L31" s="32" t="str">
        <f>'IDP 2013-14 Rev'!S199</f>
        <v>The Key performance area is based on engagement with development partners  on projects and programmes that will benefit BCMM</v>
      </c>
      <c r="M31" s="32" t="str">
        <f>'IDP 2013-14 Rev'!U199</f>
        <v xml:space="preserve">Number of Programmes supported through existing partnerships </v>
      </c>
      <c r="N31" s="32" t="str">
        <f>'IDP 2013-14 Rev'!V199</f>
        <v>The intention of this indicator is to measure the number of  programmes/projects applied for and approved by partners</v>
      </c>
      <c r="O31" s="32" t="str">
        <f>'IDP 2013-14 Rev'!X199</f>
        <v>Input</v>
      </c>
      <c r="P31" s="32" t="str">
        <f>'IDP 2013-14 Rev'!Y199</f>
        <v>14
 Programmes</v>
      </c>
      <c r="Q31" s="32" t="str">
        <f>'IDP 2013-14 Rev'!Z199</f>
        <v>16
 (2 new programmes)</v>
      </c>
      <c r="R31" s="32" t="str">
        <f>'IDP 2013-14 Rev'!AA199</f>
        <v>One new programme/project applied for</v>
      </c>
      <c r="S31" s="32" t="str">
        <f>'IDP 2013-14 Rev'!AB199</f>
        <v>Copy of Application for new programme/project</v>
      </c>
      <c r="T31" s="32" t="str">
        <f>'IDP 2013-14 Rev'!AC199</f>
        <v xml:space="preserve">One new programme/project applied for </v>
      </c>
      <c r="U31" s="32">
        <f>'IDP 2013-14 Rev'!AE199</f>
        <v>0</v>
      </c>
      <c r="V31" s="32">
        <f>'IDP 2013-14 Rev'!AF199</f>
        <v>0</v>
      </c>
      <c r="W31" s="32">
        <f>'IDP 2013-14 Rev'!AG199</f>
        <v>0</v>
      </c>
      <c r="X31" s="32">
        <f>'IDP 2013-14 Rev'!AH199</f>
        <v>0</v>
      </c>
      <c r="Y31" s="32">
        <f>'IDP 2013-14 Rev'!AI199</f>
        <v>0</v>
      </c>
      <c r="Z31" s="32">
        <f>'IDP 2013-14 Rev'!AJ199</f>
        <v>0</v>
      </c>
      <c r="AA31" s="32" t="str">
        <f>'IDP 2013-14 Rev'!AK199</f>
        <v>One new application approved by donor</v>
      </c>
      <c r="AB31" s="32" t="str">
        <f>'IDP 2013-14 Rev'!AL199</f>
        <v xml:space="preserve">1st approved correspondence from donor </v>
      </c>
      <c r="AC31" s="32">
        <f>'IDP 2013-14 Rev'!AM199</f>
        <v>0</v>
      </c>
      <c r="AD31" s="32">
        <f>'IDP 2013-14 Rev'!AO199</f>
        <v>0</v>
      </c>
      <c r="AE31" s="32">
        <f>'IDP 2013-14 Rev'!AP199</f>
        <v>0</v>
      </c>
      <c r="AF31" s="32">
        <f>'IDP 2013-14 Rev'!AQ199</f>
        <v>0</v>
      </c>
      <c r="AG31" s="32">
        <f>'IDP 2013-14 Rev'!AR199</f>
        <v>0</v>
      </c>
      <c r="AH31" s="32">
        <f>'IDP 2013-14 Rev'!AS199</f>
        <v>0</v>
      </c>
      <c r="AI31" s="32">
        <f>'IDP 2013-14 Rev'!AT199</f>
        <v>0</v>
      </c>
      <c r="AJ31" s="32" t="str">
        <f>'IDP 2013-14 Rev'!AU199</f>
        <v xml:space="preserve">Second new programme/project applied for </v>
      </c>
      <c r="AK31" s="32" t="str">
        <f>'IDP 2013-14 Rev'!AV199</f>
        <v>Copy of Application for new programme/project</v>
      </c>
      <c r="AL31" s="32">
        <f>'IDP 2013-14 Rev'!AW199</f>
        <v>0</v>
      </c>
      <c r="AM31" s="32">
        <f>'IDP 2013-14 Rev'!AY199</f>
        <v>0</v>
      </c>
      <c r="AN31" s="32">
        <f>'IDP 2013-14 Rev'!AZ199</f>
        <v>0</v>
      </c>
      <c r="AO31" s="32">
        <f>'IDP 2013-14 Rev'!BA199</f>
        <v>0</v>
      </c>
      <c r="AP31" s="32">
        <f>'IDP 2013-14 Rev'!BB199</f>
        <v>0</v>
      </c>
      <c r="AQ31" s="32">
        <f>'IDP 2013-14 Rev'!BC199</f>
        <v>0</v>
      </c>
      <c r="AR31" s="32">
        <f>'IDP 2013-14 Rev'!BD199</f>
        <v>0</v>
      </c>
      <c r="AS31" s="32" t="str">
        <f>'IDP 2013-14 Rev'!BE199</f>
        <v>2nd new application approved by donor</v>
      </c>
      <c r="AT31" s="32" t="str">
        <f>'IDP 2013-14 Rev'!BF199</f>
        <v xml:space="preserve">2nd approved correspondence from donor </v>
      </c>
      <c r="AU31" s="32">
        <f>'IDP 2013-14 Rev'!BG199</f>
        <v>0</v>
      </c>
      <c r="AV31" s="32">
        <f>'IDP 2013-14 Rev'!BI199</f>
        <v>0</v>
      </c>
      <c r="AW31" s="32">
        <f>'IDP 2013-14 Rev'!BJ199</f>
        <v>0</v>
      </c>
      <c r="AX31" s="32">
        <f>'IDP 2013-14 Rev'!BK199</f>
        <v>0</v>
      </c>
      <c r="AY31" s="32">
        <f>'IDP 2013-14 Rev'!BL199</f>
        <v>0</v>
      </c>
      <c r="AZ31" s="32">
        <f>'IDP 2013-14 Rev'!BM199</f>
        <v>0</v>
      </c>
      <c r="BA31" s="32">
        <f>'IDP 2013-14 Rev'!BN199</f>
        <v>0</v>
      </c>
      <c r="BB31" s="32" t="str">
        <f>'IDP 2013-14 Rev'!BO199</f>
        <v>19 
(3 new programmes)</v>
      </c>
      <c r="BC31" s="32" t="str">
        <f>'IDP 2013-14 Rev'!BP199</f>
        <v>22
 (3 new programmes)</v>
      </c>
      <c r="BD31" s="32">
        <f>'IDP 2013-14 Rev'!CL199</f>
        <v>0</v>
      </c>
      <c r="BE31" s="32">
        <f>'IDP 2013-14 Rev'!CM199</f>
        <v>0</v>
      </c>
      <c r="BF31" s="32">
        <f>'IDP 2013-14 Rev'!CN199</f>
        <v>0</v>
      </c>
      <c r="BG31" s="32">
        <f>'IDP 2013-14 Rev'!CO199</f>
        <v>0</v>
      </c>
      <c r="BH31" s="32">
        <f>'IDP 2013-14 Rev'!CP199</f>
        <v>0</v>
      </c>
      <c r="BI31" s="32">
        <f>'IDP 2013-14 Rev'!CQ199</f>
        <v>0</v>
      </c>
      <c r="BJ31" s="32" t="str">
        <f>'IDP 2013-14 Rev'!CW199</f>
        <v>DESS</v>
      </c>
    </row>
    <row r="32" spans="1:62" s="124" customFormat="1" ht="37.5" customHeight="1" x14ac:dyDescent="0.25">
      <c r="A32" s="123" t="str">
        <f>'IDP 2013-14 Rev'!A200</f>
        <v>ISC</v>
      </c>
      <c r="B32" s="123" t="str">
        <f>'IDP 2013-14 Rev'!B200</f>
        <v>IDP</v>
      </c>
      <c r="C32" s="123" t="str">
        <f>'IDP 2013-14 Rev'!F200</f>
        <v>Improve Intergovernmental relations
SFA 2</v>
      </c>
      <c r="D32" s="123" t="e">
        <f>'IDP 2013-14 Rev'!#REF!</f>
        <v>#REF!</v>
      </c>
      <c r="E32" s="123" t="str">
        <f>'IDP 2013-14 Rev'!G200</f>
        <v>IR strategy  needs commitment and buy in</v>
      </c>
      <c r="H32" s="123">
        <f>'IDP 2013-14 Rev'!J200</f>
        <v>0</v>
      </c>
      <c r="I32" s="123" t="str">
        <f>'IDP 2013-14 Rev'!P200</f>
        <v>Review IR strategy and establish BCMM IR Forum</v>
      </c>
      <c r="J32" s="123" t="str">
        <f>'IDP 2013-14 Rev'!Q200</f>
        <v>The strategy is intended to ensure the metro stakeholders participate actively on IR Matters</v>
      </c>
      <c r="K32" s="123">
        <f>'IDP 2013-14 Rev'!R200</f>
        <v>0</v>
      </c>
      <c r="N32" s="131" t="s">
        <v>1606</v>
      </c>
      <c r="O32" s="125"/>
      <c r="P32" s="125"/>
      <c r="Q32" s="789" t="s">
        <v>1648</v>
      </c>
      <c r="R32" s="789"/>
      <c r="S32" s="789"/>
      <c r="T32" s="789"/>
      <c r="U32" s="789"/>
      <c r="V32" s="789"/>
      <c r="W32" s="789"/>
      <c r="X32" s="789"/>
      <c r="Y32" s="789"/>
      <c r="Z32" s="789"/>
      <c r="AA32" s="789"/>
      <c r="AC32" s="123">
        <f>'IDP 2013-14 Rev'!AM200</f>
        <v>0</v>
      </c>
      <c r="AD32" s="123">
        <f>'IDP 2013-14 Rev'!AO200</f>
        <v>0</v>
      </c>
      <c r="AE32" s="123">
        <f>'IDP 2013-14 Rev'!AP200</f>
        <v>0</v>
      </c>
      <c r="AF32" s="123">
        <f>'IDP 2013-14 Rev'!AQ200</f>
        <v>0</v>
      </c>
      <c r="AG32" s="123">
        <f>'IDP 2013-14 Rev'!AR200</f>
        <v>0</v>
      </c>
      <c r="AH32" s="123">
        <f>'IDP 2013-14 Rev'!AS200</f>
        <v>0</v>
      </c>
      <c r="AI32" s="123">
        <f>'IDP 2013-14 Rev'!AT200</f>
        <v>0</v>
      </c>
      <c r="AL32" s="123">
        <f>'IDP 2013-14 Rev'!AW200</f>
        <v>0</v>
      </c>
      <c r="AM32" s="123">
        <f>'IDP 2013-14 Rev'!AY200</f>
        <v>0</v>
      </c>
      <c r="AN32" s="123">
        <f>'IDP 2013-14 Rev'!AZ200</f>
        <v>0</v>
      </c>
      <c r="AO32" s="123">
        <f>'IDP 2013-14 Rev'!BA200</f>
        <v>0</v>
      </c>
      <c r="AP32" s="123">
        <f>'IDP 2013-14 Rev'!BB200</f>
        <v>0</v>
      </c>
      <c r="AQ32" s="123">
        <f>'IDP 2013-14 Rev'!BC200</f>
        <v>0</v>
      </c>
      <c r="AR32" s="123">
        <f>'IDP 2013-14 Rev'!BD200</f>
        <v>0</v>
      </c>
    </row>
    <row r="33" spans="1:62" ht="141" customHeight="1" x14ac:dyDescent="0.25">
      <c r="A33" s="32" t="e">
        <f>'IDP 2013-14 Rev'!#REF!</f>
        <v>#REF!</v>
      </c>
      <c r="B33" s="32" t="e">
        <f>'IDP 2013-14 Rev'!#REF!</f>
        <v>#REF!</v>
      </c>
      <c r="C33" s="32" t="e">
        <f>'IDP 2013-14 Rev'!#REF!</f>
        <v>#REF!</v>
      </c>
      <c r="D33" s="32" t="e">
        <f>'IDP 2013-14 Rev'!#REF!</f>
        <v>#REF!</v>
      </c>
      <c r="E33" s="32" t="str">
        <f>'IDP 2013-14 Rev'!G194</f>
        <v>Limited sourcing and utilisation of knowledge and experience to inform creativity and innovation</v>
      </c>
      <c r="F33" s="32" t="e">
        <f>'IDP 2013-14 Rev'!#REF!</f>
        <v>#REF!</v>
      </c>
      <c r="G33" s="32" t="e">
        <f>'IDP 2013-14 Rev'!#REF!</f>
        <v>#REF!</v>
      </c>
      <c r="H33" s="32" t="e">
        <f>'IDP 2013-14 Rev'!#REF!</f>
        <v>#REF!</v>
      </c>
      <c r="I33" s="32" t="str">
        <f>'IDP 2013-14 Rev'!P194</f>
        <v>Implementation of the Knowledge Management Framework and Strategy</v>
      </c>
      <c r="J33" s="32" t="str">
        <f>'IDP 2013-14 Rev'!Q194</f>
        <v xml:space="preserve">This Strategy aims to institutionalise KM systems  and structures, through the mechanisms and tools outlined in the Implementation Plan of the KM Framework and Strategy </v>
      </c>
      <c r="K33" s="32">
        <f>'IDP 2013-14 Rev'!R194</f>
        <v>0</v>
      </c>
      <c r="L33" s="32" t="str">
        <f>'IDP 2013-14 Rev'!S194</f>
        <v xml:space="preserve">The Key performance area is the production, storage, dissemination and sharing of knowledge </v>
      </c>
      <c r="M33" s="32" t="str">
        <f>'IDP 2013-14 Rev'!U194</f>
        <v xml:space="preserve">Number of creativity and innovation case studies documented </v>
      </c>
      <c r="N33" s="32" t="str">
        <f>'IDP 2013-14 Rev'!V194</f>
        <v>This Indicator is intended to   show the amount of Case Studies undertaken outlining best and better practices, lessons learnt, successes and challenges at BCMM    and whether these have been shared with the relevant department/s                             Basis of Measurement: Number of Case Studies successfully documented and shared with relevant departments</v>
      </c>
      <c r="O33" s="32" t="str">
        <f>'IDP 2013-14 Rev'!X194</f>
        <v>Input</v>
      </c>
      <c r="P33" s="32" t="str">
        <f>'IDP 2013-14 Rev'!Y194</f>
        <v xml:space="preserve">3
</v>
      </c>
      <c r="Q33" s="32" t="str">
        <f>'IDP 2013-14 Rev'!Z194</f>
        <v xml:space="preserve">1 
</v>
      </c>
      <c r="R33" s="32" t="str">
        <f>'IDP 2013-14 Rev'!AA194</f>
        <v xml:space="preserve">Terms of Reference </v>
      </c>
      <c r="S33" s="32" t="str">
        <f>'IDP 2013-14 Rev'!AB194</f>
        <v xml:space="preserve">Terms of Reference Document </v>
      </c>
      <c r="T33" s="32" t="str">
        <f>'IDP 2013-14 Rev'!AC194</f>
        <v xml:space="preserve">Terms of reference completed, Tender advertised, assessed and is now at the second tender. </v>
      </c>
      <c r="U33" s="32" t="str">
        <f>'IDP 2013-14 Rev'!AE194</f>
        <v>-</v>
      </c>
      <c r="V33" s="32" t="str">
        <f>'IDP 2013-14 Rev'!AF194</f>
        <v>-</v>
      </c>
      <c r="W33" s="32">
        <f>'IDP 2013-14 Rev'!AG194</f>
        <v>0</v>
      </c>
      <c r="X33" s="32">
        <f>'IDP 2013-14 Rev'!AH194</f>
        <v>0</v>
      </c>
      <c r="Y33" s="32">
        <f>'IDP 2013-14 Rev'!AI194</f>
        <v>0</v>
      </c>
      <c r="Z33" s="32">
        <f>'IDP 2013-14 Rev'!AJ194</f>
        <v>0</v>
      </c>
      <c r="AA33" s="32" t="str">
        <f>'IDP 2013-14 Rev'!AK194</f>
        <v xml:space="preserve">Awarding of Tender </v>
      </c>
      <c r="AB33" s="32" t="str">
        <f>'IDP 2013-14 Rev'!AL194</f>
        <v xml:space="preserve">Letter of Award </v>
      </c>
      <c r="AC33" s="32">
        <f>'IDP 2013-14 Rev'!AM194</f>
        <v>0</v>
      </c>
      <c r="AD33" s="32">
        <f>'IDP 2013-14 Rev'!AO194</f>
        <v>0</v>
      </c>
      <c r="AE33" s="32">
        <f>'IDP 2013-14 Rev'!AP194</f>
        <v>0</v>
      </c>
      <c r="AF33" s="32">
        <f>'IDP 2013-14 Rev'!AQ194</f>
        <v>0</v>
      </c>
      <c r="AG33" s="32">
        <f>'IDP 2013-14 Rev'!AR194</f>
        <v>0</v>
      </c>
      <c r="AH33" s="32">
        <f>'IDP 2013-14 Rev'!AS194</f>
        <v>0</v>
      </c>
      <c r="AI33" s="32">
        <f>'IDP 2013-14 Rev'!AT194</f>
        <v>0</v>
      </c>
      <c r="AJ33" s="32" t="str">
        <f>'IDP 2013-14 Rev'!AU194</f>
        <v xml:space="preserve">Draft Research Report </v>
      </c>
      <c r="AK33" s="32" t="str">
        <f>'IDP 2013-14 Rev'!AV194</f>
        <v xml:space="preserve">Draft Research Report Document </v>
      </c>
      <c r="AL33" s="32">
        <f>'IDP 2013-14 Rev'!AW194</f>
        <v>0</v>
      </c>
      <c r="AM33" s="32">
        <f>'IDP 2013-14 Rev'!AY194</f>
        <v>0</v>
      </c>
      <c r="AN33" s="32">
        <f>'IDP 2013-14 Rev'!AZ194</f>
        <v>0</v>
      </c>
      <c r="AO33" s="32">
        <f>'IDP 2013-14 Rev'!BA194</f>
        <v>0</v>
      </c>
      <c r="AP33" s="32">
        <f>'IDP 2013-14 Rev'!BB194</f>
        <v>0</v>
      </c>
      <c r="AQ33" s="32">
        <f>'IDP 2013-14 Rev'!BC194</f>
        <v>0</v>
      </c>
      <c r="AR33" s="32">
        <f>'IDP 2013-14 Rev'!BD194</f>
        <v>0</v>
      </c>
      <c r="AS33" s="32" t="str">
        <f>'IDP 2013-14 Rev'!BE194</f>
        <v xml:space="preserve">Final Research Report </v>
      </c>
      <c r="AT33" s="32" t="str">
        <f>'IDP 2013-14 Rev'!BF194</f>
        <v xml:space="preserve">Close out report </v>
      </c>
      <c r="AU33" s="32">
        <f>'IDP 2013-14 Rev'!BG194</f>
        <v>0</v>
      </c>
      <c r="AV33" s="32">
        <f>'IDP 2013-14 Rev'!BI194</f>
        <v>0</v>
      </c>
      <c r="AW33" s="32">
        <f>'IDP 2013-14 Rev'!BJ194</f>
        <v>0</v>
      </c>
      <c r="AX33" s="32">
        <f>'IDP 2013-14 Rev'!BK194</f>
        <v>0</v>
      </c>
      <c r="AY33" s="32">
        <f>'IDP 2013-14 Rev'!BL194</f>
        <v>0</v>
      </c>
      <c r="AZ33" s="32">
        <f>'IDP 2013-14 Rev'!BM194</f>
        <v>0</v>
      </c>
      <c r="BA33" s="32">
        <f>'IDP 2013-14 Rev'!BN194</f>
        <v>0</v>
      </c>
      <c r="BB33" s="32" t="str">
        <f>'IDP 2013-14 Rev'!BO194</f>
        <v xml:space="preserve">1 
</v>
      </c>
      <c r="BC33" s="32" t="str">
        <f>'IDP 2013-14 Rev'!BP194</f>
        <v xml:space="preserve">1 
</v>
      </c>
      <c r="BD33" s="32" t="e">
        <f>'IDP 2013-14 Rev'!#REF!</f>
        <v>#REF!</v>
      </c>
      <c r="BE33" s="32" t="e">
        <f>'IDP 2013-14 Rev'!#REF!</f>
        <v>#REF!</v>
      </c>
      <c r="BF33" s="32" t="e">
        <f>'IDP 2013-14 Rev'!#REF!</f>
        <v>#REF!</v>
      </c>
      <c r="BG33" s="32" t="e">
        <f>'IDP 2013-14 Rev'!#REF!</f>
        <v>#REF!</v>
      </c>
      <c r="BH33" s="32" t="e">
        <f>'IDP 2013-14 Rev'!#REF!</f>
        <v>#REF!</v>
      </c>
      <c r="BI33" s="32" t="e">
        <f>'IDP 2013-14 Rev'!#REF!</f>
        <v>#REF!</v>
      </c>
      <c r="BJ33" s="32" t="e">
        <f>'IDP 2013-14 Rev'!#REF!</f>
        <v>#REF!</v>
      </c>
    </row>
    <row r="34" spans="1:62" s="112" customFormat="1" ht="194.25" hidden="1" customHeight="1" x14ac:dyDescent="0.25">
      <c r="A34" s="111" t="e">
        <f>'IDP 2013-14 Rev'!#REF!</f>
        <v>#REF!</v>
      </c>
      <c r="B34" s="111" t="e">
        <f>'IDP 2013-14 Rev'!#REF!</f>
        <v>#REF!</v>
      </c>
      <c r="C34" s="111" t="e">
        <f>'IDP 2013-14 Rev'!#REF!</f>
        <v>#REF!</v>
      </c>
      <c r="D34" s="111" t="e">
        <f>'IDP 2013-14 Rev'!#REF!</f>
        <v>#REF!</v>
      </c>
      <c r="E34" s="111" t="e">
        <f>'IDP 2013-14 Rev'!#REF!</f>
        <v>#REF!</v>
      </c>
      <c r="F34" s="111" t="e">
        <f>'IDP 2013-14 Rev'!#REF!</f>
        <v>#REF!</v>
      </c>
      <c r="G34" s="111" t="e">
        <f>'IDP 2013-14 Rev'!#REF!</f>
        <v>#REF!</v>
      </c>
      <c r="H34" s="111" t="e">
        <f>'IDP 2013-14 Rev'!#REF!</f>
        <v>#REF!</v>
      </c>
      <c r="I34" s="111" t="e">
        <f>'IDP 2013-14 Rev'!#REF!</f>
        <v>#REF!</v>
      </c>
      <c r="J34" s="111" t="e">
        <f>'IDP 2013-14 Rev'!#REF!</f>
        <v>#REF!</v>
      </c>
      <c r="K34" s="111" t="e">
        <f>'IDP 2013-14 Rev'!#REF!</f>
        <v>#REF!</v>
      </c>
      <c r="L34" s="111" t="e">
        <f>'IDP 2013-14 Rev'!#REF!</f>
        <v>#REF!</v>
      </c>
      <c r="M34" s="111" t="e">
        <f>'IDP 2013-14 Rev'!#REF!</f>
        <v>#REF!</v>
      </c>
      <c r="N34" s="111" t="e">
        <f>'IDP 2013-14 Rev'!#REF!</f>
        <v>#REF!</v>
      </c>
      <c r="O34" s="111" t="e">
        <f>'IDP 2013-14 Rev'!#REF!</f>
        <v>#REF!</v>
      </c>
      <c r="P34" s="111" t="e">
        <f>'IDP 2013-14 Rev'!#REF!</f>
        <v>#REF!</v>
      </c>
      <c r="Q34" s="111" t="e">
        <f>'IDP 2013-14 Rev'!#REF!</f>
        <v>#REF!</v>
      </c>
      <c r="R34" s="111" t="e">
        <f>'IDP 2013-14 Rev'!#REF!</f>
        <v>#REF!</v>
      </c>
      <c r="S34" s="111" t="e">
        <f>'IDP 2013-14 Rev'!#REF!</f>
        <v>#REF!</v>
      </c>
      <c r="T34" s="111" t="e">
        <f>'IDP 2013-14 Rev'!#REF!</f>
        <v>#REF!</v>
      </c>
      <c r="U34" s="111" t="e">
        <f>'IDP 2013-14 Rev'!#REF!</f>
        <v>#REF!</v>
      </c>
      <c r="V34" s="111" t="e">
        <f>'IDP 2013-14 Rev'!#REF!</f>
        <v>#REF!</v>
      </c>
      <c r="W34" s="111" t="e">
        <f>'IDP 2013-14 Rev'!#REF!</f>
        <v>#REF!</v>
      </c>
      <c r="X34" s="111" t="e">
        <f>'IDP 2013-14 Rev'!#REF!</f>
        <v>#REF!</v>
      </c>
      <c r="Y34" s="111" t="e">
        <f>'IDP 2013-14 Rev'!#REF!</f>
        <v>#REF!</v>
      </c>
      <c r="Z34" s="111" t="e">
        <f>'IDP 2013-14 Rev'!#REF!</f>
        <v>#REF!</v>
      </c>
      <c r="AA34" s="111" t="e">
        <f>'IDP 2013-14 Rev'!#REF!</f>
        <v>#REF!</v>
      </c>
      <c r="AB34" s="111" t="e">
        <f>'IDP 2013-14 Rev'!#REF!</f>
        <v>#REF!</v>
      </c>
      <c r="AC34" s="111" t="e">
        <f>'IDP 2013-14 Rev'!#REF!</f>
        <v>#REF!</v>
      </c>
      <c r="AD34" s="111" t="e">
        <f>'IDP 2013-14 Rev'!#REF!</f>
        <v>#REF!</v>
      </c>
      <c r="AE34" s="111" t="e">
        <f>'IDP 2013-14 Rev'!#REF!</f>
        <v>#REF!</v>
      </c>
      <c r="AF34" s="111" t="e">
        <f>'IDP 2013-14 Rev'!#REF!</f>
        <v>#REF!</v>
      </c>
      <c r="AG34" s="111" t="e">
        <f>'IDP 2013-14 Rev'!#REF!</f>
        <v>#REF!</v>
      </c>
      <c r="AH34" s="111" t="e">
        <f>'IDP 2013-14 Rev'!#REF!</f>
        <v>#REF!</v>
      </c>
      <c r="AI34" s="111" t="e">
        <f>'IDP 2013-14 Rev'!#REF!</f>
        <v>#REF!</v>
      </c>
      <c r="AJ34" s="111" t="e">
        <f>'IDP 2013-14 Rev'!#REF!</f>
        <v>#REF!</v>
      </c>
      <c r="AK34" s="111" t="e">
        <f>'IDP 2013-14 Rev'!#REF!</f>
        <v>#REF!</v>
      </c>
      <c r="AL34" s="111" t="e">
        <f>'IDP 2013-14 Rev'!#REF!</f>
        <v>#REF!</v>
      </c>
      <c r="AM34" s="111" t="e">
        <f>'IDP 2013-14 Rev'!#REF!</f>
        <v>#REF!</v>
      </c>
      <c r="AN34" s="111" t="e">
        <f>'IDP 2013-14 Rev'!#REF!</f>
        <v>#REF!</v>
      </c>
      <c r="AO34" s="111" t="e">
        <f>'IDP 2013-14 Rev'!#REF!</f>
        <v>#REF!</v>
      </c>
      <c r="AP34" s="111" t="e">
        <f>'IDP 2013-14 Rev'!#REF!</f>
        <v>#REF!</v>
      </c>
      <c r="AQ34" s="111" t="e">
        <f>'IDP 2013-14 Rev'!#REF!</f>
        <v>#REF!</v>
      </c>
      <c r="AR34" s="111" t="e">
        <f>'IDP 2013-14 Rev'!#REF!</f>
        <v>#REF!</v>
      </c>
      <c r="AS34" s="111" t="e">
        <f>'IDP 2013-14 Rev'!#REF!</f>
        <v>#REF!</v>
      </c>
      <c r="AT34" s="111" t="e">
        <f>'IDP 2013-14 Rev'!#REF!</f>
        <v>#REF!</v>
      </c>
      <c r="AU34" s="111" t="e">
        <f>'IDP 2013-14 Rev'!#REF!</f>
        <v>#REF!</v>
      </c>
      <c r="AV34" s="111" t="e">
        <f>'IDP 2013-14 Rev'!#REF!</f>
        <v>#REF!</v>
      </c>
      <c r="AW34" s="111" t="e">
        <f>'IDP 2013-14 Rev'!#REF!</f>
        <v>#REF!</v>
      </c>
      <c r="AX34" s="111" t="e">
        <f>'IDP 2013-14 Rev'!#REF!</f>
        <v>#REF!</v>
      </c>
      <c r="AY34" s="111" t="e">
        <f>'IDP 2013-14 Rev'!#REF!</f>
        <v>#REF!</v>
      </c>
      <c r="AZ34" s="111" t="e">
        <f>'IDP 2013-14 Rev'!#REF!</f>
        <v>#REF!</v>
      </c>
      <c r="BA34" s="111" t="e">
        <f>'IDP 2013-14 Rev'!#REF!</f>
        <v>#REF!</v>
      </c>
      <c r="BB34" s="111" t="e">
        <f>'IDP 2013-14 Rev'!#REF!</f>
        <v>#REF!</v>
      </c>
      <c r="BC34" s="111" t="e">
        <f>'IDP 2013-14 Rev'!#REF!</f>
        <v>#REF!</v>
      </c>
      <c r="BD34" s="111" t="e">
        <f>'IDP 2013-14 Rev'!#REF!</f>
        <v>#REF!</v>
      </c>
      <c r="BE34" s="111" t="e">
        <f>'IDP 2013-14 Rev'!#REF!</f>
        <v>#REF!</v>
      </c>
      <c r="BF34" s="111" t="e">
        <f>'IDP 2013-14 Rev'!#REF!</f>
        <v>#REF!</v>
      </c>
      <c r="BG34" s="111" t="e">
        <f>'IDP 2013-14 Rev'!#REF!</f>
        <v>#REF!</v>
      </c>
      <c r="BH34" s="111" t="e">
        <f>'IDP 2013-14 Rev'!#REF!</f>
        <v>#REF!</v>
      </c>
      <c r="BI34" s="111" t="e">
        <f>'IDP 2013-14 Rev'!#REF!</f>
        <v>#REF!</v>
      </c>
      <c r="BJ34" s="111" t="e">
        <f>'IDP 2013-14 Rev'!#REF!</f>
        <v>#REF!</v>
      </c>
    </row>
    <row r="35" spans="1:62" s="112" customFormat="1" ht="134.25" hidden="1" customHeight="1" x14ac:dyDescent="0.25">
      <c r="A35" s="111" t="e">
        <f>'IDP 2013-14 Rev'!#REF!</f>
        <v>#REF!</v>
      </c>
      <c r="B35" s="111" t="e">
        <f>'IDP 2013-14 Rev'!#REF!</f>
        <v>#REF!</v>
      </c>
      <c r="C35" s="111" t="e">
        <f>'IDP 2013-14 Rev'!#REF!</f>
        <v>#REF!</v>
      </c>
      <c r="D35" s="111" t="e">
        <f>'IDP 2013-14 Rev'!#REF!</f>
        <v>#REF!</v>
      </c>
      <c r="E35" s="111" t="e">
        <f>'IDP 2013-14 Rev'!#REF!</f>
        <v>#REF!</v>
      </c>
      <c r="F35" s="111" t="e">
        <f>'IDP 2013-14 Rev'!#REF!</f>
        <v>#REF!</v>
      </c>
      <c r="G35" s="111" t="e">
        <f>'IDP 2013-14 Rev'!#REF!</f>
        <v>#REF!</v>
      </c>
      <c r="H35" s="111" t="e">
        <f>'IDP 2013-14 Rev'!#REF!</f>
        <v>#REF!</v>
      </c>
      <c r="I35" s="111" t="e">
        <f>'IDP 2013-14 Rev'!#REF!</f>
        <v>#REF!</v>
      </c>
      <c r="J35" s="111" t="e">
        <f>'IDP 2013-14 Rev'!#REF!</f>
        <v>#REF!</v>
      </c>
      <c r="K35" s="111" t="e">
        <f>'IDP 2013-14 Rev'!#REF!</f>
        <v>#REF!</v>
      </c>
      <c r="L35" s="111" t="e">
        <f>'IDP 2013-14 Rev'!#REF!</f>
        <v>#REF!</v>
      </c>
      <c r="M35" s="111" t="e">
        <f>'IDP 2013-14 Rev'!#REF!</f>
        <v>#REF!</v>
      </c>
      <c r="N35" s="111" t="e">
        <f>'IDP 2013-14 Rev'!#REF!</f>
        <v>#REF!</v>
      </c>
      <c r="O35" s="111" t="e">
        <f>'IDP 2013-14 Rev'!#REF!</f>
        <v>#REF!</v>
      </c>
      <c r="P35" s="111" t="e">
        <f>'IDP 2013-14 Rev'!#REF!</f>
        <v>#REF!</v>
      </c>
      <c r="Q35" s="111" t="e">
        <f>'IDP 2013-14 Rev'!#REF!</f>
        <v>#REF!</v>
      </c>
      <c r="R35" s="111" t="e">
        <f>'IDP 2013-14 Rev'!#REF!</f>
        <v>#REF!</v>
      </c>
      <c r="S35" s="111" t="e">
        <f>'IDP 2013-14 Rev'!#REF!</f>
        <v>#REF!</v>
      </c>
      <c r="T35" s="111" t="e">
        <f>'IDP 2013-14 Rev'!#REF!</f>
        <v>#REF!</v>
      </c>
      <c r="U35" s="111" t="e">
        <f>'IDP 2013-14 Rev'!#REF!</f>
        <v>#REF!</v>
      </c>
      <c r="V35" s="111" t="e">
        <f>'IDP 2013-14 Rev'!#REF!</f>
        <v>#REF!</v>
      </c>
      <c r="W35" s="111" t="e">
        <f>'IDP 2013-14 Rev'!#REF!</f>
        <v>#REF!</v>
      </c>
      <c r="X35" s="111" t="e">
        <f>'IDP 2013-14 Rev'!#REF!</f>
        <v>#REF!</v>
      </c>
      <c r="Y35" s="111" t="e">
        <f>'IDP 2013-14 Rev'!#REF!</f>
        <v>#REF!</v>
      </c>
      <c r="Z35" s="111" t="e">
        <f>'IDP 2013-14 Rev'!#REF!</f>
        <v>#REF!</v>
      </c>
      <c r="AA35" s="111" t="e">
        <f>'IDP 2013-14 Rev'!#REF!</f>
        <v>#REF!</v>
      </c>
      <c r="AB35" s="111" t="e">
        <f>'IDP 2013-14 Rev'!#REF!</f>
        <v>#REF!</v>
      </c>
      <c r="AC35" s="111" t="e">
        <f>'IDP 2013-14 Rev'!#REF!</f>
        <v>#REF!</v>
      </c>
      <c r="AD35" s="111" t="e">
        <f>'IDP 2013-14 Rev'!#REF!</f>
        <v>#REF!</v>
      </c>
      <c r="AE35" s="111" t="e">
        <f>'IDP 2013-14 Rev'!#REF!</f>
        <v>#REF!</v>
      </c>
      <c r="AF35" s="111" t="e">
        <f>'IDP 2013-14 Rev'!#REF!</f>
        <v>#REF!</v>
      </c>
      <c r="AG35" s="111" t="e">
        <f>'IDP 2013-14 Rev'!#REF!</f>
        <v>#REF!</v>
      </c>
      <c r="AH35" s="111" t="e">
        <f>'IDP 2013-14 Rev'!#REF!</f>
        <v>#REF!</v>
      </c>
      <c r="AI35" s="111" t="e">
        <f>'IDP 2013-14 Rev'!#REF!</f>
        <v>#REF!</v>
      </c>
      <c r="AJ35" s="111" t="e">
        <f>'IDP 2013-14 Rev'!#REF!</f>
        <v>#REF!</v>
      </c>
      <c r="AK35" s="111" t="e">
        <f>'IDP 2013-14 Rev'!#REF!</f>
        <v>#REF!</v>
      </c>
      <c r="AL35" s="111" t="e">
        <f>'IDP 2013-14 Rev'!#REF!</f>
        <v>#REF!</v>
      </c>
      <c r="AM35" s="111" t="e">
        <f>'IDP 2013-14 Rev'!#REF!</f>
        <v>#REF!</v>
      </c>
      <c r="AN35" s="111" t="e">
        <f>'IDP 2013-14 Rev'!#REF!</f>
        <v>#REF!</v>
      </c>
      <c r="AO35" s="111" t="e">
        <f>'IDP 2013-14 Rev'!#REF!</f>
        <v>#REF!</v>
      </c>
      <c r="AP35" s="111" t="e">
        <f>'IDP 2013-14 Rev'!#REF!</f>
        <v>#REF!</v>
      </c>
      <c r="AQ35" s="111" t="e">
        <f>'IDP 2013-14 Rev'!#REF!</f>
        <v>#REF!</v>
      </c>
      <c r="AR35" s="111" t="e">
        <f>'IDP 2013-14 Rev'!#REF!</f>
        <v>#REF!</v>
      </c>
      <c r="AS35" s="111" t="e">
        <f>'IDP 2013-14 Rev'!#REF!</f>
        <v>#REF!</v>
      </c>
      <c r="AT35" s="111"/>
      <c r="AU35" s="111" t="e">
        <f>'IDP 2013-14 Rev'!#REF!</f>
        <v>#REF!</v>
      </c>
      <c r="AV35" s="111" t="e">
        <f>'IDP 2013-14 Rev'!#REF!</f>
        <v>#REF!</v>
      </c>
      <c r="AW35" s="111" t="e">
        <f>'IDP 2013-14 Rev'!#REF!</f>
        <v>#REF!</v>
      </c>
      <c r="AX35" s="111" t="e">
        <f>'IDP 2013-14 Rev'!#REF!</f>
        <v>#REF!</v>
      </c>
      <c r="AY35" s="111" t="e">
        <f>'IDP 2013-14 Rev'!#REF!</f>
        <v>#REF!</v>
      </c>
      <c r="AZ35" s="111" t="e">
        <f>'IDP 2013-14 Rev'!#REF!</f>
        <v>#REF!</v>
      </c>
      <c r="BA35" s="111" t="e">
        <f>'IDP 2013-14 Rev'!#REF!</f>
        <v>#REF!</v>
      </c>
      <c r="BB35" s="111" t="e">
        <f>'IDP 2013-14 Rev'!#REF!</f>
        <v>#REF!</v>
      </c>
      <c r="BC35" s="111" t="e">
        <f>'IDP 2013-14 Rev'!#REF!</f>
        <v>#REF!</v>
      </c>
      <c r="BD35" s="111" t="e">
        <f>'IDP 2013-14 Rev'!#REF!</f>
        <v>#REF!</v>
      </c>
      <c r="BE35" s="111" t="e">
        <f>'IDP 2013-14 Rev'!#REF!</f>
        <v>#REF!</v>
      </c>
      <c r="BF35" s="111" t="e">
        <f>'IDP 2013-14 Rev'!#REF!</f>
        <v>#REF!</v>
      </c>
      <c r="BG35" s="111" t="e">
        <f>'IDP 2013-14 Rev'!#REF!</f>
        <v>#REF!</v>
      </c>
      <c r="BH35" s="111" t="e">
        <f>'IDP 2013-14 Rev'!#REF!</f>
        <v>#REF!</v>
      </c>
      <c r="BI35" s="111" t="e">
        <f>'IDP 2013-14 Rev'!#REF!</f>
        <v>#REF!</v>
      </c>
      <c r="BJ35" s="111" t="e">
        <f>'IDP 2013-14 Rev'!#REF!</f>
        <v>#REF!</v>
      </c>
    </row>
    <row r="36" spans="1:62" s="112" customFormat="1" ht="123.75" hidden="1" customHeight="1" x14ac:dyDescent="0.25">
      <c r="A36" s="111" t="e">
        <f>'IDP 2013-14 Rev'!#REF!</f>
        <v>#REF!</v>
      </c>
      <c r="B36" s="111" t="e">
        <f>'IDP 2013-14 Rev'!#REF!</f>
        <v>#REF!</v>
      </c>
      <c r="C36" s="111" t="e">
        <f>'IDP 2013-14 Rev'!#REF!</f>
        <v>#REF!</v>
      </c>
      <c r="D36" s="111" t="e">
        <f>'IDP 2013-14 Rev'!#REF!</f>
        <v>#REF!</v>
      </c>
      <c r="E36" s="111" t="e">
        <f>'IDP 2013-14 Rev'!#REF!</f>
        <v>#REF!</v>
      </c>
      <c r="F36" s="111" t="e">
        <f>'IDP 2013-14 Rev'!#REF!</f>
        <v>#REF!</v>
      </c>
      <c r="G36" s="111" t="e">
        <f>'IDP 2013-14 Rev'!#REF!</f>
        <v>#REF!</v>
      </c>
      <c r="H36" s="111" t="e">
        <f>'IDP 2013-14 Rev'!#REF!</f>
        <v>#REF!</v>
      </c>
      <c r="I36" s="111" t="e">
        <f>'IDP 2013-14 Rev'!#REF!</f>
        <v>#REF!</v>
      </c>
      <c r="J36" s="111" t="e">
        <f>'IDP 2013-14 Rev'!#REF!</f>
        <v>#REF!</v>
      </c>
      <c r="K36" s="111" t="e">
        <f>'IDP 2013-14 Rev'!#REF!</f>
        <v>#REF!</v>
      </c>
      <c r="L36" s="111" t="e">
        <f>'IDP 2013-14 Rev'!#REF!</f>
        <v>#REF!</v>
      </c>
      <c r="M36" s="111" t="e">
        <f>'IDP 2013-14 Rev'!#REF!</f>
        <v>#REF!</v>
      </c>
      <c r="N36" s="111" t="e">
        <f>'IDP 2013-14 Rev'!#REF!</f>
        <v>#REF!</v>
      </c>
      <c r="O36" s="111" t="e">
        <f>'IDP 2013-14 Rev'!#REF!</f>
        <v>#REF!</v>
      </c>
      <c r="P36" s="111" t="e">
        <f>'IDP 2013-14 Rev'!#REF!</f>
        <v>#REF!</v>
      </c>
      <c r="Q36" s="111" t="e">
        <f>'IDP 2013-14 Rev'!#REF!</f>
        <v>#REF!</v>
      </c>
      <c r="R36" s="111" t="e">
        <f>'IDP 2013-14 Rev'!#REF!</f>
        <v>#REF!</v>
      </c>
      <c r="S36" s="111" t="e">
        <f>'IDP 2013-14 Rev'!#REF!</f>
        <v>#REF!</v>
      </c>
      <c r="T36" s="111" t="e">
        <f>'IDP 2013-14 Rev'!#REF!</f>
        <v>#REF!</v>
      </c>
      <c r="U36" s="111" t="e">
        <f>'IDP 2013-14 Rev'!#REF!</f>
        <v>#REF!</v>
      </c>
      <c r="V36" s="111" t="e">
        <f>'IDP 2013-14 Rev'!#REF!</f>
        <v>#REF!</v>
      </c>
      <c r="W36" s="111" t="e">
        <f>'IDP 2013-14 Rev'!#REF!</f>
        <v>#REF!</v>
      </c>
      <c r="X36" s="111" t="e">
        <f>'IDP 2013-14 Rev'!#REF!</f>
        <v>#REF!</v>
      </c>
      <c r="Y36" s="111" t="e">
        <f>'IDP 2013-14 Rev'!#REF!</f>
        <v>#REF!</v>
      </c>
      <c r="Z36" s="111" t="e">
        <f>'IDP 2013-14 Rev'!#REF!</f>
        <v>#REF!</v>
      </c>
      <c r="AA36" s="111" t="e">
        <f>'IDP 2013-14 Rev'!#REF!</f>
        <v>#REF!</v>
      </c>
      <c r="AB36" s="111" t="e">
        <f>'IDP 2013-14 Rev'!#REF!</f>
        <v>#REF!</v>
      </c>
      <c r="AC36" s="111" t="e">
        <f>'IDP 2013-14 Rev'!#REF!</f>
        <v>#REF!</v>
      </c>
      <c r="AD36" s="111" t="e">
        <f>'IDP 2013-14 Rev'!#REF!</f>
        <v>#REF!</v>
      </c>
      <c r="AE36" s="111" t="e">
        <f>'IDP 2013-14 Rev'!#REF!</f>
        <v>#REF!</v>
      </c>
      <c r="AF36" s="111" t="e">
        <f>'IDP 2013-14 Rev'!#REF!</f>
        <v>#REF!</v>
      </c>
      <c r="AG36" s="111" t="e">
        <f>'IDP 2013-14 Rev'!#REF!</f>
        <v>#REF!</v>
      </c>
      <c r="AH36" s="111" t="e">
        <f>'IDP 2013-14 Rev'!#REF!</f>
        <v>#REF!</v>
      </c>
      <c r="AI36" s="111" t="e">
        <f>'IDP 2013-14 Rev'!#REF!</f>
        <v>#REF!</v>
      </c>
      <c r="AJ36" s="111" t="e">
        <f>'IDP 2013-14 Rev'!#REF!</f>
        <v>#REF!</v>
      </c>
      <c r="AK36" s="111" t="e">
        <f>'IDP 2013-14 Rev'!#REF!</f>
        <v>#REF!</v>
      </c>
      <c r="AL36" s="111" t="e">
        <f>'IDP 2013-14 Rev'!#REF!</f>
        <v>#REF!</v>
      </c>
      <c r="AM36" s="111" t="e">
        <f>'IDP 2013-14 Rev'!#REF!</f>
        <v>#REF!</v>
      </c>
      <c r="AN36" s="111" t="e">
        <f>'IDP 2013-14 Rev'!#REF!</f>
        <v>#REF!</v>
      </c>
      <c r="AO36" s="111" t="e">
        <f>'IDP 2013-14 Rev'!#REF!</f>
        <v>#REF!</v>
      </c>
      <c r="AP36" s="111" t="e">
        <f>'IDP 2013-14 Rev'!#REF!</f>
        <v>#REF!</v>
      </c>
      <c r="AQ36" s="111" t="e">
        <f>'IDP 2013-14 Rev'!#REF!</f>
        <v>#REF!</v>
      </c>
      <c r="AR36" s="111" t="e">
        <f>'IDP 2013-14 Rev'!#REF!</f>
        <v>#REF!</v>
      </c>
      <c r="AS36" s="111" t="e">
        <f>'IDP 2013-14 Rev'!#REF!</f>
        <v>#REF!</v>
      </c>
      <c r="AT36" s="111" t="e">
        <f>'IDP 2013-14 Rev'!#REF!</f>
        <v>#REF!</v>
      </c>
      <c r="AU36" s="111" t="e">
        <f>'IDP 2013-14 Rev'!#REF!</f>
        <v>#REF!</v>
      </c>
      <c r="AV36" s="111" t="e">
        <f>'IDP 2013-14 Rev'!#REF!</f>
        <v>#REF!</v>
      </c>
      <c r="AW36" s="111" t="e">
        <f>'IDP 2013-14 Rev'!#REF!</f>
        <v>#REF!</v>
      </c>
      <c r="AX36" s="111" t="e">
        <f>'IDP 2013-14 Rev'!#REF!</f>
        <v>#REF!</v>
      </c>
      <c r="AY36" s="111" t="e">
        <f>'IDP 2013-14 Rev'!#REF!</f>
        <v>#REF!</v>
      </c>
      <c r="AZ36" s="111" t="e">
        <f>'IDP 2013-14 Rev'!#REF!</f>
        <v>#REF!</v>
      </c>
      <c r="BA36" s="111" t="e">
        <f>'IDP 2013-14 Rev'!#REF!</f>
        <v>#REF!</v>
      </c>
      <c r="BB36" s="111" t="e">
        <f>'IDP 2013-14 Rev'!#REF!</f>
        <v>#REF!</v>
      </c>
      <c r="BC36" s="111" t="e">
        <f>'IDP 2013-14 Rev'!#REF!</f>
        <v>#REF!</v>
      </c>
      <c r="BD36" s="111" t="e">
        <f>'IDP 2013-14 Rev'!#REF!</f>
        <v>#REF!</v>
      </c>
      <c r="BE36" s="111" t="e">
        <f>'IDP 2013-14 Rev'!#REF!</f>
        <v>#REF!</v>
      </c>
      <c r="BF36" s="111" t="e">
        <f>'IDP 2013-14 Rev'!#REF!</f>
        <v>#REF!</v>
      </c>
      <c r="BG36" s="111" t="e">
        <f>'IDP 2013-14 Rev'!#REF!</f>
        <v>#REF!</v>
      </c>
      <c r="BH36" s="111" t="e">
        <f>'IDP 2013-14 Rev'!#REF!</f>
        <v>#REF!</v>
      </c>
      <c r="BI36" s="111" t="e">
        <f>'IDP 2013-14 Rev'!#REF!</f>
        <v>#REF!</v>
      </c>
      <c r="BJ36" s="111" t="e">
        <f>'IDP 2013-14 Rev'!#REF!</f>
        <v>#REF!</v>
      </c>
    </row>
    <row r="37" spans="1:62" s="112" customFormat="1" ht="120.75" customHeight="1" x14ac:dyDescent="0.25">
      <c r="A37" s="146"/>
      <c r="B37" s="146"/>
      <c r="C37" s="146"/>
      <c r="D37" s="146"/>
      <c r="E37" s="146"/>
      <c r="F37" s="13" t="s">
        <v>1627</v>
      </c>
      <c r="G37" s="146"/>
      <c r="H37" s="146"/>
      <c r="I37" s="146"/>
      <c r="J37" s="146"/>
      <c r="K37" s="146"/>
      <c r="L37" s="13" t="s">
        <v>1627</v>
      </c>
      <c r="M37" s="13" t="s">
        <v>1628</v>
      </c>
      <c r="N37" s="13" t="s">
        <v>1628</v>
      </c>
      <c r="O37" s="146"/>
      <c r="P37" s="18">
        <v>4</v>
      </c>
      <c r="Q37" s="13">
        <v>4</v>
      </c>
      <c r="R37" s="13">
        <v>1</v>
      </c>
      <c r="S37" s="13" t="s">
        <v>1629</v>
      </c>
      <c r="T37" s="146"/>
      <c r="U37" s="146"/>
      <c r="V37" s="146"/>
      <c r="W37" s="146"/>
      <c r="X37" s="146"/>
      <c r="Y37" s="146"/>
      <c r="Z37" s="146"/>
      <c r="AA37" s="13">
        <v>2</v>
      </c>
      <c r="AB37" s="13" t="s">
        <v>1629</v>
      </c>
      <c r="AC37" s="146"/>
      <c r="AD37" s="146"/>
      <c r="AE37" s="146"/>
      <c r="AF37" s="146"/>
      <c r="AG37" s="146"/>
      <c r="AH37" s="146"/>
      <c r="AI37" s="146"/>
      <c r="AJ37" s="13">
        <v>3</v>
      </c>
      <c r="AK37" s="13" t="s">
        <v>1629</v>
      </c>
      <c r="AL37" s="146"/>
      <c r="AM37" s="146"/>
      <c r="AN37" s="146"/>
      <c r="AO37" s="146"/>
      <c r="AP37" s="146"/>
      <c r="AQ37" s="146"/>
      <c r="AR37" s="146"/>
      <c r="AS37" s="13">
        <v>4</v>
      </c>
      <c r="AT37" s="13" t="s">
        <v>1629</v>
      </c>
      <c r="AU37" s="146"/>
      <c r="AV37" s="146"/>
      <c r="AW37" s="146"/>
      <c r="AX37" s="146"/>
      <c r="AY37" s="146"/>
      <c r="AZ37" s="146"/>
      <c r="BA37" s="146"/>
      <c r="BB37" s="146"/>
      <c r="BC37" s="146"/>
      <c r="BD37" s="146"/>
      <c r="BE37" s="146"/>
      <c r="BF37" s="146"/>
      <c r="BG37" s="146"/>
      <c r="BH37" s="146"/>
      <c r="BI37" s="146"/>
      <c r="BJ37" s="146"/>
    </row>
    <row r="38" spans="1:62" ht="26.25" customHeight="1" x14ac:dyDescent="0.25">
      <c r="F38" s="11"/>
    </row>
  </sheetData>
  <mergeCells count="5">
    <mergeCell ref="Q32:AA32"/>
    <mergeCell ref="Q27:AA27"/>
    <mergeCell ref="F30:BC30"/>
    <mergeCell ref="F3:BC3"/>
    <mergeCell ref="F14:AT14"/>
  </mergeCells>
  <pageMargins left="0.70866141732283505" right="0.70866141732283505" top="0.74803149606299202" bottom="0.74803149606299202" header="0.31496062992126" footer="0.31496062992126"/>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opLeftCell="F1" zoomScale="60" zoomScaleNormal="60" zoomScaleSheetLayoutView="55" workbookViewId="0">
      <selection activeCell="N45" sqref="N45"/>
    </sheetView>
  </sheetViews>
  <sheetFormatPr defaultRowHeight="15" x14ac:dyDescent="0.25"/>
  <cols>
    <col min="1" max="1" width="19.7109375" hidden="1" customWidth="1"/>
    <col min="2" max="2" width="0" hidden="1" customWidth="1"/>
    <col min="3" max="3" width="23.5703125" hidden="1" customWidth="1"/>
    <col min="4" max="4" width="0" hidden="1" customWidth="1"/>
    <col min="5" max="5" width="49.85546875" hidden="1" customWidth="1"/>
    <col min="6" max="6" width="18.42578125" customWidth="1"/>
    <col min="7" max="7" width="9.140625" hidden="1" customWidth="1"/>
    <col min="8" max="8" width="22" hidden="1" customWidth="1"/>
    <col min="9" max="9" width="23.42578125" hidden="1" customWidth="1"/>
    <col min="10" max="10" width="9.140625" hidden="1" customWidth="1"/>
    <col min="11" max="11" width="22.7109375" customWidth="1"/>
    <col min="12" max="12" width="21.140625" customWidth="1"/>
    <col min="13" max="13" width="19.7109375" hidden="1" customWidth="1"/>
    <col min="14" max="14" width="21.85546875" customWidth="1"/>
    <col min="15" max="15" width="16.42578125" customWidth="1"/>
    <col min="16" max="16" width="16" customWidth="1"/>
    <col min="17" max="17" width="18.85546875" customWidth="1"/>
    <col min="18" max="18" width="19.42578125" hidden="1" customWidth="1"/>
    <col min="19" max="19" width="20.5703125" hidden="1" customWidth="1"/>
    <col min="20" max="20" width="17.85546875" hidden="1" customWidth="1"/>
    <col min="21" max="24" width="0" hidden="1" customWidth="1"/>
    <col min="25" max="25" width="21.5703125" customWidth="1"/>
    <col min="26" max="26" width="24.140625" customWidth="1"/>
    <col min="27" max="27" width="22.5703125" hidden="1" customWidth="1"/>
    <col min="28" max="28" width="24.85546875" hidden="1" customWidth="1"/>
    <col min="29" max="29" width="24.28515625" hidden="1" customWidth="1"/>
    <col min="30" max="33" width="0" hidden="1" customWidth="1"/>
    <col min="34" max="34" width="23.140625" customWidth="1"/>
    <col min="35" max="35" width="22.5703125" customWidth="1"/>
    <col min="36" max="36" width="22.5703125" hidden="1" customWidth="1"/>
    <col min="37" max="37" width="21" hidden="1" customWidth="1"/>
    <col min="38" max="38" width="26.5703125" hidden="1" customWidth="1"/>
    <col min="39" max="42" width="0" hidden="1" customWidth="1"/>
    <col min="43" max="43" width="23.140625" customWidth="1"/>
    <col min="44" max="44" width="20.7109375" customWidth="1"/>
    <col min="45" max="45" width="27.28515625" hidden="1" customWidth="1"/>
    <col min="46" max="46" width="21.42578125" hidden="1" customWidth="1"/>
    <col min="47" max="47" width="26.42578125" hidden="1" customWidth="1"/>
    <col min="48" max="51" width="0" hidden="1" customWidth="1"/>
    <col min="52" max="52" width="14.140625" hidden="1" customWidth="1"/>
    <col min="53" max="53" width="17.85546875" hidden="1" customWidth="1"/>
    <col min="54" max="60" width="18.140625" hidden="1" customWidth="1"/>
    <col min="61" max="66" width="18.140625" customWidth="1"/>
  </cols>
  <sheetData>
    <row r="1" spans="1:60" s="11" customFormat="1" x14ac:dyDescent="0.25"/>
    <row r="2" spans="1:60" ht="30" customHeight="1" x14ac:dyDescent="0.25">
      <c r="N2" s="131" t="s">
        <v>1614</v>
      </c>
    </row>
    <row r="3" spans="1:60" ht="57" customHeight="1" x14ac:dyDescent="0.25">
      <c r="A3" s="32" t="str">
        <f>'IDP 2013-14 Rev'!A6</f>
        <v>ISC</v>
      </c>
      <c r="B3" s="32" t="str">
        <f>'IDP 2013-14 Rev'!B6</f>
        <v>IDP</v>
      </c>
      <c r="C3" s="33" t="e">
        <f>'IDP 2013-14 Rev'!#REF!</f>
        <v>#REF!</v>
      </c>
      <c r="D3" s="33" t="e">
        <f>'IDP 2013-14 Rev'!#REF!</f>
        <v>#REF!</v>
      </c>
      <c r="E3" s="33">
        <f>'IDP 2013-14 Rev'!G6</f>
        <v>0</v>
      </c>
      <c r="F3" s="33">
        <f>'IDP 2013-14 Rev'!H6</f>
        <v>0</v>
      </c>
      <c r="G3" s="33" t="str">
        <f>'IDP 2013-14 Rev'!J6</f>
        <v>Obj No</v>
      </c>
      <c r="H3" s="33" t="e">
        <f>'IDP 2013-14 Rev'!#REF!</f>
        <v>#REF!</v>
      </c>
      <c r="I3" s="33">
        <f>'IDP 2013-14 Rev'!Q6</f>
        <v>0</v>
      </c>
      <c r="J3" s="33">
        <f>'IDP 2013-14 Rev'!R6</f>
        <v>0</v>
      </c>
      <c r="K3" s="33">
        <f>'IDP 2013-14 Rev'!S6</f>
        <v>0</v>
      </c>
      <c r="L3" s="33" t="e">
        <f>'IDP 2013-14 Rev'!#REF!</f>
        <v>#REF!</v>
      </c>
      <c r="M3" s="33" t="str">
        <f>'IDP 2013-14 Rev'!V6</f>
        <v>Indicator Definition and basis of measurement</v>
      </c>
      <c r="N3" s="33" t="e">
        <f>'IDP 2013-14 Rev'!#REF!</f>
        <v>#REF!</v>
      </c>
      <c r="O3" s="33" t="e">
        <f>'IDP 2013-14 Rev'!#REF!</f>
        <v>#REF!</v>
      </c>
      <c r="P3" s="33">
        <f>'IDP 2013-14 Rev'!AA6</f>
        <v>0</v>
      </c>
      <c r="Q3" s="33">
        <f>'IDP 2013-14 Rev'!AB6</f>
        <v>0</v>
      </c>
      <c r="R3" s="33">
        <f>'IDP 2013-14 Rev'!AC6</f>
        <v>0</v>
      </c>
      <c r="S3" s="33">
        <f>'IDP 2013-14 Rev'!AE6</f>
        <v>0</v>
      </c>
      <c r="T3" s="33">
        <f>'IDP 2013-14 Rev'!AF6</f>
        <v>0</v>
      </c>
      <c r="U3" s="33">
        <f>'IDP 2013-14 Rev'!AG6</f>
        <v>0</v>
      </c>
      <c r="V3" s="33">
        <f>'IDP 2013-14 Rev'!AH6</f>
        <v>0</v>
      </c>
      <c r="W3" s="33">
        <f>'IDP 2013-14 Rev'!AI6</f>
        <v>0</v>
      </c>
      <c r="X3" s="33">
        <f>'IDP 2013-14 Rev'!AJ6</f>
        <v>0</v>
      </c>
      <c r="Y3" s="33">
        <f>'IDP 2013-14 Rev'!AK6</f>
        <v>0</v>
      </c>
      <c r="Z3" s="33">
        <f>'IDP 2013-14 Rev'!AL6</f>
        <v>0</v>
      </c>
      <c r="AA3" s="33">
        <f>'IDP 2013-14 Rev'!AM6</f>
        <v>0</v>
      </c>
      <c r="AB3" s="33">
        <f>'IDP 2013-14 Rev'!AO6</f>
        <v>0</v>
      </c>
      <c r="AC3" s="33">
        <f>'IDP 2013-14 Rev'!AP6</f>
        <v>0</v>
      </c>
      <c r="AD3" s="33">
        <f>'IDP 2013-14 Rev'!AQ6</f>
        <v>0</v>
      </c>
      <c r="AE3" s="33">
        <f>'IDP 2013-14 Rev'!AR6</f>
        <v>0</v>
      </c>
      <c r="AF3" s="33">
        <f>'IDP 2013-14 Rev'!AS6</f>
        <v>0</v>
      </c>
      <c r="AG3" s="33">
        <f>'IDP 2013-14 Rev'!AT6</f>
        <v>0</v>
      </c>
      <c r="AH3" s="33">
        <f>'IDP 2013-14 Rev'!AU6</f>
        <v>0</v>
      </c>
      <c r="AI3" s="33">
        <f>'IDP 2013-14 Rev'!AV6</f>
        <v>0</v>
      </c>
      <c r="AJ3" s="33">
        <f>'IDP 2013-14 Rev'!AW6</f>
        <v>0</v>
      </c>
      <c r="AK3" s="33">
        <f>'IDP 2013-14 Rev'!AY6</f>
        <v>0</v>
      </c>
      <c r="AL3" s="33">
        <f>'IDP 2013-14 Rev'!AZ6</f>
        <v>0</v>
      </c>
      <c r="AM3" s="33">
        <f>'IDP 2013-14 Rev'!BA6</f>
        <v>0</v>
      </c>
      <c r="AN3" s="33">
        <f>'IDP 2013-14 Rev'!BB6</f>
        <v>0</v>
      </c>
      <c r="AO3" s="33">
        <f>'IDP 2013-14 Rev'!BC6</f>
        <v>0</v>
      </c>
      <c r="AP3" s="33">
        <f>'IDP 2013-14 Rev'!BD6</f>
        <v>0</v>
      </c>
      <c r="AQ3" s="33">
        <f>'IDP 2013-14 Rev'!BE6</f>
        <v>0</v>
      </c>
      <c r="AR3" s="33">
        <f>'IDP 2013-14 Rev'!BF6</f>
        <v>0</v>
      </c>
      <c r="AS3" s="33">
        <f>'IDP 2013-14 Rev'!BG6</f>
        <v>0</v>
      </c>
      <c r="AT3" s="33">
        <f>'IDP 2013-14 Rev'!BI6</f>
        <v>0</v>
      </c>
      <c r="AU3" s="33">
        <f>'IDP 2013-14 Rev'!BJ6</f>
        <v>0</v>
      </c>
      <c r="AV3" s="33">
        <f>'IDP 2013-14 Rev'!BK6</f>
        <v>0</v>
      </c>
      <c r="AW3" s="33">
        <f>'IDP 2013-14 Rev'!BL6</f>
        <v>0</v>
      </c>
      <c r="AX3" s="33">
        <f>'IDP 2013-14 Rev'!BM6</f>
        <v>0</v>
      </c>
      <c r="AY3" s="33">
        <f>'IDP 2013-14 Rev'!BN6</f>
        <v>0</v>
      </c>
      <c r="AZ3" s="33" t="e">
        <f>'IDP 2013-14 Rev'!#REF!</f>
        <v>#REF!</v>
      </c>
      <c r="BA3" s="33" t="e">
        <f>'IDP 2013-14 Rev'!#REF!</f>
        <v>#REF!</v>
      </c>
      <c r="BB3" s="33">
        <f>'IDP 2013-14 Rev'!CL6</f>
        <v>0</v>
      </c>
      <c r="BC3" s="33">
        <f>'IDP 2013-14 Rev'!CM6</f>
        <v>0</v>
      </c>
      <c r="BD3" s="33">
        <f>'IDP 2013-14 Rev'!CN6</f>
        <v>0</v>
      </c>
      <c r="BE3" s="33">
        <f>'IDP 2013-14 Rev'!CO6</f>
        <v>0</v>
      </c>
      <c r="BF3" s="33">
        <f>'IDP 2013-14 Rev'!CP6</f>
        <v>0</v>
      </c>
      <c r="BG3" s="33">
        <f>'IDP 2013-14 Rev'!CQ6</f>
        <v>0</v>
      </c>
      <c r="BH3" s="33">
        <f>'IDP 2013-14 Rev'!CW6</f>
        <v>0</v>
      </c>
    </row>
    <row r="4" spans="1:60" ht="250.5" hidden="1" customHeight="1" x14ac:dyDescent="0.25">
      <c r="A4" s="32" t="e">
        <f>'IDP 2013-14 Rev'!#REF!</f>
        <v>#REF!</v>
      </c>
      <c r="B4" s="32" t="e">
        <f>'IDP 2013-14 Rev'!#REF!</f>
        <v>#REF!</v>
      </c>
      <c r="C4" s="32" t="e">
        <f>'IDP 2013-14 Rev'!#REF!</f>
        <v>#REF!</v>
      </c>
      <c r="D4" s="32" t="e">
        <f>'IDP 2013-14 Rev'!#REF!</f>
        <v>#REF!</v>
      </c>
      <c r="E4" s="32" t="e">
        <f>'IDP 2013-14 Rev'!#REF!</f>
        <v>#REF!</v>
      </c>
      <c r="F4" s="32" t="e">
        <f>'IDP 2013-14 Rev'!#REF!</f>
        <v>#REF!</v>
      </c>
      <c r="G4" s="32" t="e">
        <f>'IDP 2013-14 Rev'!#REF!</f>
        <v>#REF!</v>
      </c>
      <c r="H4" s="32" t="e">
        <f>'IDP 2013-14 Rev'!#REF!</f>
        <v>#REF!</v>
      </c>
      <c r="I4" s="32" t="e">
        <f>'IDP 2013-14 Rev'!#REF!</f>
        <v>#REF!</v>
      </c>
      <c r="J4" s="32" t="e">
        <f>'IDP 2013-14 Rev'!#REF!</f>
        <v>#REF!</v>
      </c>
      <c r="K4" s="32" t="e">
        <f>'IDP 2013-14 Rev'!#REF!</f>
        <v>#REF!</v>
      </c>
      <c r="L4" s="32" t="e">
        <f>'IDP 2013-14 Rev'!#REF!</f>
        <v>#REF!</v>
      </c>
      <c r="M4" s="32" t="e">
        <f>'IDP 2013-14 Rev'!#REF!</f>
        <v>#REF!</v>
      </c>
      <c r="N4" s="32" t="e">
        <f>'IDP 2013-14 Rev'!#REF!</f>
        <v>#REF!</v>
      </c>
      <c r="O4" s="32" t="e">
        <f>'IDP 2013-14 Rev'!#REF!</f>
        <v>#REF!</v>
      </c>
      <c r="P4" s="32" t="e">
        <f>'IDP 2013-14 Rev'!#REF!</f>
        <v>#REF!</v>
      </c>
      <c r="Q4" s="32" t="e">
        <f>'IDP 2013-14 Rev'!#REF!</f>
        <v>#REF!</v>
      </c>
      <c r="R4" s="32" t="e">
        <f>'IDP 2013-14 Rev'!#REF!</f>
        <v>#REF!</v>
      </c>
      <c r="S4" s="32" t="e">
        <f>'IDP 2013-14 Rev'!#REF!</f>
        <v>#REF!</v>
      </c>
      <c r="T4" s="32" t="e">
        <f>'IDP 2013-14 Rev'!#REF!</f>
        <v>#REF!</v>
      </c>
      <c r="U4" s="32" t="e">
        <f>'IDP 2013-14 Rev'!#REF!</f>
        <v>#REF!</v>
      </c>
      <c r="V4" s="32" t="e">
        <f>'IDP 2013-14 Rev'!#REF!</f>
        <v>#REF!</v>
      </c>
      <c r="W4" s="32" t="e">
        <f>'IDP 2013-14 Rev'!#REF!</f>
        <v>#REF!</v>
      </c>
      <c r="X4" s="32" t="e">
        <f>'IDP 2013-14 Rev'!#REF!</f>
        <v>#REF!</v>
      </c>
      <c r="Y4" s="32" t="e">
        <f>'IDP 2013-14 Rev'!#REF!</f>
        <v>#REF!</v>
      </c>
      <c r="Z4" s="32" t="e">
        <f>'IDP 2013-14 Rev'!#REF!</f>
        <v>#REF!</v>
      </c>
      <c r="AA4" s="32" t="e">
        <f>'IDP 2013-14 Rev'!#REF!</f>
        <v>#REF!</v>
      </c>
      <c r="AB4" s="32" t="e">
        <f>'IDP 2013-14 Rev'!#REF!</f>
        <v>#REF!</v>
      </c>
      <c r="AC4" s="32" t="e">
        <f>'IDP 2013-14 Rev'!#REF!</f>
        <v>#REF!</v>
      </c>
      <c r="AD4" s="32" t="e">
        <f>'IDP 2013-14 Rev'!#REF!</f>
        <v>#REF!</v>
      </c>
      <c r="AE4" s="32" t="e">
        <f>'IDP 2013-14 Rev'!#REF!</f>
        <v>#REF!</v>
      </c>
      <c r="AF4" s="32" t="e">
        <f>'IDP 2013-14 Rev'!#REF!</f>
        <v>#REF!</v>
      </c>
      <c r="AG4" s="32" t="e">
        <f>'IDP 2013-14 Rev'!#REF!</f>
        <v>#REF!</v>
      </c>
      <c r="AH4" s="32" t="e">
        <f>'IDP 2013-14 Rev'!#REF!</f>
        <v>#REF!</v>
      </c>
      <c r="AI4" s="32" t="e">
        <f>'IDP 2013-14 Rev'!#REF!</f>
        <v>#REF!</v>
      </c>
      <c r="AJ4" s="32" t="e">
        <f>'IDP 2013-14 Rev'!#REF!</f>
        <v>#REF!</v>
      </c>
      <c r="AK4" s="32" t="e">
        <f>'IDP 2013-14 Rev'!#REF!</f>
        <v>#REF!</v>
      </c>
      <c r="AL4" s="32" t="e">
        <f>'IDP 2013-14 Rev'!#REF!</f>
        <v>#REF!</v>
      </c>
      <c r="AM4" s="32" t="e">
        <f>'IDP 2013-14 Rev'!#REF!</f>
        <v>#REF!</v>
      </c>
      <c r="AN4" s="32" t="e">
        <f>'IDP 2013-14 Rev'!#REF!</f>
        <v>#REF!</v>
      </c>
      <c r="AO4" s="32" t="e">
        <f>'IDP 2013-14 Rev'!#REF!</f>
        <v>#REF!</v>
      </c>
      <c r="AP4" s="32" t="e">
        <f>'IDP 2013-14 Rev'!#REF!</f>
        <v>#REF!</v>
      </c>
      <c r="AQ4" s="32" t="e">
        <f>'IDP 2013-14 Rev'!#REF!</f>
        <v>#REF!</v>
      </c>
      <c r="AR4" s="32" t="e">
        <f>'IDP 2013-14 Rev'!#REF!</f>
        <v>#REF!</v>
      </c>
      <c r="AS4" s="32" t="e">
        <f>'IDP 2013-14 Rev'!#REF!</f>
        <v>#REF!</v>
      </c>
      <c r="AT4" s="32" t="e">
        <f>'IDP 2013-14 Rev'!#REF!</f>
        <v>#REF!</v>
      </c>
      <c r="AU4" s="32" t="e">
        <f>'IDP 2013-14 Rev'!#REF!</f>
        <v>#REF!</v>
      </c>
      <c r="AV4" s="32" t="e">
        <f>'IDP 2013-14 Rev'!#REF!</f>
        <v>#REF!</v>
      </c>
      <c r="AW4" s="32" t="e">
        <f>'IDP 2013-14 Rev'!#REF!</f>
        <v>#REF!</v>
      </c>
      <c r="AX4" s="32" t="e">
        <f>'IDP 2013-14 Rev'!#REF!</f>
        <v>#REF!</v>
      </c>
      <c r="AY4" s="32" t="e">
        <f>'IDP 2013-14 Rev'!#REF!</f>
        <v>#REF!</v>
      </c>
      <c r="AZ4" s="32" t="e">
        <f>'IDP 2013-14 Rev'!#REF!</f>
        <v>#REF!</v>
      </c>
      <c r="BA4" s="32" t="e">
        <f>'IDP 2013-14 Rev'!#REF!</f>
        <v>#REF!</v>
      </c>
      <c r="BB4" s="32" t="e">
        <f>'IDP 2013-14 Rev'!#REF!</f>
        <v>#REF!</v>
      </c>
      <c r="BC4" s="32" t="e">
        <f>'IDP 2013-14 Rev'!#REF!</f>
        <v>#REF!</v>
      </c>
      <c r="BD4" s="32" t="e">
        <f>'IDP 2013-14 Rev'!#REF!</f>
        <v>#REF!</v>
      </c>
      <c r="BE4" s="32" t="e">
        <f>'IDP 2013-14 Rev'!#REF!</f>
        <v>#REF!</v>
      </c>
      <c r="BF4" s="32" t="e">
        <f>'IDP 2013-14 Rev'!#REF!</f>
        <v>#REF!</v>
      </c>
      <c r="BG4" s="32" t="e">
        <f>'IDP 2013-14 Rev'!#REF!</f>
        <v>#REF!</v>
      </c>
      <c r="BH4" s="32" t="e">
        <f>'IDP 2013-14 Rev'!#REF!</f>
        <v>#REF!</v>
      </c>
    </row>
    <row r="5" spans="1:60" s="112" customFormat="1" ht="121.5" customHeight="1" x14ac:dyDescent="0.25">
      <c r="A5" s="111"/>
      <c r="B5" s="111"/>
      <c r="C5" s="111"/>
      <c r="D5" s="111"/>
      <c r="E5" s="111"/>
      <c r="F5" s="36" t="e">
        <f>'IDP 2013-14 Rev'!#REF!</f>
        <v>#REF!</v>
      </c>
      <c r="G5" s="130"/>
      <c r="H5" s="130"/>
      <c r="I5" s="130"/>
      <c r="J5" s="130"/>
      <c r="K5" s="36" t="e">
        <f>'IDP 2013-14 Rev'!#REF!</f>
        <v>#REF!</v>
      </c>
      <c r="L5" s="36" t="e">
        <f>'IDP 2013-14 Rev'!#REF!</f>
        <v>#REF!</v>
      </c>
      <c r="M5" s="36" t="s">
        <v>1641</v>
      </c>
      <c r="N5" s="36" t="s">
        <v>1640</v>
      </c>
      <c r="O5" s="36" t="e">
        <f>'IDP 2013-14 Rev'!#REF!</f>
        <v>#REF!</v>
      </c>
      <c r="P5" s="36" t="e">
        <f>'IDP 2013-14 Rev'!#REF!</f>
        <v>#REF!</v>
      </c>
      <c r="Q5" s="36" t="e">
        <f>'IDP 2013-14 Rev'!#REF!</f>
        <v>#REF!</v>
      </c>
      <c r="R5" s="130"/>
      <c r="S5" s="130"/>
      <c r="T5" s="130"/>
      <c r="U5" s="130"/>
      <c r="V5" s="130"/>
      <c r="W5" s="130"/>
      <c r="X5" s="130"/>
      <c r="Y5" s="36" t="e">
        <f>'IDP 2013-14 Rev'!#REF!</f>
        <v>#REF!</v>
      </c>
      <c r="Z5" s="36" t="e">
        <f>'IDP 2013-14 Rev'!#REF!</f>
        <v>#REF!</v>
      </c>
      <c r="AA5" s="130"/>
      <c r="AB5" s="130"/>
      <c r="AC5" s="130"/>
      <c r="AD5" s="130"/>
      <c r="AE5" s="130"/>
      <c r="AF5" s="130"/>
      <c r="AG5" s="130"/>
      <c r="AH5" s="36" t="e">
        <f>'IDP 2013-14 Rev'!#REF!</f>
        <v>#REF!</v>
      </c>
      <c r="AI5" s="36" t="e">
        <f>'IDP 2013-14 Rev'!#REF!</f>
        <v>#REF!</v>
      </c>
      <c r="AJ5" s="130"/>
      <c r="AK5" s="130"/>
      <c r="AL5" s="130"/>
      <c r="AM5" s="130"/>
      <c r="AN5" s="130"/>
      <c r="AO5" s="130"/>
      <c r="AP5" s="130"/>
      <c r="AQ5" s="36" t="e">
        <f>'IDP 2013-14 Rev'!#REF!</f>
        <v>#REF!</v>
      </c>
      <c r="AR5" s="36" t="e">
        <f>'IDP 2013-14 Rev'!#REF!</f>
        <v>#REF!</v>
      </c>
      <c r="AS5" s="140"/>
      <c r="AT5" s="111"/>
      <c r="AU5" s="111"/>
      <c r="AV5" s="111"/>
      <c r="AW5" s="111"/>
      <c r="AX5" s="111"/>
      <c r="AY5" s="111"/>
      <c r="AZ5" s="111"/>
      <c r="BA5" s="111"/>
      <c r="BB5" s="111"/>
      <c r="BC5" s="111"/>
      <c r="BD5" s="111"/>
      <c r="BE5" s="111"/>
      <c r="BF5" s="111"/>
      <c r="BG5" s="111"/>
      <c r="BH5" s="111"/>
    </row>
    <row r="6" spans="1:60" s="11" customFormat="1" ht="110.25" customHeight="1" x14ac:dyDescent="0.25">
      <c r="A6" s="32"/>
      <c r="B6" s="32"/>
      <c r="C6" s="32"/>
      <c r="D6" s="32"/>
      <c r="E6" s="32"/>
      <c r="F6" s="13" t="s">
        <v>1627</v>
      </c>
      <c r="G6" s="132"/>
      <c r="H6" s="132"/>
      <c r="I6" s="132"/>
      <c r="J6" s="132"/>
      <c r="K6" s="13" t="s">
        <v>1627</v>
      </c>
      <c r="L6" s="13" t="s">
        <v>1628</v>
      </c>
      <c r="M6" s="13" t="s">
        <v>1628</v>
      </c>
      <c r="N6" s="18">
        <v>4</v>
      </c>
      <c r="O6" s="13">
        <v>4</v>
      </c>
      <c r="P6" s="13">
        <v>1</v>
      </c>
      <c r="Q6" s="13" t="s">
        <v>1629</v>
      </c>
      <c r="R6" s="132"/>
      <c r="S6" s="132"/>
      <c r="T6" s="132"/>
      <c r="U6" s="132"/>
      <c r="V6" s="132"/>
      <c r="W6" s="132"/>
      <c r="X6" s="132"/>
      <c r="Y6" s="13">
        <v>2</v>
      </c>
      <c r="Z6" s="13" t="s">
        <v>1629</v>
      </c>
      <c r="AA6" s="132"/>
      <c r="AB6" s="132"/>
      <c r="AC6" s="132"/>
      <c r="AD6" s="132"/>
      <c r="AE6" s="132"/>
      <c r="AF6" s="132"/>
      <c r="AG6" s="132"/>
      <c r="AH6" s="13">
        <v>3</v>
      </c>
      <c r="AI6" s="13" t="s">
        <v>1629</v>
      </c>
      <c r="AJ6" s="132"/>
      <c r="AK6" s="132"/>
      <c r="AL6" s="132"/>
      <c r="AM6" s="132"/>
      <c r="AN6" s="132"/>
      <c r="AO6" s="132"/>
      <c r="AP6" s="132"/>
      <c r="AQ6" s="13">
        <v>4</v>
      </c>
      <c r="AR6" s="13" t="s">
        <v>1629</v>
      </c>
      <c r="AS6" s="133"/>
      <c r="AT6" s="32"/>
      <c r="AU6" s="32"/>
      <c r="AV6" s="32"/>
      <c r="AW6" s="32"/>
      <c r="AX6" s="32"/>
      <c r="AY6" s="32"/>
      <c r="AZ6" s="32"/>
      <c r="BA6" s="32"/>
      <c r="BB6" s="32"/>
      <c r="BC6" s="32"/>
      <c r="BD6" s="32"/>
      <c r="BE6" s="32"/>
      <c r="BF6" s="32"/>
      <c r="BG6" s="32"/>
      <c r="BH6" s="32"/>
    </row>
    <row r="7" spans="1:60" ht="39.75" customHeight="1" x14ac:dyDescent="0.25">
      <c r="A7" s="32" t="e">
        <f>'IDP 2013-14 Rev'!#REF!</f>
        <v>#REF!</v>
      </c>
      <c r="B7" s="32" t="e">
        <f>'IDP 2013-14 Rev'!#REF!</f>
        <v>#REF!</v>
      </c>
      <c r="C7" s="32" t="e">
        <f>'IDP 2013-14 Rev'!#REF!</f>
        <v>#REF!</v>
      </c>
      <c r="D7" s="32" t="e">
        <f>'IDP 2013-14 Rev'!#REF!</f>
        <v>#REF!</v>
      </c>
      <c r="E7" s="32" t="e">
        <f>'IDP 2013-14 Rev'!#REF!</f>
        <v>#REF!</v>
      </c>
      <c r="F7" s="793" t="s">
        <v>1664</v>
      </c>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5"/>
      <c r="AT7" s="32" t="e">
        <f>'IDP 2013-14 Rev'!#REF!</f>
        <v>#REF!</v>
      </c>
      <c r="AU7" s="32" t="e">
        <f>'IDP 2013-14 Rev'!#REF!</f>
        <v>#REF!</v>
      </c>
      <c r="AV7" s="32" t="e">
        <f>'IDP 2013-14 Rev'!#REF!</f>
        <v>#REF!</v>
      </c>
      <c r="AW7" s="32" t="e">
        <f>'IDP 2013-14 Rev'!#REF!</f>
        <v>#REF!</v>
      </c>
      <c r="AX7" s="32" t="e">
        <f>'IDP 2013-14 Rev'!#REF!</f>
        <v>#REF!</v>
      </c>
      <c r="AY7" s="32" t="e">
        <f>'IDP 2013-14 Rev'!#REF!</f>
        <v>#REF!</v>
      </c>
      <c r="AZ7" s="32" t="e">
        <f>'IDP 2013-14 Rev'!#REF!</f>
        <v>#REF!</v>
      </c>
      <c r="BA7" s="32" t="e">
        <f>'IDP 2013-14 Rev'!#REF!</f>
        <v>#REF!</v>
      </c>
      <c r="BB7" s="32" t="e">
        <f>'IDP 2013-14 Rev'!#REF!</f>
        <v>#REF!</v>
      </c>
      <c r="BC7" s="32" t="e">
        <f>'IDP 2013-14 Rev'!#REF!</f>
        <v>#REF!</v>
      </c>
      <c r="BD7" s="32" t="e">
        <f>'IDP 2013-14 Rev'!#REF!</f>
        <v>#REF!</v>
      </c>
      <c r="BE7" s="32" t="e">
        <f>'IDP 2013-14 Rev'!#REF!</f>
        <v>#REF!</v>
      </c>
      <c r="BF7" s="32" t="e">
        <f>'IDP 2013-14 Rev'!#REF!</f>
        <v>#REF!</v>
      </c>
      <c r="BG7" s="32" t="e">
        <f>'IDP 2013-14 Rev'!#REF!</f>
        <v>#REF!</v>
      </c>
      <c r="BH7" s="32" t="e">
        <f>'IDP 2013-14 Rev'!#REF!</f>
        <v>#REF!</v>
      </c>
    </row>
    <row r="8" spans="1:60" ht="84.75" customHeight="1" x14ac:dyDescent="0.25">
      <c r="A8" s="32" t="e">
        <f>'IDP 2013-14 Rev'!#REF!</f>
        <v>#REF!</v>
      </c>
      <c r="B8" s="32" t="e">
        <f>'IDP 2013-14 Rev'!#REF!</f>
        <v>#REF!</v>
      </c>
      <c r="C8" s="32" t="e">
        <f>'IDP 2013-14 Rev'!#REF!</f>
        <v>#REF!</v>
      </c>
      <c r="D8" s="32" t="e">
        <f>'IDP 2013-14 Rev'!#REF!</f>
        <v>#REF!</v>
      </c>
      <c r="E8" s="32" t="e">
        <f>'IDP 2013-14 Rev'!#REF!</f>
        <v>#REF!</v>
      </c>
      <c r="F8" s="32" t="e">
        <f>'IDP 2013-14 Rev'!#REF!</f>
        <v>#REF!</v>
      </c>
      <c r="G8" s="32" t="e">
        <f>'IDP 2013-14 Rev'!#REF!</f>
        <v>#REF!</v>
      </c>
      <c r="H8" s="32" t="e">
        <f>'IDP 2013-14 Rev'!#REF!</f>
        <v>#REF!</v>
      </c>
      <c r="I8" s="32" t="e">
        <f>'IDP 2013-14 Rev'!#REF!</f>
        <v>#REF!</v>
      </c>
      <c r="J8" s="32" t="e">
        <f>'IDP 2013-14 Rev'!#REF!</f>
        <v>#REF!</v>
      </c>
      <c r="K8" s="32" t="e">
        <f>'IDP 2013-14 Rev'!#REF!</f>
        <v>#REF!</v>
      </c>
      <c r="L8" s="32" t="e">
        <f>'IDP 2013-14 Rev'!#REF!</f>
        <v>#REF!</v>
      </c>
      <c r="M8" s="32" t="e">
        <f>'IDP 2013-14 Rev'!#REF!</f>
        <v>#REF!</v>
      </c>
      <c r="N8" s="32" t="e">
        <f>'IDP 2013-14 Rev'!#REF!</f>
        <v>#REF!</v>
      </c>
      <c r="O8" s="32" t="e">
        <f>'IDP 2013-14 Rev'!#REF!</f>
        <v>#REF!</v>
      </c>
      <c r="P8" s="32" t="e">
        <f>'IDP 2013-14 Rev'!#REF!</f>
        <v>#REF!</v>
      </c>
      <c r="Q8" s="32" t="e">
        <f>'IDP 2013-14 Rev'!#REF!</f>
        <v>#REF!</v>
      </c>
      <c r="R8" s="32" t="e">
        <f>'IDP 2013-14 Rev'!#REF!</f>
        <v>#REF!</v>
      </c>
      <c r="S8" s="32" t="e">
        <f>'IDP 2013-14 Rev'!#REF!</f>
        <v>#REF!</v>
      </c>
      <c r="T8" s="32" t="e">
        <f>'IDP 2013-14 Rev'!#REF!</f>
        <v>#REF!</v>
      </c>
      <c r="U8" s="32" t="e">
        <f>'IDP 2013-14 Rev'!#REF!</f>
        <v>#REF!</v>
      </c>
      <c r="V8" s="32" t="e">
        <f>'IDP 2013-14 Rev'!#REF!</f>
        <v>#REF!</v>
      </c>
      <c r="W8" s="32" t="e">
        <f>'IDP 2013-14 Rev'!#REF!</f>
        <v>#REF!</v>
      </c>
      <c r="X8" s="32" t="e">
        <f>'IDP 2013-14 Rev'!#REF!</f>
        <v>#REF!</v>
      </c>
      <c r="Y8" s="32" t="e">
        <f>'IDP 2013-14 Rev'!#REF!</f>
        <v>#REF!</v>
      </c>
      <c r="Z8" s="32" t="e">
        <f>'IDP 2013-14 Rev'!#REF!</f>
        <v>#REF!</v>
      </c>
      <c r="AA8" s="32" t="e">
        <f>'IDP 2013-14 Rev'!#REF!</f>
        <v>#REF!</v>
      </c>
      <c r="AB8" s="32" t="e">
        <f>'IDP 2013-14 Rev'!#REF!</f>
        <v>#REF!</v>
      </c>
      <c r="AC8" s="32" t="e">
        <f>'IDP 2013-14 Rev'!#REF!</f>
        <v>#REF!</v>
      </c>
      <c r="AD8" s="32" t="e">
        <f>'IDP 2013-14 Rev'!#REF!</f>
        <v>#REF!</v>
      </c>
      <c r="AE8" s="32" t="e">
        <f>'IDP 2013-14 Rev'!#REF!</f>
        <v>#REF!</v>
      </c>
      <c r="AF8" s="32" t="e">
        <f>'IDP 2013-14 Rev'!#REF!</f>
        <v>#REF!</v>
      </c>
      <c r="AG8" s="32" t="e">
        <f>'IDP 2013-14 Rev'!#REF!</f>
        <v>#REF!</v>
      </c>
      <c r="AH8" s="32" t="e">
        <f>'IDP 2013-14 Rev'!#REF!</f>
        <v>#REF!</v>
      </c>
      <c r="AI8" s="32" t="e">
        <f>'IDP 2013-14 Rev'!#REF!</f>
        <v>#REF!</v>
      </c>
      <c r="AJ8" s="32" t="e">
        <f>'IDP 2013-14 Rev'!#REF!</f>
        <v>#REF!</v>
      </c>
      <c r="AK8" s="32" t="e">
        <f>'IDP 2013-14 Rev'!#REF!</f>
        <v>#REF!</v>
      </c>
      <c r="AL8" s="32" t="e">
        <f>'IDP 2013-14 Rev'!#REF!</f>
        <v>#REF!</v>
      </c>
      <c r="AM8" s="32" t="e">
        <f>'IDP 2013-14 Rev'!#REF!</f>
        <v>#REF!</v>
      </c>
      <c r="AN8" s="32" t="e">
        <f>'IDP 2013-14 Rev'!#REF!</f>
        <v>#REF!</v>
      </c>
      <c r="AO8" s="32" t="e">
        <f>'IDP 2013-14 Rev'!#REF!</f>
        <v>#REF!</v>
      </c>
      <c r="AP8" s="32" t="e">
        <f>'IDP 2013-14 Rev'!#REF!</f>
        <v>#REF!</v>
      </c>
      <c r="AQ8" s="32" t="e">
        <f>'IDP 2013-14 Rev'!#REF!</f>
        <v>#REF!</v>
      </c>
      <c r="AR8" s="32" t="e">
        <f>'IDP 2013-14 Rev'!#REF!</f>
        <v>#REF!</v>
      </c>
      <c r="AS8" s="32" t="e">
        <f>'IDP 2013-14 Rev'!#REF!</f>
        <v>#REF!</v>
      </c>
      <c r="AT8" s="32" t="e">
        <f>'IDP 2013-14 Rev'!#REF!</f>
        <v>#REF!</v>
      </c>
      <c r="AU8" s="32" t="e">
        <f>'IDP 2013-14 Rev'!#REF!</f>
        <v>#REF!</v>
      </c>
      <c r="AV8" s="32" t="e">
        <f>'IDP 2013-14 Rev'!#REF!</f>
        <v>#REF!</v>
      </c>
      <c r="AW8" s="32" t="e">
        <f>'IDP 2013-14 Rev'!#REF!</f>
        <v>#REF!</v>
      </c>
      <c r="AX8" s="32" t="e">
        <f>'IDP 2013-14 Rev'!#REF!</f>
        <v>#REF!</v>
      </c>
      <c r="AY8" s="32" t="e">
        <f>'IDP 2013-14 Rev'!#REF!</f>
        <v>#REF!</v>
      </c>
      <c r="AZ8" s="32" t="e">
        <f>'IDP 2013-14 Rev'!#REF!</f>
        <v>#REF!</v>
      </c>
      <c r="BA8" s="32" t="e">
        <f>'IDP 2013-14 Rev'!#REF!</f>
        <v>#REF!</v>
      </c>
      <c r="BB8" s="32" t="e">
        <f>'IDP 2013-14 Rev'!#REF!</f>
        <v>#REF!</v>
      </c>
      <c r="BC8" s="32" t="e">
        <f>'IDP 2013-14 Rev'!#REF!</f>
        <v>#REF!</v>
      </c>
      <c r="BD8" s="32" t="e">
        <f>'IDP 2013-14 Rev'!#REF!</f>
        <v>#REF!</v>
      </c>
      <c r="BE8" s="32" t="e">
        <f>'IDP 2013-14 Rev'!#REF!</f>
        <v>#REF!</v>
      </c>
      <c r="BF8" s="32" t="e">
        <f>'IDP 2013-14 Rev'!#REF!</f>
        <v>#REF!</v>
      </c>
      <c r="BG8" s="32" t="e">
        <f>'IDP 2013-14 Rev'!#REF!</f>
        <v>#REF!</v>
      </c>
      <c r="BH8" s="32" t="e">
        <f>'IDP 2013-14 Rev'!#REF!</f>
        <v>#REF!</v>
      </c>
    </row>
    <row r="9" spans="1:60" s="11" customFormat="1" ht="130.5" customHeight="1" x14ac:dyDescent="0.25">
      <c r="A9" s="32"/>
      <c r="B9" s="32"/>
      <c r="C9" s="32"/>
      <c r="D9" s="32"/>
      <c r="E9" s="32"/>
      <c r="F9" s="32" t="str">
        <f>'IDP 2013-14 Rev'!H182</f>
        <v>To ensure that BCMM obtains an unqualified  audit report by 2015</v>
      </c>
      <c r="G9" s="32"/>
      <c r="H9" s="32"/>
      <c r="I9" s="32"/>
      <c r="J9" s="32"/>
      <c r="K9" s="32" t="str">
        <f>'IDP 2013-14 Rev'!S182</f>
        <v>Grap compliant Financial Statements and Fixed Asset Register.</v>
      </c>
      <c r="L9" s="32" t="str">
        <f>'IDP 2013-14 Rev'!U182</f>
        <v xml:space="preserve">Opinion of the Auditor General
</v>
      </c>
      <c r="M9" s="32" t="str">
        <f>'IDP 2013-14 Rev'!V182</f>
        <v>This indicator is intended to measure the number of audit qualifications that are issued in the Audit Report.</v>
      </c>
      <c r="N9" s="32" t="str">
        <f>'IDP 2013-14 Rev'!Y182</f>
        <v>Qualified Audit Report.</v>
      </c>
      <c r="O9" s="32" t="str">
        <f>'IDP 2013-14 Rev'!Z182</f>
        <v xml:space="preserve">Qualified Audit Report. </v>
      </c>
      <c r="P9" s="32" t="str">
        <f>'IDP 2013-14 Rev'!AA182</f>
        <v>Internal reports indicate compliance with activities set in the plan for the quarter</v>
      </c>
      <c r="Q9" s="32" t="str">
        <f>'IDP 2013-14 Rev'!AB182</f>
        <v>n/a</v>
      </c>
      <c r="R9" s="32"/>
      <c r="S9" s="32"/>
      <c r="T9" s="32"/>
      <c r="U9" s="32"/>
      <c r="V9" s="32"/>
      <c r="W9" s="32"/>
      <c r="X9" s="32"/>
      <c r="Y9" s="32" t="str">
        <f>'IDP 2013-14 Rev'!AK182</f>
        <v>Internal reports indicate compliance with activities set in the plan for the quarter</v>
      </c>
      <c r="Z9" s="32" t="str">
        <f>'IDP 2013-14 Rev'!AL182</f>
        <v>Internal reports indicate compliance with activities set in the plan for the quarter</v>
      </c>
      <c r="AA9" s="32"/>
      <c r="AB9" s="32"/>
      <c r="AC9" s="32"/>
      <c r="AD9" s="32"/>
      <c r="AE9" s="32"/>
      <c r="AF9" s="32"/>
      <c r="AG9" s="32"/>
      <c r="AH9" s="32" t="str">
        <f>'IDP 2013-14 Rev'!AU182</f>
        <v>Internal reports indicate compliance with activities set in the plan for the quarter</v>
      </c>
      <c r="AI9" s="32" t="str">
        <f>'IDP 2013-14 Rev'!AV182</f>
        <v>Internal reports indicate compliance with activities set in the plan for the quarter</v>
      </c>
      <c r="AJ9" s="32"/>
      <c r="AK9" s="32"/>
      <c r="AL9" s="32"/>
      <c r="AM9" s="32"/>
      <c r="AN9" s="32"/>
      <c r="AO9" s="32"/>
      <c r="AP9" s="32"/>
      <c r="AQ9" s="32" t="str">
        <f>'IDP 2013-14 Rev'!BE182</f>
        <v>Internal reports indicate compliance with activities set in the plan for the quarter</v>
      </c>
      <c r="AR9" s="32" t="str">
        <f>'IDP 2013-14 Rev'!BF182</f>
        <v>Internal reports indicate compliance with activities set in the plan for the quarter</v>
      </c>
      <c r="AS9" s="32"/>
      <c r="AT9" s="32"/>
      <c r="AU9" s="32"/>
      <c r="AV9" s="32"/>
      <c r="AW9" s="32"/>
      <c r="AX9" s="32"/>
      <c r="AY9" s="32"/>
      <c r="AZ9" s="32"/>
      <c r="BA9" s="32"/>
      <c r="BB9" s="32"/>
      <c r="BC9" s="32"/>
      <c r="BD9" s="32"/>
      <c r="BE9" s="32"/>
      <c r="BF9" s="32"/>
      <c r="BG9" s="32"/>
      <c r="BH9" s="32"/>
    </row>
    <row r="10" spans="1:60" s="11" customFormat="1" ht="172.5" customHeight="1" x14ac:dyDescent="0.25">
      <c r="A10" s="32"/>
      <c r="B10" s="32"/>
      <c r="C10" s="32"/>
      <c r="D10" s="32"/>
      <c r="E10" s="32"/>
      <c r="F10" s="32" t="str">
        <f>'IDP 2013-14 Rev'!H194</f>
        <v>BCMM is well structured and capacitated to deliver on its mandate</v>
      </c>
      <c r="G10" s="32"/>
      <c r="H10" s="32"/>
      <c r="I10" s="32"/>
      <c r="J10" s="32"/>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c r="S10" s="32"/>
      <c r="T10" s="32"/>
      <c r="U10" s="32"/>
      <c r="V10" s="32"/>
      <c r="W10" s="32"/>
      <c r="X10" s="32"/>
      <c r="Y10" s="32" t="e">
        <f>'IDP 2013-14 Rev'!#REF!</f>
        <v>#REF!</v>
      </c>
      <c r="Z10" s="32" t="e">
        <f>'IDP 2013-14 Rev'!#REF!</f>
        <v>#REF!</v>
      </c>
      <c r="AA10" s="32"/>
      <c r="AB10" s="32"/>
      <c r="AC10" s="32"/>
      <c r="AD10" s="32"/>
      <c r="AE10" s="32"/>
      <c r="AF10" s="32"/>
      <c r="AG10" s="32"/>
      <c r="AH10" s="32" t="e">
        <f>'IDP 2013-14 Rev'!#REF!</f>
        <v>#REF!</v>
      </c>
      <c r="AI10" s="32" t="e">
        <f>'IDP 2013-14 Rev'!#REF!</f>
        <v>#REF!</v>
      </c>
      <c r="AJ10" s="32"/>
      <c r="AK10" s="32"/>
      <c r="AL10" s="32"/>
      <c r="AM10" s="32"/>
      <c r="AN10" s="32"/>
      <c r="AO10" s="32"/>
      <c r="AP10" s="32"/>
      <c r="AQ10" s="32" t="e">
        <f>'IDP 2013-14 Rev'!#REF!</f>
        <v>#REF!</v>
      </c>
      <c r="AR10" s="32" t="e">
        <f>'IDP 2013-14 Rev'!#REF!</f>
        <v>#REF!</v>
      </c>
      <c r="AS10" s="32"/>
      <c r="AT10" s="32"/>
      <c r="AU10" s="32"/>
      <c r="AV10" s="32"/>
      <c r="AW10" s="32"/>
      <c r="AX10" s="32"/>
      <c r="AY10" s="32"/>
      <c r="AZ10" s="32"/>
      <c r="BA10" s="32"/>
      <c r="BB10" s="32"/>
      <c r="BC10" s="32"/>
      <c r="BD10" s="32"/>
      <c r="BE10" s="32"/>
      <c r="BF10" s="32"/>
      <c r="BG10" s="32"/>
      <c r="BH10" s="32"/>
    </row>
    <row r="11" spans="1:60" s="11" customFormat="1" ht="126" customHeight="1" x14ac:dyDescent="0.25">
      <c r="A11" s="32"/>
      <c r="B11" s="32"/>
      <c r="C11" s="32"/>
      <c r="D11" s="32"/>
      <c r="E11" s="32"/>
      <c r="F11" s="33">
        <f t="shared" ref="F11:AR11" si="0">F3</f>
        <v>0</v>
      </c>
      <c r="G11" s="33" t="str">
        <f t="shared" si="0"/>
        <v>Obj No</v>
      </c>
      <c r="H11" s="33" t="e">
        <f t="shared" si="0"/>
        <v>#REF!</v>
      </c>
      <c r="I11" s="33">
        <f t="shared" si="0"/>
        <v>0</v>
      </c>
      <c r="J11" s="33">
        <f t="shared" si="0"/>
        <v>0</v>
      </c>
      <c r="K11" s="33">
        <f t="shared" si="0"/>
        <v>0</v>
      </c>
      <c r="L11" s="33" t="e">
        <f t="shared" si="0"/>
        <v>#REF!</v>
      </c>
      <c r="M11" s="33" t="str">
        <f t="shared" si="0"/>
        <v>Indicator Definition and basis of measurement</v>
      </c>
      <c r="N11" s="33" t="e">
        <f t="shared" si="0"/>
        <v>#REF!</v>
      </c>
      <c r="O11" s="33" t="e">
        <f t="shared" si="0"/>
        <v>#REF!</v>
      </c>
      <c r="P11" s="33">
        <f t="shared" si="0"/>
        <v>0</v>
      </c>
      <c r="Q11" s="33">
        <f t="shared" si="0"/>
        <v>0</v>
      </c>
      <c r="R11" s="33">
        <f t="shared" si="0"/>
        <v>0</v>
      </c>
      <c r="S11" s="33">
        <f t="shared" si="0"/>
        <v>0</v>
      </c>
      <c r="T11" s="33">
        <f t="shared" si="0"/>
        <v>0</v>
      </c>
      <c r="U11" s="33">
        <f t="shared" si="0"/>
        <v>0</v>
      </c>
      <c r="V11" s="33">
        <f t="shared" si="0"/>
        <v>0</v>
      </c>
      <c r="W11" s="33">
        <f t="shared" si="0"/>
        <v>0</v>
      </c>
      <c r="X11" s="33">
        <f t="shared" si="0"/>
        <v>0</v>
      </c>
      <c r="Y11" s="33">
        <f t="shared" si="0"/>
        <v>0</v>
      </c>
      <c r="Z11" s="33">
        <f t="shared" si="0"/>
        <v>0</v>
      </c>
      <c r="AA11" s="33">
        <f t="shared" si="0"/>
        <v>0</v>
      </c>
      <c r="AB11" s="33">
        <f t="shared" si="0"/>
        <v>0</v>
      </c>
      <c r="AC11" s="33">
        <f t="shared" si="0"/>
        <v>0</v>
      </c>
      <c r="AD11" s="33">
        <f t="shared" si="0"/>
        <v>0</v>
      </c>
      <c r="AE11" s="33">
        <f t="shared" si="0"/>
        <v>0</v>
      </c>
      <c r="AF11" s="33">
        <f t="shared" si="0"/>
        <v>0</v>
      </c>
      <c r="AG11" s="33">
        <f t="shared" si="0"/>
        <v>0</v>
      </c>
      <c r="AH11" s="33">
        <f t="shared" si="0"/>
        <v>0</v>
      </c>
      <c r="AI11" s="33">
        <f t="shared" si="0"/>
        <v>0</v>
      </c>
      <c r="AJ11" s="33">
        <f t="shared" si="0"/>
        <v>0</v>
      </c>
      <c r="AK11" s="33">
        <f t="shared" si="0"/>
        <v>0</v>
      </c>
      <c r="AL11" s="33">
        <f t="shared" si="0"/>
        <v>0</v>
      </c>
      <c r="AM11" s="33">
        <f t="shared" si="0"/>
        <v>0</v>
      </c>
      <c r="AN11" s="33">
        <f t="shared" si="0"/>
        <v>0</v>
      </c>
      <c r="AO11" s="33">
        <f t="shared" si="0"/>
        <v>0</v>
      </c>
      <c r="AP11" s="33">
        <f t="shared" si="0"/>
        <v>0</v>
      </c>
      <c r="AQ11" s="33">
        <f t="shared" si="0"/>
        <v>0</v>
      </c>
      <c r="AR11" s="33">
        <f t="shared" si="0"/>
        <v>0</v>
      </c>
      <c r="AS11" s="32"/>
      <c r="AT11" s="32"/>
      <c r="AU11" s="32"/>
      <c r="AV11" s="32"/>
      <c r="AW11" s="32"/>
      <c r="AX11" s="32"/>
      <c r="AY11" s="32"/>
      <c r="AZ11" s="32"/>
      <c r="BA11" s="32"/>
      <c r="BB11" s="32"/>
      <c r="BC11" s="32"/>
      <c r="BD11" s="32"/>
      <c r="BE11" s="32"/>
      <c r="BF11" s="32"/>
      <c r="BG11" s="32"/>
      <c r="BH11" s="32"/>
    </row>
    <row r="12" spans="1:60" s="136" customFormat="1" ht="136.5" customHeight="1" x14ac:dyDescent="0.25">
      <c r="A12" s="134"/>
      <c r="B12" s="134"/>
      <c r="C12" s="134"/>
      <c r="D12" s="134"/>
      <c r="E12" s="134"/>
      <c r="F12" s="32" t="s">
        <v>1437</v>
      </c>
      <c r="G12" s="134"/>
      <c r="H12" s="134"/>
      <c r="I12" s="134"/>
      <c r="J12" s="134"/>
      <c r="K12" s="32" t="s">
        <v>1450</v>
      </c>
      <c r="L12" s="32" t="s">
        <v>875</v>
      </c>
      <c r="M12" s="32" t="s">
        <v>1451</v>
      </c>
      <c r="N12" s="32" t="s">
        <v>131</v>
      </c>
      <c r="O12" s="32" t="s">
        <v>876</v>
      </c>
      <c r="P12" s="32" t="s">
        <v>1341</v>
      </c>
      <c r="Q12" s="32" t="s">
        <v>1452</v>
      </c>
      <c r="R12" s="134"/>
      <c r="S12" s="134"/>
      <c r="T12" s="134"/>
      <c r="U12" s="134"/>
      <c r="V12" s="134"/>
      <c r="W12" s="134"/>
      <c r="X12" s="134"/>
      <c r="Y12" s="32" t="s">
        <v>877</v>
      </c>
      <c r="Z12" s="32" t="s">
        <v>1453</v>
      </c>
      <c r="AA12" s="134"/>
      <c r="AB12" s="134"/>
      <c r="AC12" s="134"/>
      <c r="AD12" s="134"/>
      <c r="AE12" s="134"/>
      <c r="AF12" s="134"/>
      <c r="AG12" s="134"/>
      <c r="AH12" s="32" t="s">
        <v>1341</v>
      </c>
      <c r="AI12" s="32" t="s">
        <v>1454</v>
      </c>
      <c r="AJ12" s="134"/>
      <c r="AK12" s="134"/>
      <c r="AL12" s="134"/>
      <c r="AM12" s="134"/>
      <c r="AN12" s="134"/>
      <c r="AO12" s="134"/>
      <c r="AP12" s="134"/>
      <c r="AQ12" s="32" t="s">
        <v>877</v>
      </c>
      <c r="AR12" s="32" t="s">
        <v>1455</v>
      </c>
      <c r="AS12" s="134"/>
      <c r="AT12" s="134"/>
      <c r="AU12" s="134"/>
      <c r="AV12" s="134"/>
      <c r="AW12" s="134"/>
      <c r="AX12" s="134"/>
      <c r="AY12" s="134"/>
      <c r="AZ12" s="134"/>
      <c r="BA12" s="134"/>
      <c r="BB12" s="134"/>
      <c r="BC12" s="134"/>
      <c r="BD12" s="134"/>
      <c r="BE12" s="134"/>
      <c r="BF12" s="134"/>
      <c r="BG12" s="134"/>
      <c r="BH12" s="134"/>
    </row>
    <row r="13" spans="1:60" ht="44.25" customHeight="1" x14ac:dyDescent="0.25">
      <c r="A13" s="32" t="e">
        <f>'IDP 2013-14 Rev'!#REF!</f>
        <v>#REF!</v>
      </c>
      <c r="B13" s="32" t="e">
        <f>'IDP 2013-14 Rev'!#REF!</f>
        <v>#REF!</v>
      </c>
      <c r="C13" s="32" t="e">
        <f>'IDP 2013-14 Rev'!#REF!</f>
        <v>#REF!</v>
      </c>
      <c r="D13" s="32" t="e">
        <f>'IDP 2013-14 Rev'!#REF!</f>
        <v>#REF!</v>
      </c>
      <c r="E13" s="32" t="e">
        <f>'IDP 2013-14 Rev'!#REF!</f>
        <v>#REF!</v>
      </c>
      <c r="G13" s="32" t="e">
        <f>'IDP 2013-14 Rev'!#REF!</f>
        <v>#REF!</v>
      </c>
      <c r="H13" s="32" t="e">
        <f>'IDP 2013-14 Rev'!#REF!</f>
        <v>#REF!</v>
      </c>
      <c r="I13" s="32" t="e">
        <f>'IDP 2013-14 Rev'!#REF!</f>
        <v>#REF!</v>
      </c>
      <c r="J13" s="32" t="e">
        <f>'IDP 2013-14 Rev'!#REF!</f>
        <v>#REF!</v>
      </c>
      <c r="O13" s="131" t="s">
        <v>1613</v>
      </c>
      <c r="R13" s="89" t="e">
        <f>'IDP 2013-14 Rev'!#REF!</f>
        <v>#REF!</v>
      </c>
      <c r="S13" s="89" t="e">
        <f>'IDP 2013-14 Rev'!#REF!</f>
        <v>#REF!</v>
      </c>
      <c r="T13" s="89" t="e">
        <f>'IDP 2013-14 Rev'!#REF!</f>
        <v>#REF!</v>
      </c>
      <c r="U13" s="89" t="e">
        <f>'IDP 2013-14 Rev'!#REF!</f>
        <v>#REF!</v>
      </c>
      <c r="V13" s="89" t="e">
        <f>'IDP 2013-14 Rev'!#REF!</f>
        <v>#REF!</v>
      </c>
      <c r="W13" s="89" t="e">
        <f>'IDP 2013-14 Rev'!#REF!</f>
        <v>#REF!</v>
      </c>
      <c r="X13" s="89" t="e">
        <f>'IDP 2013-14 Rev'!#REF!</f>
        <v>#REF!</v>
      </c>
      <c r="AA13" s="89" t="e">
        <f>'IDP 2013-14 Rev'!#REF!</f>
        <v>#REF!</v>
      </c>
      <c r="AB13" s="89" t="e">
        <f>'IDP 2013-14 Rev'!#REF!</f>
        <v>#REF!</v>
      </c>
      <c r="AC13" s="89" t="e">
        <f>'IDP 2013-14 Rev'!#REF!</f>
        <v>#REF!</v>
      </c>
      <c r="AD13" s="89" t="e">
        <f>'IDP 2013-14 Rev'!#REF!</f>
        <v>#REF!</v>
      </c>
      <c r="AE13" s="89" t="e">
        <f>'IDP 2013-14 Rev'!#REF!</f>
        <v>#REF!</v>
      </c>
      <c r="AF13" s="89" t="e">
        <f>'IDP 2013-14 Rev'!#REF!</f>
        <v>#REF!</v>
      </c>
      <c r="AG13" s="89"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row>
    <row r="14" spans="1:60" s="112" customFormat="1" ht="108" hidden="1" customHeight="1" x14ac:dyDescent="0.25">
      <c r="A14" s="111" t="e">
        <f>'IDP 2013-14 Rev'!#REF!</f>
        <v>#REF!</v>
      </c>
      <c r="B14" s="111" t="e">
        <f>'IDP 2013-14 Rev'!#REF!</f>
        <v>#REF!</v>
      </c>
      <c r="C14" s="111" t="e">
        <f>'IDP 2013-14 Rev'!#REF!</f>
        <v>#REF!</v>
      </c>
      <c r="D14" s="111" t="e">
        <f>'IDP 2013-14 Rev'!#REF!</f>
        <v>#REF!</v>
      </c>
      <c r="E14" s="111" t="e">
        <f>'IDP 2013-14 Rev'!#REF!</f>
        <v>#REF!</v>
      </c>
      <c r="F14" s="111" t="e">
        <f>'IDP 2013-14 Rev'!#REF!</f>
        <v>#REF!</v>
      </c>
      <c r="G14" s="111" t="e">
        <f>'IDP 2013-14 Rev'!#REF!</f>
        <v>#REF!</v>
      </c>
      <c r="H14" s="111" t="str">
        <f>'IDP 2013-14 Rev'!P170</f>
        <v>Implement Tourism Development</v>
      </c>
      <c r="I14" s="111" t="str">
        <f>'IDP 2013-14 Rev'!Q170</f>
        <v xml:space="preserve">Facilitating &amp; Coordination of Tourism programmes </v>
      </c>
      <c r="J14" s="111">
        <f>'IDP 2013-14 Rev'!R170</f>
        <v>0</v>
      </c>
      <c r="K14" s="111" t="str">
        <f>'IDP 2013-14 Rev'!S170</f>
        <v>Growing &amp; Developing the Local Economy</v>
      </c>
      <c r="L14" s="111" t="str">
        <f>'IDP 2013-14 Rev'!U170</f>
        <v xml:space="preserve">Number of Tourism Development Projects Implemented </v>
      </c>
      <c r="M14" s="111" t="str">
        <f>'IDP 2013-14 Rev'!V170</f>
        <v>No of Tourism Products developed</v>
      </c>
      <c r="N14" s="111">
        <f>'IDP 2013-14 Rev'!Y170</f>
        <v>3</v>
      </c>
      <c r="O14" s="111" t="str">
        <f>'IDP 2013-14 Rev'!Z170</f>
        <v>3
(Khiwane Camp Site, Tsholomnqa and Mdantsane Community Lodge)</v>
      </c>
      <c r="P14" s="111" t="str">
        <f>'IDP 2013-14 Rev'!AA170</f>
        <v>Procurement of service provider)</v>
      </c>
      <c r="Q14" s="111" t="str">
        <f>'IDP 2013-14 Rev'!AB170</f>
        <v xml:space="preserve">Specifications </v>
      </c>
      <c r="R14" s="111" t="str">
        <f>'IDP 2013-14 Rev'!AC170</f>
        <v>No Progress</v>
      </c>
      <c r="S14" s="111"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T14" s="111" t="str">
        <f>'IDP 2013-14 Rev'!AF170</f>
        <v>A new project plan will be developed for the project to be completed in 2013/14 financial year.</v>
      </c>
      <c r="U14" s="111">
        <f>'IDP 2013-14 Rev'!AG170</f>
        <v>0</v>
      </c>
      <c r="V14" s="111">
        <f>'IDP 2013-14 Rev'!AH170</f>
        <v>0</v>
      </c>
      <c r="W14" s="111">
        <f>'IDP 2013-14 Rev'!AI170</f>
        <v>0</v>
      </c>
      <c r="X14" s="111">
        <f>'IDP 2013-14 Rev'!AJ170</f>
        <v>0</v>
      </c>
      <c r="Y14" s="111" t="str">
        <f>'IDP 2013-14 Rev'!AK170</f>
        <v>Construction</v>
      </c>
      <c r="Z14" s="111" t="str">
        <f>'IDP 2013-14 Rev'!AL170</f>
        <v>Report to BEC</v>
      </c>
      <c r="AA14" s="111">
        <f>'IDP 2013-14 Rev'!AM170</f>
        <v>0</v>
      </c>
      <c r="AB14" s="111">
        <f>'IDP 2013-14 Rev'!AO170</f>
        <v>0</v>
      </c>
      <c r="AC14" s="111">
        <f>'IDP 2013-14 Rev'!AP170</f>
        <v>0</v>
      </c>
      <c r="AD14" s="111">
        <f>'IDP 2013-14 Rev'!AQ170</f>
        <v>0</v>
      </c>
      <c r="AE14" s="111">
        <f>'IDP 2013-14 Rev'!AR170</f>
        <v>0</v>
      </c>
      <c r="AF14" s="111">
        <f>'IDP 2013-14 Rev'!AS170</f>
        <v>0</v>
      </c>
      <c r="AG14" s="111">
        <f>'IDP 2013-14 Rev'!AT170</f>
        <v>0</v>
      </c>
      <c r="AH14" s="111" t="str">
        <f>'IDP 2013-14 Rev'!AU170</f>
        <v>Construction</v>
      </c>
      <c r="AI14" s="111" t="str">
        <f>'IDP 2013-14 Rev'!AV170</f>
        <v>Minutes of PAC Meetings</v>
      </c>
      <c r="AJ14" s="111">
        <f>'IDP 2013-14 Rev'!AW170</f>
        <v>0</v>
      </c>
      <c r="AK14" s="111">
        <f>'IDP 2013-14 Rev'!AY170</f>
        <v>0</v>
      </c>
      <c r="AL14" s="111">
        <f>'IDP 2013-14 Rev'!AZ170</f>
        <v>0</v>
      </c>
      <c r="AM14" s="111">
        <f>'IDP 2013-14 Rev'!BA170</f>
        <v>0</v>
      </c>
      <c r="AN14" s="111">
        <f>'IDP 2013-14 Rev'!BB170</f>
        <v>0</v>
      </c>
      <c r="AO14" s="111">
        <f>'IDP 2013-14 Rev'!BC170</f>
        <v>0</v>
      </c>
      <c r="AP14" s="111">
        <f>'IDP 2013-14 Rev'!BD170</f>
        <v>0</v>
      </c>
      <c r="AQ14" s="111" t="str">
        <f>'IDP 2013-14 Rev'!BE170</f>
        <v>3 Projects - Automotive Supplier Park, Hawkers Stalls, Rural Agriculture Infrastructure.</v>
      </c>
      <c r="AR14" s="111" t="str">
        <f>'IDP 2013-14 Rev'!BF170</f>
        <v>Completion Certificate, Pictures</v>
      </c>
      <c r="AS14" s="111">
        <f>'IDP 2013-14 Rev'!BG170</f>
        <v>0</v>
      </c>
      <c r="AT14" s="111">
        <f>'IDP 2013-14 Rev'!BI170</f>
        <v>0</v>
      </c>
      <c r="AU14" s="111">
        <f>'IDP 2013-14 Rev'!BJ170</f>
        <v>0</v>
      </c>
      <c r="AV14" s="111">
        <f>'IDP 2013-14 Rev'!BK170</f>
        <v>0</v>
      </c>
      <c r="AW14" s="111">
        <f>'IDP 2013-14 Rev'!BL170</f>
        <v>0</v>
      </c>
      <c r="AX14" s="111">
        <f>'IDP 2013-14 Rev'!BM170</f>
        <v>0</v>
      </c>
      <c r="AY14" s="111">
        <f>'IDP 2013-14 Rev'!BN170</f>
        <v>0</v>
      </c>
      <c r="AZ14" s="111" t="str">
        <f>'IDP 2013-14 Rev'!BO170</f>
        <v>3 
(Khiwane Camp Site, Tsholomnqa and Mdantsane Community Lodge)</v>
      </c>
      <c r="BA14" s="111" t="str">
        <f>'IDP 2013-14 Rev'!BP170</f>
        <v>1 
(Beachfront Tourism Amenities development)</v>
      </c>
      <c r="BB14" s="111" t="e">
        <f>'IDP 2013-14 Rev'!#REF!</f>
        <v>#REF!</v>
      </c>
      <c r="BC14" s="111" t="e">
        <f>'IDP 2013-14 Rev'!#REF!</f>
        <v>#REF!</v>
      </c>
      <c r="BD14" s="111" t="e">
        <f>'IDP 2013-14 Rev'!#REF!</f>
        <v>#REF!</v>
      </c>
      <c r="BE14" s="111" t="e">
        <f>'IDP 2013-14 Rev'!#REF!</f>
        <v>#REF!</v>
      </c>
      <c r="BF14" s="111" t="e">
        <f>'IDP 2013-14 Rev'!#REF!</f>
        <v>#REF!</v>
      </c>
      <c r="BG14" s="111" t="e">
        <f>'IDP 2013-14 Rev'!#REF!</f>
        <v>#REF!</v>
      </c>
      <c r="BH14" s="111" t="e">
        <f>'IDP 2013-14 Rev'!#REF!</f>
        <v>#REF!</v>
      </c>
    </row>
    <row r="15" spans="1:60" s="112" customFormat="1" ht="149.25" hidden="1" customHeight="1" x14ac:dyDescent="0.25">
      <c r="A15" s="111" t="e">
        <f>'IDP 2013-14 Rev'!#REF!</f>
        <v>#REF!</v>
      </c>
      <c r="B15" s="111" t="e">
        <f>'IDP 2013-14 Rev'!#REF!</f>
        <v>#REF!</v>
      </c>
      <c r="C15" s="111" t="e">
        <f>'IDP 2013-14 Rev'!#REF!</f>
        <v>#REF!</v>
      </c>
      <c r="D15" s="111" t="e">
        <f>'IDP 2013-14 Rev'!#REF!</f>
        <v>#REF!</v>
      </c>
      <c r="E15" s="111" t="e">
        <f>'IDP 2013-14 Rev'!#REF!</f>
        <v>#REF!</v>
      </c>
      <c r="F15" s="111" t="e">
        <f>'IDP 2013-14 Rev'!#REF!</f>
        <v>#REF!</v>
      </c>
      <c r="G15" s="111" t="e">
        <f>'IDP 2013-14 Rev'!#REF!</f>
        <v>#REF!</v>
      </c>
      <c r="H15" s="111" t="e">
        <f>'IDP 2013-14 Rev'!#REF!</f>
        <v>#REF!</v>
      </c>
      <c r="I15" s="111" t="e">
        <f>'IDP 2013-14 Rev'!#REF!</f>
        <v>#REF!</v>
      </c>
      <c r="J15" s="111" t="e">
        <f>'IDP 2013-14 Rev'!#REF!</f>
        <v>#REF!</v>
      </c>
      <c r="K15" s="111" t="e">
        <f>'IDP 2013-14 Rev'!#REF!</f>
        <v>#REF!</v>
      </c>
      <c r="L15" s="111" t="e">
        <f>'IDP 2013-14 Rev'!#REF!</f>
        <v>#REF!</v>
      </c>
      <c r="M15" s="111" t="e">
        <f>'IDP 2013-14 Rev'!#REF!</f>
        <v>#REF!</v>
      </c>
      <c r="N15" s="111" t="e">
        <f>'IDP 2013-14 Rev'!#REF!</f>
        <v>#REF!</v>
      </c>
      <c r="O15" s="111" t="e">
        <f>'IDP 2013-14 Rev'!#REF!</f>
        <v>#REF!</v>
      </c>
      <c r="P15" s="111" t="e">
        <f>'IDP 2013-14 Rev'!#REF!</f>
        <v>#REF!</v>
      </c>
      <c r="Q15" s="111" t="e">
        <f>'IDP 2013-14 Rev'!#REF!</f>
        <v>#REF!</v>
      </c>
      <c r="R15" s="111" t="e">
        <f>'IDP 2013-14 Rev'!#REF!</f>
        <v>#REF!</v>
      </c>
      <c r="S15" s="111" t="e">
        <f>'IDP 2013-14 Rev'!#REF!</f>
        <v>#REF!</v>
      </c>
      <c r="T15" s="111" t="e">
        <f>'IDP 2013-14 Rev'!#REF!</f>
        <v>#REF!</v>
      </c>
      <c r="U15" s="111" t="e">
        <f>'IDP 2013-14 Rev'!#REF!</f>
        <v>#REF!</v>
      </c>
      <c r="V15" s="111" t="e">
        <f>'IDP 2013-14 Rev'!#REF!</f>
        <v>#REF!</v>
      </c>
      <c r="W15" s="111" t="e">
        <f>'IDP 2013-14 Rev'!#REF!</f>
        <v>#REF!</v>
      </c>
      <c r="X15" s="111" t="e">
        <f>'IDP 2013-14 Rev'!#REF!</f>
        <v>#REF!</v>
      </c>
      <c r="Y15" s="111" t="e">
        <f>'IDP 2013-14 Rev'!#REF!</f>
        <v>#REF!</v>
      </c>
      <c r="Z15" s="111" t="e">
        <f>'IDP 2013-14 Rev'!#REF!</f>
        <v>#REF!</v>
      </c>
      <c r="AA15" s="111" t="e">
        <f>'IDP 2013-14 Rev'!#REF!</f>
        <v>#REF!</v>
      </c>
      <c r="AB15" s="111" t="e">
        <f>'IDP 2013-14 Rev'!#REF!</f>
        <v>#REF!</v>
      </c>
      <c r="AC15" s="111" t="e">
        <f>'IDP 2013-14 Rev'!#REF!</f>
        <v>#REF!</v>
      </c>
      <c r="AD15" s="111" t="e">
        <f>'IDP 2013-14 Rev'!#REF!</f>
        <v>#REF!</v>
      </c>
      <c r="AE15" s="111" t="e">
        <f>'IDP 2013-14 Rev'!#REF!</f>
        <v>#REF!</v>
      </c>
      <c r="AF15" s="111" t="e">
        <f>'IDP 2013-14 Rev'!#REF!</f>
        <v>#REF!</v>
      </c>
      <c r="AG15" s="111" t="e">
        <f>'IDP 2013-14 Rev'!#REF!</f>
        <v>#REF!</v>
      </c>
      <c r="AH15" s="111" t="e">
        <f>'IDP 2013-14 Rev'!#REF!</f>
        <v>#REF!</v>
      </c>
      <c r="AI15" s="111" t="e">
        <f>'IDP 2013-14 Rev'!#REF!</f>
        <v>#REF!</v>
      </c>
      <c r="AJ15" s="111" t="e">
        <f>'IDP 2013-14 Rev'!#REF!</f>
        <v>#REF!</v>
      </c>
      <c r="AK15" s="111" t="e">
        <f>'IDP 2013-14 Rev'!#REF!</f>
        <v>#REF!</v>
      </c>
      <c r="AL15" s="111" t="e">
        <f>'IDP 2013-14 Rev'!#REF!</f>
        <v>#REF!</v>
      </c>
      <c r="AM15" s="111" t="e">
        <f>'IDP 2013-14 Rev'!#REF!</f>
        <v>#REF!</v>
      </c>
      <c r="AN15" s="111" t="e">
        <f>'IDP 2013-14 Rev'!#REF!</f>
        <v>#REF!</v>
      </c>
      <c r="AO15" s="111" t="e">
        <f>'IDP 2013-14 Rev'!#REF!</f>
        <v>#REF!</v>
      </c>
      <c r="AP15" s="111" t="e">
        <f>'IDP 2013-14 Rev'!#REF!</f>
        <v>#REF!</v>
      </c>
      <c r="AQ15" s="111" t="e">
        <f>'IDP 2013-14 Rev'!#REF!</f>
        <v>#REF!</v>
      </c>
      <c r="AR15" s="111" t="e">
        <f>'IDP 2013-14 Rev'!#REF!</f>
        <v>#REF!</v>
      </c>
      <c r="AS15" s="111" t="e">
        <f>'IDP 2013-14 Rev'!#REF!</f>
        <v>#REF!</v>
      </c>
      <c r="AT15" s="111" t="e">
        <f>'IDP 2013-14 Rev'!#REF!</f>
        <v>#REF!</v>
      </c>
      <c r="AU15" s="111" t="e">
        <f>'IDP 2013-14 Rev'!#REF!</f>
        <v>#REF!</v>
      </c>
      <c r="AV15" s="111" t="e">
        <f>'IDP 2013-14 Rev'!#REF!</f>
        <v>#REF!</v>
      </c>
      <c r="AW15" s="111" t="e">
        <f>'IDP 2013-14 Rev'!#REF!</f>
        <v>#REF!</v>
      </c>
      <c r="AX15" s="111" t="e">
        <f>'IDP 2013-14 Rev'!#REF!</f>
        <v>#REF!</v>
      </c>
      <c r="AY15" s="111" t="e">
        <f>'IDP 2013-14 Rev'!#REF!</f>
        <v>#REF!</v>
      </c>
      <c r="AZ15" s="111" t="e">
        <f>'IDP 2013-14 Rev'!#REF!</f>
        <v>#REF!</v>
      </c>
      <c r="BA15" s="111" t="e">
        <f>'IDP 2013-14 Rev'!#REF!</f>
        <v>#REF!</v>
      </c>
      <c r="BB15" s="111" t="e">
        <f>'IDP 2013-14 Rev'!#REF!</f>
        <v>#REF!</v>
      </c>
      <c r="BC15" s="111" t="e">
        <f>'IDP 2013-14 Rev'!#REF!</f>
        <v>#REF!</v>
      </c>
      <c r="BD15" s="111" t="e">
        <f>'IDP 2013-14 Rev'!#REF!</f>
        <v>#REF!</v>
      </c>
      <c r="BE15" s="111" t="e">
        <f>'IDP 2013-14 Rev'!#REF!</f>
        <v>#REF!</v>
      </c>
      <c r="BF15" s="111" t="e">
        <f>'IDP 2013-14 Rev'!#REF!</f>
        <v>#REF!</v>
      </c>
      <c r="BG15" s="111" t="e">
        <f>'IDP 2013-14 Rev'!#REF!</f>
        <v>#REF!</v>
      </c>
      <c r="BH15" s="111" t="e">
        <f>'IDP 2013-14 Rev'!#REF!</f>
        <v>#REF!</v>
      </c>
    </row>
    <row r="16" spans="1:60" ht="156" customHeight="1" x14ac:dyDescent="0.25">
      <c r="A16" s="32">
        <f>'IDP 2013-14 Rev'!A178</f>
        <v>0</v>
      </c>
      <c r="B16" s="32">
        <f>'IDP 2013-14 Rev'!B178</f>
        <v>0</v>
      </c>
      <c r="C16" s="32">
        <f>'IDP 2013-14 Rev'!F178</f>
        <v>0</v>
      </c>
      <c r="D16" s="32" t="e">
        <f>'IDP 2013-14 Rev'!#REF!</f>
        <v>#REF!</v>
      </c>
      <c r="E16" s="32">
        <f>'IDP 2013-14 Rev'!G178</f>
        <v>0</v>
      </c>
      <c r="F16" s="32">
        <f>'IDP 2013-14 Rev'!H178</f>
        <v>0</v>
      </c>
      <c r="G16" s="32">
        <f>'IDP 2013-14 Rev'!J178</f>
        <v>0</v>
      </c>
      <c r="H16" s="32">
        <f>'IDP 2013-14 Rev'!O178</f>
        <v>0</v>
      </c>
      <c r="I16" s="32">
        <f>'IDP 2013-14 Rev'!Q178</f>
        <v>0</v>
      </c>
      <c r="J16" s="32">
        <f>'IDP 2013-14 Rev'!R178</f>
        <v>0</v>
      </c>
      <c r="K16" s="32">
        <f>'IDP 2013-14 Rev'!S178</f>
        <v>0</v>
      </c>
      <c r="L16" s="32" t="str">
        <f>'IDP 2013-14 Rev'!U178</f>
        <v>Number of jobs created using the Expanded Public Works Programme guidelines and other municipal programmes</v>
      </c>
      <c r="M16" s="32">
        <f>'IDP 2013-14 Rev'!V178</f>
        <v>0</v>
      </c>
      <c r="N16" s="32">
        <f>'IDP 2013-14 Rev'!Y178</f>
        <v>0</v>
      </c>
      <c r="O16" s="32">
        <f>'IDP 2013-14 Rev'!Z178</f>
        <v>1891</v>
      </c>
      <c r="P16" s="32">
        <f>'IDP 2013-14 Rev'!AA178</f>
        <v>0</v>
      </c>
      <c r="Q16" s="32">
        <f>'IDP 2013-14 Rev'!AB178</f>
        <v>0</v>
      </c>
      <c r="R16" s="32">
        <f>'IDP 2013-14 Rev'!AC178</f>
        <v>0</v>
      </c>
      <c r="S16" s="32">
        <f>'IDP 2013-14 Rev'!AE178</f>
        <v>0</v>
      </c>
      <c r="T16" s="32">
        <f>'IDP 2013-14 Rev'!AF178</f>
        <v>0</v>
      </c>
      <c r="U16" s="32">
        <f>'IDP 2013-14 Rev'!AG178</f>
        <v>0</v>
      </c>
      <c r="V16" s="32">
        <f>'IDP 2013-14 Rev'!AH178</f>
        <v>0</v>
      </c>
      <c r="W16" s="32">
        <f>'IDP 2013-14 Rev'!AI178</f>
        <v>0</v>
      </c>
      <c r="X16" s="32">
        <f>'IDP 2013-14 Rev'!AJ178</f>
        <v>0</v>
      </c>
      <c r="Y16" s="32">
        <f>'IDP 2013-14 Rev'!AK178</f>
        <v>0</v>
      </c>
      <c r="Z16" s="32">
        <f>'IDP 2013-14 Rev'!AL178</f>
        <v>0</v>
      </c>
      <c r="AA16" s="32">
        <f>'IDP 2013-14 Rev'!AM178</f>
        <v>0</v>
      </c>
      <c r="AB16" s="32">
        <f>'IDP 2013-14 Rev'!AO178</f>
        <v>0</v>
      </c>
      <c r="AC16" s="32">
        <f>'IDP 2013-14 Rev'!AP178</f>
        <v>0</v>
      </c>
      <c r="AD16" s="32">
        <f>'IDP 2013-14 Rev'!AQ178</f>
        <v>0</v>
      </c>
      <c r="AE16" s="32">
        <f>'IDP 2013-14 Rev'!AR178</f>
        <v>0</v>
      </c>
      <c r="AF16" s="32">
        <f>'IDP 2013-14 Rev'!AS178</f>
        <v>0</v>
      </c>
      <c r="AG16" s="32">
        <f>'IDP 2013-14 Rev'!AT178</f>
        <v>0</v>
      </c>
      <c r="AH16" s="32">
        <f>'IDP 2013-14 Rev'!AU178</f>
        <v>0</v>
      </c>
      <c r="AI16" s="32">
        <f>'IDP 2013-14 Rev'!AV178</f>
        <v>0</v>
      </c>
      <c r="AJ16" s="32">
        <f>'IDP 2013-14 Rev'!AW178</f>
        <v>0</v>
      </c>
      <c r="AK16" s="32">
        <f>'IDP 2013-14 Rev'!AY178</f>
        <v>0</v>
      </c>
      <c r="AL16" s="32">
        <f>'IDP 2013-14 Rev'!AZ178</f>
        <v>0</v>
      </c>
      <c r="AM16" s="32">
        <f>'IDP 2013-14 Rev'!BA178</f>
        <v>0</v>
      </c>
      <c r="AN16" s="32">
        <f>'IDP 2013-14 Rev'!BB178</f>
        <v>0</v>
      </c>
      <c r="AO16" s="32">
        <f>'IDP 2013-14 Rev'!BC178</f>
        <v>0</v>
      </c>
      <c r="AP16" s="32">
        <f>'IDP 2013-14 Rev'!BD178</f>
        <v>0</v>
      </c>
      <c r="AQ16" s="32">
        <f>'IDP 2013-14 Rev'!BE178</f>
        <v>0</v>
      </c>
      <c r="AR16" s="32">
        <f>'IDP 2013-14 Rev'!BF178</f>
        <v>0</v>
      </c>
      <c r="AS16" s="32">
        <f>'IDP 2013-14 Rev'!BG178</f>
        <v>0</v>
      </c>
      <c r="AT16" s="32">
        <f>'IDP 2013-14 Rev'!BI178</f>
        <v>0</v>
      </c>
      <c r="AU16" s="32">
        <f>'IDP 2013-14 Rev'!BJ178</f>
        <v>0</v>
      </c>
      <c r="AV16" s="32">
        <f>'IDP 2013-14 Rev'!BK178</f>
        <v>0</v>
      </c>
      <c r="AW16" s="32">
        <f>'IDP 2013-14 Rev'!BL178</f>
        <v>0</v>
      </c>
      <c r="AX16" s="32">
        <f>'IDP 2013-14 Rev'!BM178</f>
        <v>0</v>
      </c>
      <c r="AY16" s="32">
        <f>'IDP 2013-14 Rev'!BN178</f>
        <v>0</v>
      </c>
      <c r="AZ16" s="32" t="str">
        <f>'IDP 2013-14 Rev'!BO178</f>
        <v xml:space="preserve">9900 
</v>
      </c>
      <c r="BA16" s="32" t="str">
        <f>'IDP 2013-14 Rev'!BP178</f>
        <v>N/A
(Still to be provided by National Department of Public Works)</v>
      </c>
      <c r="BB16" s="32">
        <f>'IDP 2013-14 Rev'!CL178</f>
        <v>0</v>
      </c>
      <c r="BC16" s="32">
        <f>'IDP 2013-14 Rev'!CM178</f>
        <v>0</v>
      </c>
      <c r="BD16" s="32">
        <f>'IDP 2013-14 Rev'!CN178</f>
        <v>0</v>
      </c>
      <c r="BE16" s="32">
        <f>'IDP 2013-14 Rev'!CO178</f>
        <v>0</v>
      </c>
      <c r="BF16" s="32">
        <f>'IDP 2013-14 Rev'!CP178</f>
        <v>0</v>
      </c>
      <c r="BG16" s="32">
        <f>'IDP 2013-14 Rev'!CQ178</f>
        <v>0</v>
      </c>
      <c r="BH16" s="32">
        <f>'IDP 2013-14 Rev'!CW178</f>
        <v>0</v>
      </c>
    </row>
    <row r="17" spans="1:60" s="112" customFormat="1" ht="96.75" hidden="1" customHeight="1" x14ac:dyDescent="0.25">
      <c r="A17" s="111" t="e">
        <f>'IDP 2013-14 Rev'!#REF!</f>
        <v>#REF!</v>
      </c>
      <c r="B17" s="111" t="e">
        <f>'IDP 2013-14 Rev'!#REF!</f>
        <v>#REF!</v>
      </c>
      <c r="C17" s="111" t="e">
        <f>'IDP 2013-14 Rev'!#REF!</f>
        <v>#REF!</v>
      </c>
      <c r="D17" s="111" t="e">
        <f>'IDP 2013-14 Rev'!#REF!</f>
        <v>#REF!</v>
      </c>
      <c r="E17" s="111" t="e">
        <f>'IDP 2013-14 Rev'!#REF!</f>
        <v>#REF!</v>
      </c>
      <c r="F17" s="111" t="e">
        <f>'IDP 2013-14 Rev'!#REF!</f>
        <v>#REF!</v>
      </c>
      <c r="G17" s="111" t="e">
        <f>'IDP 2013-14 Rev'!#REF!</f>
        <v>#REF!</v>
      </c>
      <c r="H17" s="111" t="e">
        <f>'IDP 2013-14 Rev'!#REF!</f>
        <v>#REF!</v>
      </c>
      <c r="I17" s="111" t="e">
        <f>'IDP 2013-14 Rev'!#REF!</f>
        <v>#REF!</v>
      </c>
      <c r="J17" s="111" t="e">
        <f>'IDP 2013-14 Rev'!#REF!</f>
        <v>#REF!</v>
      </c>
      <c r="K17" s="111" t="e">
        <f>'IDP 2013-14 Rev'!#REF!</f>
        <v>#REF!</v>
      </c>
      <c r="L17" s="111" t="e">
        <f>'IDP 2013-14 Rev'!#REF!</f>
        <v>#REF!</v>
      </c>
      <c r="M17" s="111" t="e">
        <f>'IDP 2013-14 Rev'!#REF!</f>
        <v>#REF!</v>
      </c>
      <c r="N17" s="111" t="e">
        <f>'IDP 2013-14 Rev'!#REF!</f>
        <v>#REF!</v>
      </c>
      <c r="O17" s="111" t="e">
        <f>'IDP 2013-14 Rev'!#REF!</f>
        <v>#REF!</v>
      </c>
      <c r="P17" s="111" t="e">
        <f>'IDP 2013-14 Rev'!#REF!</f>
        <v>#REF!</v>
      </c>
      <c r="Q17" s="111" t="e">
        <f>'IDP 2013-14 Rev'!#REF!</f>
        <v>#REF!</v>
      </c>
      <c r="R17" s="111" t="e">
        <f>'IDP 2013-14 Rev'!#REF!</f>
        <v>#REF!</v>
      </c>
      <c r="S17" s="111" t="e">
        <f>'IDP 2013-14 Rev'!#REF!</f>
        <v>#REF!</v>
      </c>
      <c r="T17" s="111" t="e">
        <f>'IDP 2013-14 Rev'!#REF!</f>
        <v>#REF!</v>
      </c>
      <c r="U17" s="111" t="e">
        <f>'IDP 2013-14 Rev'!#REF!</f>
        <v>#REF!</v>
      </c>
      <c r="V17" s="111" t="e">
        <f>'IDP 2013-14 Rev'!#REF!</f>
        <v>#REF!</v>
      </c>
      <c r="W17" s="111" t="e">
        <f>'IDP 2013-14 Rev'!#REF!</f>
        <v>#REF!</v>
      </c>
      <c r="X17" s="111" t="e">
        <f>'IDP 2013-14 Rev'!#REF!</f>
        <v>#REF!</v>
      </c>
      <c r="Y17" s="111" t="e">
        <f>'IDP 2013-14 Rev'!#REF!</f>
        <v>#REF!</v>
      </c>
      <c r="Z17" s="111" t="e">
        <f>'IDP 2013-14 Rev'!#REF!</f>
        <v>#REF!</v>
      </c>
      <c r="AA17" s="111" t="e">
        <f>'IDP 2013-14 Rev'!#REF!</f>
        <v>#REF!</v>
      </c>
      <c r="AB17" s="111" t="e">
        <f>'IDP 2013-14 Rev'!#REF!</f>
        <v>#REF!</v>
      </c>
      <c r="AC17" s="111" t="e">
        <f>'IDP 2013-14 Rev'!#REF!</f>
        <v>#REF!</v>
      </c>
      <c r="AD17" s="111" t="e">
        <f>'IDP 2013-14 Rev'!#REF!</f>
        <v>#REF!</v>
      </c>
      <c r="AE17" s="111" t="e">
        <f>'IDP 2013-14 Rev'!#REF!</f>
        <v>#REF!</v>
      </c>
      <c r="AF17" s="111" t="e">
        <f>'IDP 2013-14 Rev'!#REF!</f>
        <v>#REF!</v>
      </c>
      <c r="AG17" s="111" t="e">
        <f>'IDP 2013-14 Rev'!#REF!</f>
        <v>#REF!</v>
      </c>
      <c r="AH17" s="111" t="e">
        <f>'IDP 2013-14 Rev'!#REF!</f>
        <v>#REF!</v>
      </c>
      <c r="AI17" s="111" t="e">
        <f>'IDP 2013-14 Rev'!#REF!</f>
        <v>#REF!</v>
      </c>
      <c r="AJ17" s="111" t="e">
        <f>'IDP 2013-14 Rev'!#REF!</f>
        <v>#REF!</v>
      </c>
      <c r="AK17" s="111" t="e">
        <f>'IDP 2013-14 Rev'!#REF!</f>
        <v>#REF!</v>
      </c>
      <c r="AL17" s="111" t="e">
        <f>'IDP 2013-14 Rev'!#REF!</f>
        <v>#REF!</v>
      </c>
      <c r="AM17" s="111" t="e">
        <f>'IDP 2013-14 Rev'!#REF!</f>
        <v>#REF!</v>
      </c>
      <c r="AN17" s="111" t="e">
        <f>'IDP 2013-14 Rev'!#REF!</f>
        <v>#REF!</v>
      </c>
      <c r="AO17" s="111" t="e">
        <f>'IDP 2013-14 Rev'!#REF!</f>
        <v>#REF!</v>
      </c>
      <c r="AP17" s="111" t="e">
        <f>'IDP 2013-14 Rev'!#REF!</f>
        <v>#REF!</v>
      </c>
      <c r="AQ17" s="111" t="e">
        <f>'IDP 2013-14 Rev'!#REF!</f>
        <v>#REF!</v>
      </c>
      <c r="AR17" s="111" t="e">
        <f>'IDP 2013-14 Rev'!#REF!</f>
        <v>#REF!</v>
      </c>
      <c r="AS17" s="111" t="e">
        <f>'IDP 2013-14 Rev'!#REF!</f>
        <v>#REF!</v>
      </c>
      <c r="AT17" s="111" t="e">
        <f>'IDP 2013-14 Rev'!#REF!</f>
        <v>#REF!</v>
      </c>
      <c r="AU17" s="111" t="e">
        <f>'IDP 2013-14 Rev'!#REF!</f>
        <v>#REF!</v>
      </c>
      <c r="AV17" s="111" t="e">
        <f>'IDP 2013-14 Rev'!#REF!</f>
        <v>#REF!</v>
      </c>
      <c r="AW17" s="111" t="e">
        <f>'IDP 2013-14 Rev'!#REF!</f>
        <v>#REF!</v>
      </c>
      <c r="AX17" s="111" t="e">
        <f>'IDP 2013-14 Rev'!#REF!</f>
        <v>#REF!</v>
      </c>
      <c r="AY17" s="111" t="e">
        <f>'IDP 2013-14 Rev'!#REF!</f>
        <v>#REF!</v>
      </c>
      <c r="AZ17" s="111" t="e">
        <f>'IDP 2013-14 Rev'!#REF!</f>
        <v>#REF!</v>
      </c>
      <c r="BA17" s="111" t="e">
        <f>'IDP 2013-14 Rev'!#REF!</f>
        <v>#REF!</v>
      </c>
      <c r="BB17" s="111" t="e">
        <f>'IDP 2013-14 Rev'!#REF!</f>
        <v>#REF!</v>
      </c>
      <c r="BC17" s="111" t="e">
        <f>'IDP 2013-14 Rev'!#REF!</f>
        <v>#REF!</v>
      </c>
      <c r="BD17" s="111" t="e">
        <f>'IDP 2013-14 Rev'!#REF!</f>
        <v>#REF!</v>
      </c>
      <c r="BE17" s="111" t="e">
        <f>'IDP 2013-14 Rev'!#REF!</f>
        <v>#REF!</v>
      </c>
      <c r="BF17" s="111" t="e">
        <f>'IDP 2013-14 Rev'!#REF!</f>
        <v>#REF!</v>
      </c>
      <c r="BG17" s="111" t="e">
        <f>'IDP 2013-14 Rev'!#REF!</f>
        <v>#REF!</v>
      </c>
      <c r="BH17" s="111" t="e">
        <f>'IDP 2013-14 Rev'!#REF!</f>
        <v>#REF!</v>
      </c>
    </row>
    <row r="18" spans="1:60" s="9" customFormat="1" ht="44.25" customHeight="1" x14ac:dyDescent="0.25">
      <c r="A18" s="36"/>
      <c r="B18" s="36"/>
      <c r="C18" s="36"/>
      <c r="D18" s="36"/>
      <c r="E18" s="36"/>
      <c r="N18" s="137" t="s">
        <v>1616</v>
      </c>
      <c r="BC18" s="36"/>
      <c r="BD18" s="36"/>
      <c r="BE18" s="36"/>
      <c r="BF18" s="36"/>
      <c r="BG18" s="36"/>
      <c r="BH18" s="36"/>
    </row>
    <row r="19" spans="1:60" ht="192.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str">
        <f>'IDP 2013-14 Rev'!O190</f>
        <v>Accelerate implementation of grant / capital projects</v>
      </c>
      <c r="I19" s="32" t="str">
        <f>'IDP 2013-14 Rev'!Q190</f>
        <v>The intention of this strategy is to monitor trends relating to capital expenditure so that early interventions can be considered</v>
      </c>
      <c r="J19" s="32">
        <f>'IDP 2013-14 Rev'!R190</f>
        <v>0</v>
      </c>
      <c r="K19" s="32" t="str">
        <f>'IDP 2013-14 Rev'!S190</f>
        <v>Actual Capital expenditure expressed as a percentage of the total capital budget.</v>
      </c>
      <c r="L19" s="32" t="str">
        <f>'IDP 2013-14 Rev'!U190</f>
        <v>% of a municipality’s capital budget actually spent on capital projects identified for a particular financial year in terms of the municipality’s integrated development plan</v>
      </c>
      <c r="M19" s="32" t="str">
        <f>'IDP 2013-14 Rev'!V190</f>
        <v>Actual Capital expenditure expressed as a percentage of the total capital budget.</v>
      </c>
      <c r="N19" s="32">
        <f>'IDP 2013-14 Rev'!Y190</f>
        <v>0.69</v>
      </c>
      <c r="O19" s="32" t="str">
        <f>'IDP 2013-14 Rev'!Z190</f>
        <v>&gt;75%</v>
      </c>
      <c r="P19" s="32" t="str">
        <f>'IDP 2013-14 Rev'!AA190</f>
        <v>&gt;15%</v>
      </c>
      <c r="Q19" s="32" t="str">
        <f>'IDP 2013-14 Rev'!AB190</f>
        <v>Section 71 Report</v>
      </c>
      <c r="R19" s="32">
        <f>'IDP 2013-14 Rev'!AC190</f>
        <v>0.12</v>
      </c>
      <c r="S19" s="32" t="str">
        <f>'IDP 2013-14 Rev'!AE190</f>
        <v>Spending less than forecasted</v>
      </c>
      <c r="T19" s="32" t="str">
        <f>'IDP 2013-14 Rev'!AF190</f>
        <v>Capital Spending Committee to convene on a regular basis to re-adjust budget on project that are moving on the ground.  EPMO to assist in the planning phases.</v>
      </c>
      <c r="U19" s="32">
        <f>'IDP 2013-14 Rev'!AG190</f>
        <v>0</v>
      </c>
      <c r="V19" s="32">
        <f>'IDP 2013-14 Rev'!AH190</f>
        <v>0</v>
      </c>
      <c r="W19" s="32">
        <f>'IDP 2013-14 Rev'!AI190</f>
        <v>0</v>
      </c>
      <c r="X19" s="32">
        <f>'IDP 2013-14 Rev'!AJ190</f>
        <v>0</v>
      </c>
      <c r="Y19" s="32" t="str">
        <f>'IDP 2013-14 Rev'!AK190</f>
        <v>&gt;30%</v>
      </c>
      <c r="Z19" s="32" t="str">
        <f>'IDP 2013-14 Rev'!AL190</f>
        <v>Section 71 Report</v>
      </c>
      <c r="AA19" s="32">
        <f>'IDP 2013-14 Rev'!AM190</f>
        <v>0</v>
      </c>
      <c r="AB19" s="32">
        <f>'IDP 2013-14 Rev'!AO190</f>
        <v>0</v>
      </c>
      <c r="AC19" s="32">
        <f>'IDP 2013-14 Rev'!AP190</f>
        <v>0</v>
      </c>
      <c r="AD19" s="32">
        <f>'IDP 2013-14 Rev'!AQ190</f>
        <v>0</v>
      </c>
      <c r="AE19" s="32">
        <f>'IDP 2013-14 Rev'!AR190</f>
        <v>0</v>
      </c>
      <c r="AF19" s="32">
        <f>'IDP 2013-14 Rev'!AS190</f>
        <v>0</v>
      </c>
      <c r="AG19" s="32">
        <f>'IDP 2013-14 Rev'!AT190</f>
        <v>0</v>
      </c>
      <c r="AH19" s="32" t="str">
        <f>'IDP 2013-14 Rev'!AU190</f>
        <v>&gt;57%</v>
      </c>
      <c r="AI19" s="32" t="str">
        <f>'IDP 2013-14 Rev'!AV190</f>
        <v>Section 71 Report</v>
      </c>
      <c r="AJ19" s="32">
        <f>'IDP 2013-14 Rev'!AW190</f>
        <v>0</v>
      </c>
      <c r="AK19" s="32">
        <f>'IDP 2013-14 Rev'!AY190</f>
        <v>0</v>
      </c>
      <c r="AL19" s="32">
        <f>'IDP 2013-14 Rev'!AZ190</f>
        <v>0</v>
      </c>
      <c r="AM19" s="32">
        <f>'IDP 2013-14 Rev'!BA190</f>
        <v>0</v>
      </c>
      <c r="AN19" s="32">
        <f>'IDP 2013-14 Rev'!BB190</f>
        <v>0</v>
      </c>
      <c r="AO19" s="32">
        <f>'IDP 2013-14 Rev'!BC190</f>
        <v>0</v>
      </c>
      <c r="AP19" s="32">
        <f>'IDP 2013-14 Rev'!BD190</f>
        <v>0</v>
      </c>
      <c r="AQ19" s="32" t="str">
        <f>'IDP 2013-14 Rev'!BE190</f>
        <v>&gt;75%</v>
      </c>
      <c r="AR19" s="32" t="str">
        <f>'IDP 2013-14 Rev'!BF190</f>
        <v>Section 71 Report</v>
      </c>
      <c r="AS19" s="32">
        <f>'IDP 2013-14 Rev'!BG190</f>
        <v>0</v>
      </c>
      <c r="AT19" s="32">
        <f>'IDP 2013-14 Rev'!BI190</f>
        <v>0</v>
      </c>
      <c r="AU19" s="32">
        <f>'IDP 2013-14 Rev'!BJ190</f>
        <v>0</v>
      </c>
      <c r="AV19" s="32">
        <f>'IDP 2013-14 Rev'!BK190</f>
        <v>0</v>
      </c>
      <c r="AW19" s="32">
        <f>'IDP 2013-14 Rev'!BL190</f>
        <v>0</v>
      </c>
      <c r="AX19" s="32">
        <f>'IDP 2013-14 Rev'!BM190</f>
        <v>0</v>
      </c>
      <c r="AY19" s="32">
        <f>'IDP 2013-14 Rev'!BN190</f>
        <v>0</v>
      </c>
      <c r="AZ19" s="32" t="str">
        <f>'IDP 2013-14 Rev'!BO190</f>
        <v>&gt;80%</v>
      </c>
      <c r="BA19" s="32" t="str">
        <f>'IDP 2013-14 Rev'!BP190</f>
        <v>&gt;90%</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row>
    <row r="20" spans="1:60" s="112" customFormat="1" ht="198" hidden="1" customHeight="1" x14ac:dyDescent="0.25">
      <c r="A20" s="111" t="e">
        <f>'IDP 2013-14 Rev'!#REF!</f>
        <v>#REF!</v>
      </c>
      <c r="B20" s="111" t="e">
        <f>'IDP 2013-14 Rev'!#REF!</f>
        <v>#REF!</v>
      </c>
      <c r="C20" s="111" t="e">
        <f>'IDP 2013-14 Rev'!#REF!</f>
        <v>#REF!</v>
      </c>
      <c r="D20" s="111" t="e">
        <f>'IDP 2013-14 Rev'!#REF!</f>
        <v>#REF!</v>
      </c>
      <c r="E20" s="111" t="e">
        <f>'IDP 2013-14 Rev'!#REF!</f>
        <v>#REF!</v>
      </c>
      <c r="F20" s="111" t="e">
        <f>'IDP 2013-14 Rev'!#REF!</f>
        <v>#REF!</v>
      </c>
      <c r="G20" s="111" t="e">
        <f>'IDP 2013-14 Rev'!#REF!</f>
        <v>#REF!</v>
      </c>
      <c r="H20" s="111" t="e">
        <f>'IDP 2013-14 Rev'!#REF!</f>
        <v>#REF!</v>
      </c>
      <c r="I20" s="111" t="e">
        <f>'IDP 2013-14 Rev'!#REF!</f>
        <v>#REF!</v>
      </c>
      <c r="J20" s="111" t="e">
        <f>'IDP 2013-14 Rev'!#REF!</f>
        <v>#REF!</v>
      </c>
      <c r="K20" s="111" t="e">
        <f>'IDP 2013-14 Rev'!#REF!</f>
        <v>#REF!</v>
      </c>
      <c r="L20" s="111" t="e">
        <f>'IDP 2013-14 Rev'!#REF!</f>
        <v>#REF!</v>
      </c>
      <c r="M20" s="111" t="e">
        <f>'IDP 2013-14 Rev'!#REF!</f>
        <v>#REF!</v>
      </c>
      <c r="N20" s="111" t="e">
        <f>'IDP 2013-14 Rev'!#REF!</f>
        <v>#REF!</v>
      </c>
      <c r="O20" s="111" t="e">
        <f>'IDP 2013-14 Rev'!#REF!</f>
        <v>#REF!</v>
      </c>
      <c r="P20" s="111" t="e">
        <f>'IDP 2013-14 Rev'!#REF!</f>
        <v>#REF!</v>
      </c>
      <c r="Q20" s="111" t="e">
        <f>'IDP 2013-14 Rev'!#REF!</f>
        <v>#REF!</v>
      </c>
      <c r="R20" s="111" t="e">
        <f>'IDP 2013-14 Rev'!#REF!</f>
        <v>#REF!</v>
      </c>
      <c r="S20" s="111" t="e">
        <f>'IDP 2013-14 Rev'!#REF!</f>
        <v>#REF!</v>
      </c>
      <c r="T20" s="111" t="e">
        <f>'IDP 2013-14 Rev'!#REF!</f>
        <v>#REF!</v>
      </c>
      <c r="U20" s="111" t="e">
        <f>'IDP 2013-14 Rev'!#REF!</f>
        <v>#REF!</v>
      </c>
      <c r="V20" s="111" t="e">
        <f>'IDP 2013-14 Rev'!#REF!</f>
        <v>#REF!</v>
      </c>
      <c r="W20" s="111" t="e">
        <f>'IDP 2013-14 Rev'!#REF!</f>
        <v>#REF!</v>
      </c>
      <c r="X20" s="111" t="e">
        <f>'IDP 2013-14 Rev'!#REF!</f>
        <v>#REF!</v>
      </c>
      <c r="Y20" s="111" t="e">
        <f>'IDP 2013-14 Rev'!#REF!</f>
        <v>#REF!</v>
      </c>
      <c r="Z20" s="111" t="e">
        <f>'IDP 2013-14 Rev'!#REF!</f>
        <v>#REF!</v>
      </c>
      <c r="AA20" s="111" t="e">
        <f>'IDP 2013-14 Rev'!#REF!</f>
        <v>#REF!</v>
      </c>
      <c r="AB20" s="111" t="e">
        <f>'IDP 2013-14 Rev'!#REF!</f>
        <v>#REF!</v>
      </c>
      <c r="AC20" s="111" t="e">
        <f>'IDP 2013-14 Rev'!#REF!</f>
        <v>#REF!</v>
      </c>
      <c r="AD20" s="111" t="e">
        <f>'IDP 2013-14 Rev'!#REF!</f>
        <v>#REF!</v>
      </c>
      <c r="AE20" s="111" t="e">
        <f>'IDP 2013-14 Rev'!#REF!</f>
        <v>#REF!</v>
      </c>
      <c r="AF20" s="111" t="e">
        <f>'IDP 2013-14 Rev'!#REF!</f>
        <v>#REF!</v>
      </c>
      <c r="AG20" s="111" t="e">
        <f>'IDP 2013-14 Rev'!#REF!</f>
        <v>#REF!</v>
      </c>
      <c r="AH20" s="111" t="e">
        <f>'IDP 2013-14 Rev'!#REF!</f>
        <v>#REF!</v>
      </c>
      <c r="AI20" s="111" t="e">
        <f>'IDP 2013-14 Rev'!#REF!</f>
        <v>#REF!</v>
      </c>
      <c r="AJ20" s="111" t="e">
        <f>'IDP 2013-14 Rev'!#REF!</f>
        <v>#REF!</v>
      </c>
      <c r="AK20" s="111" t="e">
        <f>'IDP 2013-14 Rev'!#REF!</f>
        <v>#REF!</v>
      </c>
      <c r="AL20" s="111" t="e">
        <f>'IDP 2013-14 Rev'!#REF!</f>
        <v>#REF!</v>
      </c>
      <c r="AM20" s="111" t="e">
        <f>'IDP 2013-14 Rev'!#REF!</f>
        <v>#REF!</v>
      </c>
      <c r="AN20" s="111" t="e">
        <f>'IDP 2013-14 Rev'!#REF!</f>
        <v>#REF!</v>
      </c>
      <c r="AO20" s="111" t="e">
        <f>'IDP 2013-14 Rev'!#REF!</f>
        <v>#REF!</v>
      </c>
      <c r="AP20" s="111" t="e">
        <f>'IDP 2013-14 Rev'!#REF!</f>
        <v>#REF!</v>
      </c>
      <c r="AQ20" s="111" t="e">
        <f>'IDP 2013-14 Rev'!#REF!</f>
        <v>#REF!</v>
      </c>
      <c r="AR20" s="111" t="e">
        <f>'IDP 2013-14 Rev'!#REF!</f>
        <v>#REF!</v>
      </c>
      <c r="AS20" s="111" t="e">
        <f>'IDP 2013-14 Rev'!#REF!</f>
        <v>#REF!</v>
      </c>
      <c r="AT20" s="111" t="e">
        <f>'IDP 2013-14 Rev'!#REF!</f>
        <v>#REF!</v>
      </c>
      <c r="AU20" s="111" t="e">
        <f>'IDP 2013-14 Rev'!#REF!</f>
        <v>#REF!</v>
      </c>
      <c r="AV20" s="111" t="e">
        <f>'IDP 2013-14 Rev'!#REF!</f>
        <v>#REF!</v>
      </c>
      <c r="AW20" s="111" t="e">
        <f>'IDP 2013-14 Rev'!#REF!</f>
        <v>#REF!</v>
      </c>
      <c r="AX20" s="111" t="e">
        <f>'IDP 2013-14 Rev'!#REF!</f>
        <v>#REF!</v>
      </c>
      <c r="AY20" s="111" t="e">
        <f>'IDP 2013-14 Rev'!#REF!</f>
        <v>#REF!</v>
      </c>
      <c r="AZ20" s="111" t="e">
        <f>'IDP 2013-14 Rev'!#REF!</f>
        <v>#REF!</v>
      </c>
      <c r="BA20" s="111" t="e">
        <f>'IDP 2013-14 Rev'!#REF!</f>
        <v>#REF!</v>
      </c>
      <c r="BB20" s="111" t="e">
        <f>'IDP 2013-14 Rev'!#REF!</f>
        <v>#REF!</v>
      </c>
      <c r="BC20" s="111" t="e">
        <f>'IDP 2013-14 Rev'!#REF!</f>
        <v>#REF!</v>
      </c>
      <c r="BD20" s="111" t="e">
        <f>'IDP 2013-14 Rev'!#REF!</f>
        <v>#REF!</v>
      </c>
      <c r="BE20" s="111" t="e">
        <f>'IDP 2013-14 Rev'!#REF!</f>
        <v>#REF!</v>
      </c>
      <c r="BF20" s="111" t="e">
        <f>'IDP 2013-14 Rev'!#REF!</f>
        <v>#REF!</v>
      </c>
      <c r="BG20" s="111" t="e">
        <f>'IDP 2013-14 Rev'!#REF!</f>
        <v>#REF!</v>
      </c>
      <c r="BH20" s="111" t="e">
        <f>'IDP 2013-14 Rev'!#REF!</f>
        <v>#REF!</v>
      </c>
    </row>
    <row r="21" spans="1:60" s="112" customFormat="1" ht="153.75" hidden="1" customHeight="1" x14ac:dyDescent="0.25">
      <c r="A21" s="111" t="e">
        <f>'IDP 2013-14 Rev'!#REF!</f>
        <v>#REF!</v>
      </c>
      <c r="B21" s="111" t="e">
        <f>'IDP 2013-14 Rev'!#REF!</f>
        <v>#REF!</v>
      </c>
      <c r="C21" s="111" t="e">
        <f>'IDP 2013-14 Rev'!#REF!</f>
        <v>#REF!</v>
      </c>
      <c r="D21" s="111" t="e">
        <f>'IDP 2013-14 Rev'!#REF!</f>
        <v>#REF!</v>
      </c>
      <c r="E21" s="111" t="e">
        <f>'IDP 2013-14 Rev'!#REF!</f>
        <v>#REF!</v>
      </c>
      <c r="F21" s="111" t="e">
        <f>'IDP 2013-14 Rev'!#REF!</f>
        <v>#REF!</v>
      </c>
      <c r="G21" s="111" t="e">
        <f>'IDP 2013-14 Rev'!#REF!</f>
        <v>#REF!</v>
      </c>
      <c r="H21" s="111" t="e">
        <f>'IDP 2013-14 Rev'!#REF!</f>
        <v>#REF!</v>
      </c>
      <c r="I21" s="111" t="e">
        <f>'IDP 2013-14 Rev'!#REF!</f>
        <v>#REF!</v>
      </c>
      <c r="J21" s="111" t="e">
        <f>'IDP 2013-14 Rev'!#REF!</f>
        <v>#REF!</v>
      </c>
      <c r="K21" s="111" t="e">
        <f>'IDP 2013-14 Rev'!#REF!</f>
        <v>#REF!</v>
      </c>
      <c r="L21" s="111" t="e">
        <f>'IDP 2013-14 Rev'!#REF!</f>
        <v>#REF!</v>
      </c>
      <c r="M21" s="111" t="e">
        <f>'IDP 2013-14 Rev'!#REF!</f>
        <v>#REF!</v>
      </c>
      <c r="N21" s="111" t="e">
        <f>'IDP 2013-14 Rev'!#REF!</f>
        <v>#REF!</v>
      </c>
      <c r="O21" s="111" t="e">
        <f>'IDP 2013-14 Rev'!#REF!</f>
        <v>#REF!</v>
      </c>
      <c r="P21" s="111" t="e">
        <f>'IDP 2013-14 Rev'!#REF!</f>
        <v>#REF!</v>
      </c>
      <c r="Q21" s="111" t="e">
        <f>'IDP 2013-14 Rev'!#REF!</f>
        <v>#REF!</v>
      </c>
      <c r="R21" s="111" t="e">
        <f>'IDP 2013-14 Rev'!#REF!</f>
        <v>#REF!</v>
      </c>
      <c r="S21" s="111" t="e">
        <f>'IDP 2013-14 Rev'!#REF!</f>
        <v>#REF!</v>
      </c>
      <c r="T21" s="111" t="e">
        <f>'IDP 2013-14 Rev'!#REF!</f>
        <v>#REF!</v>
      </c>
      <c r="U21" s="111" t="e">
        <f>'IDP 2013-14 Rev'!#REF!</f>
        <v>#REF!</v>
      </c>
      <c r="V21" s="111" t="e">
        <f>'IDP 2013-14 Rev'!#REF!</f>
        <v>#REF!</v>
      </c>
      <c r="W21" s="111" t="e">
        <f>'IDP 2013-14 Rev'!#REF!</f>
        <v>#REF!</v>
      </c>
      <c r="X21" s="111" t="e">
        <f>'IDP 2013-14 Rev'!#REF!</f>
        <v>#REF!</v>
      </c>
      <c r="Y21" s="111" t="e">
        <f>'IDP 2013-14 Rev'!#REF!</f>
        <v>#REF!</v>
      </c>
      <c r="Z21" s="111" t="e">
        <f>'IDP 2013-14 Rev'!#REF!</f>
        <v>#REF!</v>
      </c>
      <c r="AA21" s="111" t="e">
        <f>'IDP 2013-14 Rev'!#REF!</f>
        <v>#REF!</v>
      </c>
      <c r="AB21" s="111" t="e">
        <f>'IDP 2013-14 Rev'!#REF!</f>
        <v>#REF!</v>
      </c>
      <c r="AC21" s="111" t="e">
        <f>'IDP 2013-14 Rev'!#REF!</f>
        <v>#REF!</v>
      </c>
      <c r="AD21" s="111" t="e">
        <f>'IDP 2013-14 Rev'!#REF!</f>
        <v>#REF!</v>
      </c>
      <c r="AE21" s="111" t="e">
        <f>'IDP 2013-14 Rev'!#REF!</f>
        <v>#REF!</v>
      </c>
      <c r="AF21" s="111" t="e">
        <f>'IDP 2013-14 Rev'!#REF!</f>
        <v>#REF!</v>
      </c>
      <c r="AG21" s="111" t="e">
        <f>'IDP 2013-14 Rev'!#REF!</f>
        <v>#REF!</v>
      </c>
      <c r="AH21" s="111" t="e">
        <f>'IDP 2013-14 Rev'!#REF!</f>
        <v>#REF!</v>
      </c>
      <c r="AI21" s="111" t="e">
        <f>'IDP 2013-14 Rev'!#REF!</f>
        <v>#REF!</v>
      </c>
      <c r="AJ21" s="111" t="e">
        <f>'IDP 2013-14 Rev'!#REF!</f>
        <v>#REF!</v>
      </c>
      <c r="AK21" s="111" t="e">
        <f>'IDP 2013-14 Rev'!#REF!</f>
        <v>#REF!</v>
      </c>
      <c r="AL21" s="111" t="e">
        <f>'IDP 2013-14 Rev'!#REF!</f>
        <v>#REF!</v>
      </c>
      <c r="AM21" s="111" t="e">
        <f>'IDP 2013-14 Rev'!#REF!</f>
        <v>#REF!</v>
      </c>
      <c r="AN21" s="111" t="e">
        <f>'IDP 2013-14 Rev'!#REF!</f>
        <v>#REF!</v>
      </c>
      <c r="AO21" s="111" t="e">
        <f>'IDP 2013-14 Rev'!#REF!</f>
        <v>#REF!</v>
      </c>
      <c r="AP21" s="111" t="e">
        <f>'IDP 2013-14 Rev'!#REF!</f>
        <v>#REF!</v>
      </c>
      <c r="AQ21" s="111" t="e">
        <f>'IDP 2013-14 Rev'!#REF!</f>
        <v>#REF!</v>
      </c>
      <c r="AR21" s="111" t="e">
        <f>'IDP 2013-14 Rev'!#REF!</f>
        <v>#REF!</v>
      </c>
      <c r="AS21" s="111" t="e">
        <f>'IDP 2013-14 Rev'!#REF!</f>
        <v>#REF!</v>
      </c>
      <c r="AT21" s="111" t="e">
        <f>'IDP 2013-14 Rev'!#REF!</f>
        <v>#REF!</v>
      </c>
      <c r="AU21" s="111" t="e">
        <f>'IDP 2013-14 Rev'!#REF!</f>
        <v>#REF!</v>
      </c>
      <c r="AV21" s="111" t="e">
        <f>'IDP 2013-14 Rev'!#REF!</f>
        <v>#REF!</v>
      </c>
      <c r="AW21" s="111" t="e">
        <f>'IDP 2013-14 Rev'!#REF!</f>
        <v>#REF!</v>
      </c>
      <c r="AX21" s="111" t="e">
        <f>'IDP 2013-14 Rev'!#REF!</f>
        <v>#REF!</v>
      </c>
      <c r="AY21" s="111" t="e">
        <f>'IDP 2013-14 Rev'!#REF!</f>
        <v>#REF!</v>
      </c>
      <c r="AZ21" s="111" t="e">
        <f>'IDP 2013-14 Rev'!#REF!</f>
        <v>#REF!</v>
      </c>
      <c r="BA21" s="111" t="e">
        <f>'IDP 2013-14 Rev'!#REF!</f>
        <v>#REF!</v>
      </c>
      <c r="BB21" s="111" t="e">
        <f>'IDP 2013-14 Rev'!#REF!</f>
        <v>#REF!</v>
      </c>
      <c r="BC21" s="111" t="e">
        <f>'IDP 2013-14 Rev'!#REF!</f>
        <v>#REF!</v>
      </c>
      <c r="BD21" s="111" t="e">
        <f>'IDP 2013-14 Rev'!#REF!</f>
        <v>#REF!</v>
      </c>
      <c r="BE21" s="111" t="e">
        <f>'IDP 2013-14 Rev'!#REF!</f>
        <v>#REF!</v>
      </c>
      <c r="BF21" s="111" t="e">
        <f>'IDP 2013-14 Rev'!#REF!</f>
        <v>#REF!</v>
      </c>
      <c r="BG21" s="111" t="e">
        <f>'IDP 2013-14 Rev'!#REF!</f>
        <v>#REF!</v>
      </c>
      <c r="BH21" s="111" t="e">
        <f>'IDP 2013-14 Rev'!#REF!</f>
        <v>#REF!</v>
      </c>
    </row>
    <row r="22" spans="1:60" s="112" customFormat="1" ht="126" hidden="1" customHeight="1" x14ac:dyDescent="0.25">
      <c r="A22" s="111" t="e">
        <f>'IDP 2013-14 Rev'!#REF!</f>
        <v>#REF!</v>
      </c>
      <c r="B22" s="111" t="e">
        <f>'IDP 2013-14 Rev'!#REF!</f>
        <v>#REF!</v>
      </c>
      <c r="C22" s="111" t="e">
        <f>'IDP 2013-14 Rev'!#REF!</f>
        <v>#REF!</v>
      </c>
      <c r="D22" s="111" t="e">
        <f>'IDP 2013-14 Rev'!#REF!</f>
        <v>#REF!</v>
      </c>
      <c r="E22" s="111" t="e">
        <f>'IDP 2013-14 Rev'!#REF!</f>
        <v>#REF!</v>
      </c>
      <c r="F22" s="111" t="e">
        <f>'IDP 2013-14 Rev'!#REF!</f>
        <v>#REF!</v>
      </c>
      <c r="G22" s="111" t="e">
        <f>'IDP 2013-14 Rev'!#REF!</f>
        <v>#REF!</v>
      </c>
      <c r="H22" s="111" t="e">
        <f>'IDP 2013-14 Rev'!#REF!</f>
        <v>#REF!</v>
      </c>
      <c r="I22" s="111" t="e">
        <f>'IDP 2013-14 Rev'!#REF!</f>
        <v>#REF!</v>
      </c>
      <c r="J22" s="111" t="e">
        <f>'IDP 2013-14 Rev'!#REF!</f>
        <v>#REF!</v>
      </c>
      <c r="K22" s="111" t="e">
        <f>'IDP 2013-14 Rev'!#REF!</f>
        <v>#REF!</v>
      </c>
      <c r="L22" s="111" t="e">
        <f>'IDP 2013-14 Rev'!#REF!</f>
        <v>#REF!</v>
      </c>
      <c r="M22" s="111" t="e">
        <f>'IDP 2013-14 Rev'!#REF!</f>
        <v>#REF!</v>
      </c>
      <c r="N22" s="111" t="e">
        <f>'IDP 2013-14 Rev'!#REF!</f>
        <v>#REF!</v>
      </c>
      <c r="O22" s="111" t="e">
        <f>'IDP 2013-14 Rev'!#REF!</f>
        <v>#REF!</v>
      </c>
      <c r="P22" s="111" t="e">
        <f>'IDP 2013-14 Rev'!#REF!</f>
        <v>#REF!</v>
      </c>
      <c r="Q22" s="111" t="e">
        <f>'IDP 2013-14 Rev'!#REF!</f>
        <v>#REF!</v>
      </c>
      <c r="R22" s="111" t="e">
        <f>'IDP 2013-14 Rev'!#REF!</f>
        <v>#REF!</v>
      </c>
      <c r="S22" s="111" t="e">
        <f>'IDP 2013-14 Rev'!#REF!</f>
        <v>#REF!</v>
      </c>
      <c r="T22" s="111" t="e">
        <f>'IDP 2013-14 Rev'!#REF!</f>
        <v>#REF!</v>
      </c>
      <c r="U22" s="111" t="e">
        <f>'IDP 2013-14 Rev'!#REF!</f>
        <v>#REF!</v>
      </c>
      <c r="V22" s="111" t="e">
        <f>'IDP 2013-14 Rev'!#REF!</f>
        <v>#REF!</v>
      </c>
      <c r="W22" s="111" t="e">
        <f>'IDP 2013-14 Rev'!#REF!</f>
        <v>#REF!</v>
      </c>
      <c r="X22" s="111" t="e">
        <f>'IDP 2013-14 Rev'!#REF!</f>
        <v>#REF!</v>
      </c>
      <c r="Y22" s="111" t="e">
        <f>'IDP 2013-14 Rev'!#REF!</f>
        <v>#REF!</v>
      </c>
      <c r="Z22" s="111" t="e">
        <f>'IDP 2013-14 Rev'!#REF!</f>
        <v>#REF!</v>
      </c>
      <c r="AA22" s="111" t="e">
        <f>'IDP 2013-14 Rev'!#REF!</f>
        <v>#REF!</v>
      </c>
      <c r="AB22" s="111" t="e">
        <f>'IDP 2013-14 Rev'!#REF!</f>
        <v>#REF!</v>
      </c>
      <c r="AC22" s="111" t="e">
        <f>'IDP 2013-14 Rev'!#REF!</f>
        <v>#REF!</v>
      </c>
      <c r="AD22" s="111" t="e">
        <f>'IDP 2013-14 Rev'!#REF!</f>
        <v>#REF!</v>
      </c>
      <c r="AE22" s="111" t="e">
        <f>'IDP 2013-14 Rev'!#REF!</f>
        <v>#REF!</v>
      </c>
      <c r="AF22" s="111" t="e">
        <f>'IDP 2013-14 Rev'!#REF!</f>
        <v>#REF!</v>
      </c>
      <c r="AG22" s="111" t="e">
        <f>'IDP 2013-14 Rev'!#REF!</f>
        <v>#REF!</v>
      </c>
      <c r="AH22" s="111" t="e">
        <f>'IDP 2013-14 Rev'!#REF!</f>
        <v>#REF!</v>
      </c>
      <c r="AI22" s="111" t="e">
        <f>'IDP 2013-14 Rev'!#REF!</f>
        <v>#REF!</v>
      </c>
      <c r="AJ22" s="111" t="e">
        <f>'IDP 2013-14 Rev'!#REF!</f>
        <v>#REF!</v>
      </c>
      <c r="AK22" s="111" t="e">
        <f>'IDP 2013-14 Rev'!#REF!</f>
        <v>#REF!</v>
      </c>
      <c r="AL22" s="111" t="e">
        <f>'IDP 2013-14 Rev'!#REF!</f>
        <v>#REF!</v>
      </c>
      <c r="AM22" s="111" t="e">
        <f>'IDP 2013-14 Rev'!#REF!</f>
        <v>#REF!</v>
      </c>
      <c r="AN22" s="111" t="e">
        <f>'IDP 2013-14 Rev'!#REF!</f>
        <v>#REF!</v>
      </c>
      <c r="AO22" s="111" t="e">
        <f>'IDP 2013-14 Rev'!#REF!</f>
        <v>#REF!</v>
      </c>
      <c r="AP22" s="111" t="e">
        <f>'IDP 2013-14 Rev'!#REF!</f>
        <v>#REF!</v>
      </c>
      <c r="AQ22" s="111" t="e">
        <f>'IDP 2013-14 Rev'!#REF!</f>
        <v>#REF!</v>
      </c>
      <c r="AR22" s="111" t="e">
        <f>'IDP 2013-14 Rev'!#REF!</f>
        <v>#REF!</v>
      </c>
      <c r="AS22" s="111" t="e">
        <f>'IDP 2013-14 Rev'!#REF!</f>
        <v>#REF!</v>
      </c>
      <c r="AT22" s="111" t="e">
        <f>'IDP 2013-14 Rev'!#REF!</f>
        <v>#REF!</v>
      </c>
      <c r="AU22" s="111" t="e">
        <f>'IDP 2013-14 Rev'!#REF!</f>
        <v>#REF!</v>
      </c>
      <c r="AV22" s="111" t="e">
        <f>'IDP 2013-14 Rev'!#REF!</f>
        <v>#REF!</v>
      </c>
      <c r="AW22" s="111" t="e">
        <f>'IDP 2013-14 Rev'!#REF!</f>
        <v>#REF!</v>
      </c>
      <c r="AX22" s="111" t="e">
        <f>'IDP 2013-14 Rev'!#REF!</f>
        <v>#REF!</v>
      </c>
      <c r="AY22" s="111" t="e">
        <f>'IDP 2013-14 Rev'!#REF!</f>
        <v>#REF!</v>
      </c>
      <c r="AZ22" s="111" t="e">
        <f>'IDP 2013-14 Rev'!#REF!</f>
        <v>#REF!</v>
      </c>
      <c r="BA22" s="111" t="e">
        <f>'IDP 2013-14 Rev'!#REF!</f>
        <v>#REF!</v>
      </c>
      <c r="BB22" s="111" t="e">
        <f>'IDP 2013-14 Rev'!#REF!</f>
        <v>#REF!</v>
      </c>
      <c r="BC22" s="111" t="e">
        <f>'IDP 2013-14 Rev'!#REF!</f>
        <v>#REF!</v>
      </c>
      <c r="BD22" s="111" t="e">
        <f>'IDP 2013-14 Rev'!#REF!</f>
        <v>#REF!</v>
      </c>
      <c r="BE22" s="111" t="e">
        <f>'IDP 2013-14 Rev'!#REF!</f>
        <v>#REF!</v>
      </c>
      <c r="BF22" s="111" t="e">
        <f>'IDP 2013-14 Rev'!#REF!</f>
        <v>#REF!</v>
      </c>
      <c r="BG22" s="111" t="e">
        <f>'IDP 2013-14 Rev'!#REF!</f>
        <v>#REF!</v>
      </c>
      <c r="BH22" s="111" t="e">
        <f>'IDP 2013-14 Rev'!#REF!</f>
        <v>#REF!</v>
      </c>
    </row>
    <row r="23" spans="1:60" s="9" customFormat="1" ht="47.25" customHeight="1" x14ac:dyDescent="0.25">
      <c r="A23" s="36"/>
      <c r="B23" s="36"/>
      <c r="C23" s="36"/>
      <c r="D23" s="36"/>
      <c r="E23" s="36"/>
      <c r="F23" s="790" t="s">
        <v>1663</v>
      </c>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1"/>
      <c r="AY23" s="791"/>
      <c r="AZ23" s="791"/>
      <c r="BA23" s="791"/>
      <c r="BB23" s="792"/>
      <c r="BC23" s="36"/>
      <c r="BD23" s="36"/>
      <c r="BE23" s="36"/>
      <c r="BF23" s="36"/>
      <c r="BG23" s="36"/>
      <c r="BH23" s="36"/>
    </row>
    <row r="24" spans="1:60" s="147" customFormat="1" ht="145.5" customHeight="1" x14ac:dyDescent="0.25">
      <c r="A24" s="72" t="e">
        <f>'IDP 2013-14 Rev'!#REF!</f>
        <v>#REF!</v>
      </c>
      <c r="B24" s="72" t="e">
        <f>'IDP 2013-14 Rev'!#REF!</f>
        <v>#REF!</v>
      </c>
      <c r="C24" s="72" t="e">
        <f>'IDP 2013-14 Rev'!#REF!</f>
        <v>#REF!</v>
      </c>
      <c r="D24" s="72" t="e">
        <f>'IDP 2013-14 Rev'!#REF!</f>
        <v>#REF!</v>
      </c>
      <c r="E24" s="72" t="e">
        <f>'IDP 2013-14 Rev'!#REF!</f>
        <v>#REF!</v>
      </c>
      <c r="F24" s="18" t="e">
        <f>'IDP 2013-14 Rev'!#REF!</f>
        <v>#REF!</v>
      </c>
      <c r="G24" s="18" t="e">
        <f>'IDP 2013-14 Rev'!#REF!</f>
        <v>#REF!</v>
      </c>
      <c r="H24" s="18" t="e">
        <f>'IDP 2013-14 Rev'!#REF!</f>
        <v>#REF!</v>
      </c>
      <c r="I24" s="18" t="e">
        <f>'IDP 2013-14 Rev'!#REF!</f>
        <v>#REF!</v>
      </c>
      <c r="J24" s="18" t="e">
        <f>'IDP 2013-14 Rev'!#REF!</f>
        <v>#REF!</v>
      </c>
      <c r="K24" s="18" t="e">
        <f>'IDP 2013-14 Rev'!#REF!</f>
        <v>#REF!</v>
      </c>
      <c r="L24" s="18" t="s">
        <v>1635</v>
      </c>
      <c r="M24" s="18" t="s">
        <v>1642</v>
      </c>
      <c r="N24" s="18" t="s">
        <v>1643</v>
      </c>
      <c r="O24" s="18" t="s">
        <v>1644</v>
      </c>
      <c r="P24" s="18" t="s">
        <v>1639</v>
      </c>
      <c r="Q24" s="18" t="s">
        <v>1645</v>
      </c>
      <c r="R24" s="18" t="e">
        <f>'IDP 2013-14 Rev'!#REF!</f>
        <v>#REF!</v>
      </c>
      <c r="S24" s="18" t="e">
        <f>'IDP 2013-14 Rev'!#REF!</f>
        <v>#REF!</v>
      </c>
      <c r="T24" s="18" t="e">
        <f>'IDP 2013-14 Rev'!#REF!</f>
        <v>#REF!</v>
      </c>
      <c r="U24" s="18" t="e">
        <f>'IDP 2013-14 Rev'!#REF!</f>
        <v>#REF!</v>
      </c>
      <c r="V24" s="18" t="e">
        <f>'IDP 2013-14 Rev'!#REF!</f>
        <v>#REF!</v>
      </c>
      <c r="W24" s="18" t="e">
        <f>'IDP 2013-14 Rev'!#REF!</f>
        <v>#REF!</v>
      </c>
      <c r="X24" s="18" t="e">
        <f>'IDP 2013-14 Rev'!#REF!</f>
        <v>#REF!</v>
      </c>
      <c r="Y24" s="18" t="s">
        <v>1636</v>
      </c>
      <c r="Z24" s="18" t="s">
        <v>1646</v>
      </c>
      <c r="AA24" s="18" t="e">
        <f>'IDP 2013-14 Rev'!#REF!</f>
        <v>#REF!</v>
      </c>
      <c r="AB24" s="18" t="e">
        <f>'IDP 2013-14 Rev'!#REF!</f>
        <v>#REF!</v>
      </c>
      <c r="AC24" s="18" t="e">
        <f>'IDP 2013-14 Rev'!#REF!</f>
        <v>#REF!</v>
      </c>
      <c r="AD24" s="18" t="e">
        <f>'IDP 2013-14 Rev'!#REF!</f>
        <v>#REF!</v>
      </c>
      <c r="AE24" s="18" t="e">
        <f>'IDP 2013-14 Rev'!#REF!</f>
        <v>#REF!</v>
      </c>
      <c r="AF24" s="18" t="e">
        <f>'IDP 2013-14 Rev'!#REF!</f>
        <v>#REF!</v>
      </c>
      <c r="AG24" s="18" t="e">
        <f>'IDP 2013-14 Rev'!#REF!</f>
        <v>#REF!</v>
      </c>
      <c r="AH24" s="18" t="s">
        <v>1637</v>
      </c>
      <c r="AI24" s="18" t="s">
        <v>1647</v>
      </c>
      <c r="AJ24" s="18" t="e">
        <f>'IDP 2013-14 Rev'!#REF!</f>
        <v>#REF!</v>
      </c>
      <c r="AK24" s="18" t="e">
        <f>'IDP 2013-14 Rev'!#REF!</f>
        <v>#REF!</v>
      </c>
      <c r="AL24" s="18" t="e">
        <f>'IDP 2013-14 Rev'!#REF!</f>
        <v>#REF!</v>
      </c>
      <c r="AM24" s="18" t="e">
        <f>'IDP 2013-14 Rev'!#REF!</f>
        <v>#REF!</v>
      </c>
      <c r="AN24" s="18" t="e">
        <f>'IDP 2013-14 Rev'!#REF!</f>
        <v>#REF!</v>
      </c>
      <c r="AO24" s="18" t="e">
        <f>'IDP 2013-14 Rev'!#REF!</f>
        <v>#REF!</v>
      </c>
      <c r="AP24" s="18" t="e">
        <f>'IDP 2013-14 Rev'!#REF!</f>
        <v>#REF!</v>
      </c>
      <c r="AQ24" s="18" t="s">
        <v>1638</v>
      </c>
      <c r="AR24" s="18" t="s">
        <v>1662</v>
      </c>
      <c r="AS24" s="72" t="e">
        <f>'IDP 2013-14 Rev'!#REF!</f>
        <v>#REF!</v>
      </c>
      <c r="AT24" s="72" t="e">
        <f>'IDP 2013-14 Rev'!#REF!</f>
        <v>#REF!</v>
      </c>
      <c r="AU24" s="72" t="e">
        <f>'IDP 2013-14 Rev'!#REF!</f>
        <v>#REF!</v>
      </c>
      <c r="AV24" s="72" t="e">
        <f>'IDP 2013-14 Rev'!#REF!</f>
        <v>#REF!</v>
      </c>
      <c r="AW24" s="72" t="e">
        <f>'IDP 2013-14 Rev'!#REF!</f>
        <v>#REF!</v>
      </c>
      <c r="AX24" s="72" t="e">
        <f>'IDP 2013-14 Rev'!#REF!</f>
        <v>#REF!</v>
      </c>
      <c r="AY24" s="72" t="e">
        <f>'IDP 2013-14 Rev'!#REF!</f>
        <v>#REF!</v>
      </c>
      <c r="AZ24" s="72" t="e">
        <f>'IDP 2013-14 Rev'!#REF!</f>
        <v>#REF!</v>
      </c>
      <c r="BA24" s="72" t="e">
        <f>'IDP 2013-14 Rev'!#REF!</f>
        <v>#REF!</v>
      </c>
      <c r="BB24" s="72" t="e">
        <f>'IDP 2013-14 Rev'!#REF!</f>
        <v>#REF!</v>
      </c>
      <c r="BC24" s="72" t="e">
        <f>'IDP 2013-14 Rev'!#REF!</f>
        <v>#REF!</v>
      </c>
      <c r="BD24" s="72" t="e">
        <f>'IDP 2013-14 Rev'!#REF!</f>
        <v>#REF!</v>
      </c>
      <c r="BE24" s="72" t="e">
        <f>'IDP 2013-14 Rev'!#REF!</f>
        <v>#REF!</v>
      </c>
      <c r="BF24" s="72" t="e">
        <f>'IDP 2013-14 Rev'!#REF!</f>
        <v>#REF!</v>
      </c>
      <c r="BG24" s="72" t="e">
        <f>'IDP 2013-14 Rev'!#REF!</f>
        <v>#REF!</v>
      </c>
      <c r="BH24" s="72" t="e">
        <f>'IDP 2013-14 Rev'!#REF!</f>
        <v>#REF!</v>
      </c>
    </row>
    <row r="25" spans="1:60" ht="87" customHeight="1" x14ac:dyDescent="0.25">
      <c r="A25" s="32" t="e">
        <f>'IDP 2013-14 Rev'!#REF!</f>
        <v>#REF!</v>
      </c>
      <c r="B25" s="32" t="e">
        <f>'IDP 2013-14 Rev'!#REF!</f>
        <v>#REF!</v>
      </c>
      <c r="C25" s="32" t="e">
        <f>'IDP 2013-14 Rev'!#REF!</f>
        <v>#REF!</v>
      </c>
      <c r="D25" s="32" t="e">
        <f>'IDP 2013-14 Rev'!#REF!</f>
        <v>#REF!</v>
      </c>
      <c r="E25" s="32" t="e">
        <f>'IDP 2013-14 Rev'!#REF!</f>
        <v>#REF!</v>
      </c>
      <c r="F25" s="32" t="e">
        <f>'IDP 2013-14 Rev'!#REF!</f>
        <v>#REF!</v>
      </c>
      <c r="G25" s="32" t="e">
        <f>'IDP 2013-14 Rev'!#REF!</f>
        <v>#REF!</v>
      </c>
      <c r="H25" s="32" t="e">
        <f>'IDP 2013-14 Rev'!#REF!</f>
        <v>#REF!</v>
      </c>
      <c r="I25" s="32" t="e">
        <f>'IDP 2013-14 Rev'!#REF!</f>
        <v>#REF!</v>
      </c>
      <c r="J25" s="32" t="e">
        <f>'IDP 2013-14 Rev'!#REF!</f>
        <v>#REF!</v>
      </c>
      <c r="K25" s="32" t="e">
        <f>'IDP 2013-14 Rev'!#REF!</f>
        <v>#REF!</v>
      </c>
      <c r="L25" s="32" t="e">
        <f>'IDP 2013-14 Rev'!#REF!</f>
        <v>#REF!</v>
      </c>
      <c r="M25" s="32" t="e">
        <f>'IDP 2013-14 Rev'!#REF!</f>
        <v>#REF!</v>
      </c>
      <c r="N25" s="76" t="e">
        <f>'IDP 2013-14 Rev'!#REF!</f>
        <v>#REF!</v>
      </c>
      <c r="O25" s="32" t="e">
        <f>'IDP 2013-14 Rev'!#REF!</f>
        <v>#REF!</v>
      </c>
      <c r="P25" s="32" t="e">
        <f>'IDP 2013-14 Rev'!#REF!</f>
        <v>#REF!</v>
      </c>
      <c r="Q25" s="32" t="e">
        <f>'IDP 2013-14 Rev'!#REF!</f>
        <v>#REF!</v>
      </c>
      <c r="R25" s="32" t="e">
        <f>'IDP 2013-14 Rev'!#REF!</f>
        <v>#REF!</v>
      </c>
      <c r="S25" s="32" t="e">
        <f>'IDP 2013-14 Rev'!#REF!</f>
        <v>#REF!</v>
      </c>
      <c r="T25" s="32" t="e">
        <f>'IDP 2013-14 Rev'!#REF!</f>
        <v>#REF!</v>
      </c>
      <c r="U25" s="32" t="e">
        <f>'IDP 2013-14 Rev'!#REF!</f>
        <v>#REF!</v>
      </c>
      <c r="V25" s="32" t="e">
        <f>'IDP 2013-14 Rev'!#REF!</f>
        <v>#REF!</v>
      </c>
      <c r="W25" s="32" t="e">
        <f>'IDP 2013-14 Rev'!#REF!</f>
        <v>#REF!</v>
      </c>
      <c r="X25" s="32" t="e">
        <f>'IDP 2013-14 Rev'!#REF!</f>
        <v>#REF!</v>
      </c>
      <c r="Y25" s="32" t="e">
        <f>'IDP 2013-14 Rev'!#REF!</f>
        <v>#REF!</v>
      </c>
      <c r="Z25" s="32" t="e">
        <f>'IDP 2013-14 Rev'!#REF!</f>
        <v>#REF!</v>
      </c>
      <c r="AA25" s="32" t="e">
        <f>'IDP 2013-14 Rev'!#REF!</f>
        <v>#REF!</v>
      </c>
      <c r="AB25" s="32" t="e">
        <f>'IDP 2013-14 Rev'!#REF!</f>
        <v>#REF!</v>
      </c>
      <c r="AC25" s="32" t="e">
        <f>'IDP 2013-14 Rev'!#REF!</f>
        <v>#REF!</v>
      </c>
      <c r="AD25" s="32" t="e">
        <f>'IDP 2013-14 Rev'!#REF!</f>
        <v>#REF!</v>
      </c>
      <c r="AE25" s="32" t="e">
        <f>'IDP 2013-14 Rev'!#REF!</f>
        <v>#REF!</v>
      </c>
      <c r="AF25" s="32" t="e">
        <f>'IDP 2013-14 Rev'!#REF!</f>
        <v>#REF!</v>
      </c>
      <c r="AG25" s="32" t="e">
        <f>'IDP 2013-14 Rev'!#REF!</f>
        <v>#REF!</v>
      </c>
      <c r="AH25" s="32" t="e">
        <f>'IDP 2013-14 Rev'!#REF!</f>
        <v>#REF!</v>
      </c>
      <c r="AI25" s="32" t="e">
        <f>'IDP 2013-14 Rev'!#REF!</f>
        <v>#REF!</v>
      </c>
      <c r="AJ25" s="32" t="e">
        <f>'IDP 2013-14 Rev'!#REF!</f>
        <v>#REF!</v>
      </c>
      <c r="AK25" s="32" t="e">
        <f>'IDP 2013-14 Rev'!#REF!</f>
        <v>#REF!</v>
      </c>
      <c r="AL25" s="32" t="e">
        <f>'IDP 2013-14 Rev'!#REF!</f>
        <v>#REF!</v>
      </c>
      <c r="AM25" s="32" t="e">
        <f>'IDP 2013-14 Rev'!#REF!</f>
        <v>#REF!</v>
      </c>
      <c r="AN25" s="32" t="e">
        <f>'IDP 2013-14 Rev'!#REF!</f>
        <v>#REF!</v>
      </c>
      <c r="AO25" s="32" t="e">
        <f>'IDP 2013-14 Rev'!#REF!</f>
        <v>#REF!</v>
      </c>
      <c r="AP25" s="32" t="e">
        <f>'IDP 2013-14 Rev'!#REF!</f>
        <v>#REF!</v>
      </c>
      <c r="AQ25" s="32" t="e">
        <f>'IDP 2013-14 Rev'!#REF!</f>
        <v>#REF!</v>
      </c>
      <c r="AR25" s="32" t="e">
        <f>'IDP 2013-14 Rev'!#REF!</f>
        <v>#REF!</v>
      </c>
      <c r="AS25" s="32" t="e">
        <f>'IDP 2013-14 Rev'!#REF!</f>
        <v>#REF!</v>
      </c>
      <c r="AT25" s="32" t="e">
        <f>'IDP 2013-14 Rev'!#REF!</f>
        <v>#REF!</v>
      </c>
      <c r="AU25" s="32" t="e">
        <f>'IDP 2013-14 Rev'!#REF!</f>
        <v>#REF!</v>
      </c>
      <c r="AV25" s="32" t="e">
        <f>'IDP 2013-14 Rev'!#REF!</f>
        <v>#REF!</v>
      </c>
      <c r="AW25" s="32" t="e">
        <f>'IDP 2013-14 Rev'!#REF!</f>
        <v>#REF!</v>
      </c>
      <c r="AX25" s="32" t="e">
        <f>'IDP 2013-14 Rev'!#REF!</f>
        <v>#REF!</v>
      </c>
      <c r="AY25" s="32" t="e">
        <f>'IDP 2013-14 Rev'!#REF!</f>
        <v>#REF!</v>
      </c>
      <c r="AZ25" s="32" t="e">
        <f>'IDP 2013-14 Rev'!#REF!</f>
        <v>#REF!</v>
      </c>
      <c r="BA25" s="32" t="e">
        <f>'IDP 2013-14 Rev'!#REF!</f>
        <v>#REF!</v>
      </c>
      <c r="BB25" s="32" t="e">
        <f>'IDP 2013-14 Rev'!#REF!</f>
        <v>#REF!</v>
      </c>
      <c r="BC25" s="32" t="e">
        <f>'IDP 2013-14 Rev'!#REF!</f>
        <v>#REF!</v>
      </c>
      <c r="BD25" s="32" t="e">
        <f>'IDP 2013-14 Rev'!#REF!</f>
        <v>#REF!</v>
      </c>
      <c r="BE25" s="32" t="e">
        <f>'IDP 2013-14 Rev'!#REF!</f>
        <v>#REF!</v>
      </c>
      <c r="BF25" s="32" t="e">
        <f>'IDP 2013-14 Rev'!#REF!</f>
        <v>#REF!</v>
      </c>
      <c r="BG25" s="32" t="e">
        <f>'IDP 2013-14 Rev'!#REF!</f>
        <v>#REF!</v>
      </c>
      <c r="BH25" s="32" t="e">
        <f>'IDP 2013-14 Rev'!#REF!</f>
        <v>#REF!</v>
      </c>
    </row>
    <row r="26" spans="1:60" ht="90.75" hidden="1"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e">
        <f>'IDP 2013-14 Rev'!#REF!</f>
        <v>#REF!</v>
      </c>
      <c r="J26" s="32" t="e">
        <f>'IDP 2013-14 Rev'!#REF!</f>
        <v>#REF!</v>
      </c>
      <c r="K26" s="32" t="e">
        <f>'IDP 2013-14 Rev'!#REF!</f>
        <v>#REF!</v>
      </c>
      <c r="L26" s="32" t="e">
        <f>'IDP 2013-14 Rev'!#REF!</f>
        <v>#REF!</v>
      </c>
      <c r="M26" s="32" t="e">
        <f>'IDP 2013-14 Rev'!#REF!</f>
        <v>#REF!</v>
      </c>
      <c r="N26" s="76" t="e">
        <f>'IDP 2013-14 Rev'!#REF!</f>
        <v>#REF!</v>
      </c>
      <c r="O26" s="32" t="e">
        <f>'IDP 2013-14 Rev'!#REF!</f>
        <v>#REF!</v>
      </c>
      <c r="P26" s="32" t="e">
        <f>'IDP 2013-14 Rev'!#REF!</f>
        <v>#REF!</v>
      </c>
      <c r="Q26" s="32" t="e">
        <f>'IDP 2013-14 Rev'!#REF!</f>
        <v>#REF!</v>
      </c>
      <c r="R26" s="32" t="e">
        <f>'IDP 2013-14 Rev'!#REF!</f>
        <v>#REF!</v>
      </c>
      <c r="S26" s="32" t="e">
        <f>'IDP 2013-14 Rev'!#REF!</f>
        <v>#REF!</v>
      </c>
      <c r="T26" s="32" t="e">
        <f>'IDP 2013-14 Rev'!#REF!</f>
        <v>#REF!</v>
      </c>
      <c r="U26" s="32" t="e">
        <f>'IDP 2013-14 Rev'!#REF!</f>
        <v>#REF!</v>
      </c>
      <c r="V26" s="32" t="e">
        <f>'IDP 2013-14 Rev'!#REF!</f>
        <v>#REF!</v>
      </c>
      <c r="W26" s="32" t="e">
        <f>'IDP 2013-14 Rev'!#REF!</f>
        <v>#REF!</v>
      </c>
      <c r="X26" s="32" t="e">
        <f>'IDP 2013-14 Rev'!#REF!</f>
        <v>#REF!</v>
      </c>
      <c r="Y26" s="32" t="e">
        <f>'IDP 2013-14 Rev'!#REF!</f>
        <v>#REF!</v>
      </c>
      <c r="Z26" s="32" t="e">
        <f>'IDP 2013-14 Rev'!#REF!</f>
        <v>#REF!</v>
      </c>
      <c r="AA26" s="32" t="e">
        <f>'IDP 2013-14 Rev'!#REF!</f>
        <v>#REF!</v>
      </c>
      <c r="AB26" s="32" t="e">
        <f>'IDP 2013-14 Rev'!#REF!</f>
        <v>#REF!</v>
      </c>
      <c r="AC26" s="32" t="e">
        <f>'IDP 2013-14 Rev'!#REF!</f>
        <v>#REF!</v>
      </c>
      <c r="AD26" s="32" t="e">
        <f>'IDP 2013-14 Rev'!#REF!</f>
        <v>#REF!</v>
      </c>
      <c r="AE26" s="32" t="e">
        <f>'IDP 2013-14 Rev'!#REF!</f>
        <v>#REF!</v>
      </c>
      <c r="AF26" s="32" t="e">
        <f>'IDP 2013-14 Rev'!#REF!</f>
        <v>#REF!</v>
      </c>
      <c r="AG26" s="32" t="e">
        <f>'IDP 2013-14 Rev'!#REF!</f>
        <v>#REF!</v>
      </c>
      <c r="AH26" s="32" t="e">
        <f>'IDP 2013-14 Rev'!#REF!</f>
        <v>#REF!</v>
      </c>
      <c r="AI26" s="32" t="e">
        <f>'IDP 2013-14 Rev'!#REF!</f>
        <v>#REF!</v>
      </c>
      <c r="AJ26" s="32" t="e">
        <f>'IDP 2013-14 Rev'!#REF!</f>
        <v>#REF!</v>
      </c>
      <c r="AK26" s="32" t="e">
        <f>'IDP 2013-14 Rev'!#REF!</f>
        <v>#REF!</v>
      </c>
      <c r="AL26" s="32" t="e">
        <f>'IDP 2013-14 Rev'!#REF!</f>
        <v>#REF!</v>
      </c>
      <c r="AM26" s="32" t="e">
        <f>'IDP 2013-14 Rev'!#REF!</f>
        <v>#REF!</v>
      </c>
      <c r="AN26" s="32" t="e">
        <f>'IDP 2013-14 Rev'!#REF!</f>
        <v>#REF!</v>
      </c>
      <c r="AO26" s="32" t="e">
        <f>'IDP 2013-14 Rev'!#REF!</f>
        <v>#REF!</v>
      </c>
      <c r="AP26" s="32" t="e">
        <f>'IDP 2013-14 Rev'!#REF!</f>
        <v>#REF!</v>
      </c>
      <c r="AQ26" s="32" t="e">
        <f>'IDP 2013-14 Rev'!#REF!</f>
        <v>#REF!</v>
      </c>
      <c r="AR26" s="32" t="e">
        <f>'IDP 2013-14 Rev'!#REF!</f>
        <v>#REF!</v>
      </c>
      <c r="AS26" s="32" t="e">
        <f>'IDP 2013-14 Rev'!#REF!</f>
        <v>#REF!</v>
      </c>
      <c r="AT26" s="32" t="e">
        <f>'IDP 2013-14 Rev'!#REF!</f>
        <v>#REF!</v>
      </c>
      <c r="AU26" s="32" t="e">
        <f>'IDP 2013-14 Rev'!#REF!</f>
        <v>#REF!</v>
      </c>
      <c r="AV26" s="32" t="e">
        <f>'IDP 2013-14 Rev'!#REF!</f>
        <v>#REF!</v>
      </c>
      <c r="AW26" s="32" t="e">
        <f>'IDP 2013-14 Rev'!#REF!</f>
        <v>#REF!</v>
      </c>
      <c r="AX26" s="32" t="e">
        <f>'IDP 2013-14 Rev'!#REF!</f>
        <v>#REF!</v>
      </c>
      <c r="AY26" s="32" t="e">
        <f>'IDP 2013-14 Rev'!#REF!</f>
        <v>#REF!</v>
      </c>
      <c r="AZ26" s="32" t="e">
        <f>'IDP 2013-14 Rev'!#REF!</f>
        <v>#REF!</v>
      </c>
      <c r="BA26" s="32" t="e">
        <f>'IDP 2013-14 Rev'!#REF!</f>
        <v>#REF!</v>
      </c>
      <c r="BB26" s="32" t="e">
        <f>'IDP 2013-14 Rev'!#REF!</f>
        <v>#REF!</v>
      </c>
      <c r="BC26" s="32" t="e">
        <f>'IDP 2013-14 Rev'!#REF!</f>
        <v>#REF!</v>
      </c>
      <c r="BD26" s="32" t="e">
        <f>'IDP 2013-14 Rev'!#REF!</f>
        <v>#REF!</v>
      </c>
      <c r="BE26" s="32" t="e">
        <f>'IDP 2013-14 Rev'!#REF!</f>
        <v>#REF!</v>
      </c>
      <c r="BF26" s="32" t="e">
        <f>'IDP 2013-14 Rev'!#REF!</f>
        <v>#REF!</v>
      </c>
      <c r="BG26" s="32" t="e">
        <f>'IDP 2013-14 Rev'!#REF!</f>
        <v>#REF!</v>
      </c>
      <c r="BH26" s="32" t="e">
        <f>'IDP 2013-14 Rev'!#REF!</f>
        <v>#REF!</v>
      </c>
    </row>
    <row r="27" spans="1:60" ht="87" hidden="1" customHeight="1" x14ac:dyDescent="0.25">
      <c r="A27" s="32" t="e">
        <f>'IDP 2013-14 Rev'!#REF!</f>
        <v>#REF!</v>
      </c>
      <c r="B27" s="32" t="e">
        <f>'IDP 2013-14 Rev'!#REF!</f>
        <v>#REF!</v>
      </c>
      <c r="C27" s="32" t="e">
        <f>'IDP 2013-14 Rev'!#REF!</f>
        <v>#REF!</v>
      </c>
      <c r="D27" s="32" t="e">
        <f>'IDP 2013-14 Rev'!#REF!</f>
        <v>#REF!</v>
      </c>
      <c r="E27" s="32" t="e">
        <f>'IDP 2013-14 Rev'!#REF!</f>
        <v>#REF!</v>
      </c>
      <c r="F27" s="32" t="e">
        <f>'IDP 2013-14 Rev'!#REF!</f>
        <v>#REF!</v>
      </c>
      <c r="G27" s="32" t="e">
        <f>'IDP 2013-14 Rev'!#REF!</f>
        <v>#REF!</v>
      </c>
      <c r="H27" s="32" t="e">
        <f>'IDP 2013-14 Rev'!#REF!</f>
        <v>#REF!</v>
      </c>
      <c r="I27" s="32" t="e">
        <f>'IDP 2013-14 Rev'!#REF!</f>
        <v>#REF!</v>
      </c>
      <c r="J27" s="32" t="e">
        <f>'IDP 2013-14 Rev'!#REF!</f>
        <v>#REF!</v>
      </c>
      <c r="K27" s="32" t="e">
        <f>'IDP 2013-14 Rev'!#REF!</f>
        <v>#REF!</v>
      </c>
      <c r="L27" s="32" t="e">
        <f>'IDP 2013-14 Rev'!#REF!</f>
        <v>#REF!</v>
      </c>
      <c r="M27" s="32" t="e">
        <f>'IDP 2013-14 Rev'!#REF!</f>
        <v>#REF!</v>
      </c>
      <c r="N27" s="76" t="e">
        <f>'IDP 2013-14 Rev'!#REF!</f>
        <v>#REF!</v>
      </c>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t="e">
        <f>'IDP 2013-14 Rev'!#REF!</f>
        <v>#REF!</v>
      </c>
      <c r="AU27" s="32" t="e">
        <f>'IDP 2013-14 Rev'!#REF!</f>
        <v>#REF!</v>
      </c>
      <c r="AV27" s="32" t="e">
        <f>'IDP 2013-14 Rev'!#REF!</f>
        <v>#REF!</v>
      </c>
      <c r="AW27" s="32" t="e">
        <f>'IDP 2013-14 Rev'!#REF!</f>
        <v>#REF!</v>
      </c>
      <c r="AX27" s="32" t="e">
        <f>'IDP 2013-14 Rev'!#REF!</f>
        <v>#REF!</v>
      </c>
      <c r="AY27" s="32" t="e">
        <f>'IDP 2013-14 Rev'!#REF!</f>
        <v>#REF!</v>
      </c>
      <c r="AZ27" s="32" t="e">
        <f>'IDP 2013-14 Rev'!#REF!</f>
        <v>#REF!</v>
      </c>
      <c r="BA27" s="32" t="e">
        <f>'IDP 2013-14 Rev'!#REF!</f>
        <v>#REF!</v>
      </c>
      <c r="BB27" s="32" t="e">
        <f>'IDP 2013-14 Rev'!#REF!</f>
        <v>#REF!</v>
      </c>
      <c r="BC27" s="32" t="e">
        <f>'IDP 2013-14 Rev'!#REF!</f>
        <v>#REF!</v>
      </c>
      <c r="BD27" s="32" t="e">
        <f>'IDP 2013-14 Rev'!#REF!</f>
        <v>#REF!</v>
      </c>
      <c r="BE27" s="32" t="e">
        <f>'IDP 2013-14 Rev'!#REF!</f>
        <v>#REF!</v>
      </c>
      <c r="BF27" s="32" t="e">
        <f>'IDP 2013-14 Rev'!#REF!</f>
        <v>#REF!</v>
      </c>
      <c r="BG27" s="32" t="e">
        <f>'IDP 2013-14 Rev'!#REF!</f>
        <v>#REF!</v>
      </c>
      <c r="BH27" s="32" t="e">
        <f>'IDP 2013-14 Rev'!#REF!</f>
        <v>#REF!</v>
      </c>
    </row>
    <row r="28" spans="1:60" ht="62.25" customHeight="1" x14ac:dyDescent="0.25">
      <c r="A28" s="32" t="e">
        <f>'IDP 2013-14 Rev'!#REF!</f>
        <v>#REF!</v>
      </c>
      <c r="B28" s="32" t="e">
        <f>'IDP 2013-14 Rev'!#REF!</f>
        <v>#REF!</v>
      </c>
      <c r="C28" s="32" t="e">
        <f>'IDP 2013-14 Rev'!#REF!</f>
        <v>#REF!</v>
      </c>
      <c r="D28" s="32" t="e">
        <f>'IDP 2013-14 Rev'!#REF!</f>
        <v>#REF!</v>
      </c>
      <c r="E28" s="32" t="e">
        <f>'IDP 2013-14 Rev'!#REF!</f>
        <v>#REF!</v>
      </c>
      <c r="F28" s="32" t="e">
        <f>'IDP 2013-14 Rev'!#REF!</f>
        <v>#REF!</v>
      </c>
      <c r="G28" s="32" t="e">
        <f>'IDP 2013-14 Rev'!#REF!</f>
        <v>#REF!</v>
      </c>
      <c r="H28" s="32" t="e">
        <f>'IDP 2013-14 Rev'!#REF!</f>
        <v>#REF!</v>
      </c>
      <c r="I28" s="32" t="e">
        <f>'IDP 2013-14 Rev'!#REF!</f>
        <v>#REF!</v>
      </c>
      <c r="J28" s="32" t="e">
        <f>'IDP 2013-14 Rev'!#REF!</f>
        <v>#REF!</v>
      </c>
      <c r="K28" s="32" t="e">
        <f>'IDP 2013-14 Rev'!#REF!</f>
        <v>#REF!</v>
      </c>
      <c r="L28" s="32" t="e">
        <f>'IDP 2013-14 Rev'!#REF!</f>
        <v>#REF!</v>
      </c>
      <c r="M28" s="32" t="e">
        <f>'IDP 2013-14 Rev'!#REF!</f>
        <v>#REF!</v>
      </c>
      <c r="N28" s="76" t="e">
        <f>'IDP 2013-14 Rev'!#REF!</f>
        <v>#REF!</v>
      </c>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t="e">
        <f>'IDP 2013-14 Rev'!#REF!</f>
        <v>#REF!</v>
      </c>
      <c r="AU28" s="32" t="e">
        <f>'IDP 2013-14 Rev'!#REF!</f>
        <v>#REF!</v>
      </c>
      <c r="AV28" s="32" t="e">
        <f>'IDP 2013-14 Rev'!#REF!</f>
        <v>#REF!</v>
      </c>
      <c r="AW28" s="32" t="e">
        <f>'IDP 2013-14 Rev'!#REF!</f>
        <v>#REF!</v>
      </c>
      <c r="AX28" s="32" t="e">
        <f>'IDP 2013-14 Rev'!#REF!</f>
        <v>#REF!</v>
      </c>
      <c r="AY28" s="32" t="e">
        <f>'IDP 2013-14 Rev'!#REF!</f>
        <v>#REF!</v>
      </c>
      <c r="AZ28" s="32" t="e">
        <f>'IDP 2013-14 Rev'!#REF!</f>
        <v>#REF!</v>
      </c>
      <c r="BA28" s="32" t="e">
        <f>'IDP 2013-14 Rev'!#REF!</f>
        <v>#REF!</v>
      </c>
      <c r="BB28" s="32" t="e">
        <f>'IDP 2013-14 Rev'!#REF!</f>
        <v>#REF!</v>
      </c>
      <c r="BC28" s="32" t="e">
        <f>'IDP 2013-14 Rev'!#REF!</f>
        <v>#REF!</v>
      </c>
      <c r="BD28" s="32" t="e">
        <f>'IDP 2013-14 Rev'!#REF!</f>
        <v>#REF!</v>
      </c>
      <c r="BE28" s="32" t="e">
        <f>'IDP 2013-14 Rev'!#REF!</f>
        <v>#REF!</v>
      </c>
      <c r="BF28" s="32" t="e">
        <f>'IDP 2013-14 Rev'!#REF!</f>
        <v>#REF!</v>
      </c>
      <c r="BG28" s="32" t="e">
        <f>'IDP 2013-14 Rev'!#REF!</f>
        <v>#REF!</v>
      </c>
      <c r="BH28" s="32" t="e">
        <f>'IDP 2013-14 Rev'!#REF!</f>
        <v>#REF!</v>
      </c>
    </row>
    <row r="29" spans="1:60" s="11" customFormat="1" ht="84" customHeight="1" x14ac:dyDescent="0.25">
      <c r="A29" s="94"/>
      <c r="B29" s="94"/>
      <c r="C29" s="94"/>
      <c r="D29" s="94"/>
      <c r="E29" s="94"/>
      <c r="F29" s="33">
        <f t="shared" ref="F29:AR29" si="1">F11</f>
        <v>0</v>
      </c>
      <c r="G29" s="33" t="str">
        <f t="shared" si="1"/>
        <v>Obj No</v>
      </c>
      <c r="H29" s="33" t="e">
        <f t="shared" si="1"/>
        <v>#REF!</v>
      </c>
      <c r="I29" s="33">
        <f t="shared" si="1"/>
        <v>0</v>
      </c>
      <c r="J29" s="33">
        <f t="shared" si="1"/>
        <v>0</v>
      </c>
      <c r="K29" s="33">
        <f t="shared" si="1"/>
        <v>0</v>
      </c>
      <c r="L29" s="33" t="e">
        <f t="shared" si="1"/>
        <v>#REF!</v>
      </c>
      <c r="M29" s="33" t="str">
        <f t="shared" si="1"/>
        <v>Indicator Definition and basis of measurement</v>
      </c>
      <c r="N29" s="33" t="e">
        <f t="shared" si="1"/>
        <v>#REF!</v>
      </c>
      <c r="O29" s="33" t="e">
        <f t="shared" si="1"/>
        <v>#REF!</v>
      </c>
      <c r="P29" s="33">
        <f t="shared" si="1"/>
        <v>0</v>
      </c>
      <c r="Q29" s="33">
        <f t="shared" si="1"/>
        <v>0</v>
      </c>
      <c r="R29" s="183">
        <f t="shared" si="1"/>
        <v>0</v>
      </c>
      <c r="S29" s="183">
        <f t="shared" si="1"/>
        <v>0</v>
      </c>
      <c r="T29" s="183">
        <f t="shared" si="1"/>
        <v>0</v>
      </c>
      <c r="U29" s="183">
        <f t="shared" si="1"/>
        <v>0</v>
      </c>
      <c r="V29" s="183">
        <f t="shared" si="1"/>
        <v>0</v>
      </c>
      <c r="W29" s="183">
        <f t="shared" si="1"/>
        <v>0</v>
      </c>
      <c r="X29" s="183">
        <f t="shared" si="1"/>
        <v>0</v>
      </c>
      <c r="Y29" s="33">
        <f t="shared" si="1"/>
        <v>0</v>
      </c>
      <c r="Z29" s="33">
        <f t="shared" si="1"/>
        <v>0</v>
      </c>
      <c r="AA29" s="183">
        <f t="shared" si="1"/>
        <v>0</v>
      </c>
      <c r="AB29" s="183">
        <f t="shared" si="1"/>
        <v>0</v>
      </c>
      <c r="AC29" s="183">
        <f t="shared" si="1"/>
        <v>0</v>
      </c>
      <c r="AD29" s="183">
        <f t="shared" si="1"/>
        <v>0</v>
      </c>
      <c r="AE29" s="183">
        <f t="shared" si="1"/>
        <v>0</v>
      </c>
      <c r="AF29" s="183">
        <f t="shared" si="1"/>
        <v>0</v>
      </c>
      <c r="AG29" s="183">
        <f t="shared" si="1"/>
        <v>0</v>
      </c>
      <c r="AH29" s="33">
        <f t="shared" si="1"/>
        <v>0</v>
      </c>
      <c r="AI29" s="33">
        <f t="shared" si="1"/>
        <v>0</v>
      </c>
      <c r="AJ29" s="183">
        <f t="shared" si="1"/>
        <v>0</v>
      </c>
      <c r="AK29" s="183">
        <f t="shared" si="1"/>
        <v>0</v>
      </c>
      <c r="AL29" s="183">
        <f t="shared" si="1"/>
        <v>0</v>
      </c>
      <c r="AM29" s="183">
        <f t="shared" si="1"/>
        <v>0</v>
      </c>
      <c r="AN29" s="183">
        <f t="shared" si="1"/>
        <v>0</v>
      </c>
      <c r="AO29" s="183">
        <f t="shared" si="1"/>
        <v>0</v>
      </c>
      <c r="AP29" s="183">
        <f t="shared" si="1"/>
        <v>0</v>
      </c>
      <c r="AQ29" s="33">
        <f t="shared" si="1"/>
        <v>0</v>
      </c>
      <c r="AR29" s="33">
        <f t="shared" si="1"/>
        <v>0</v>
      </c>
      <c r="AS29" s="94"/>
      <c r="AT29" s="94"/>
      <c r="AU29" s="94"/>
      <c r="AV29" s="94"/>
      <c r="AW29" s="94"/>
      <c r="AX29" s="94"/>
      <c r="AY29" s="94"/>
      <c r="AZ29" s="94"/>
      <c r="BA29" s="94"/>
      <c r="BB29" s="94"/>
      <c r="BC29" s="94"/>
      <c r="BD29" s="94"/>
      <c r="BE29" s="94"/>
      <c r="BF29" s="94"/>
      <c r="BG29" s="94"/>
      <c r="BH29" s="94"/>
    </row>
    <row r="30" spans="1:60" s="11" customFormat="1" ht="116.25" customHeight="1" x14ac:dyDescent="0.25">
      <c r="A30" s="94"/>
      <c r="B30" s="94"/>
      <c r="C30" s="94"/>
      <c r="D30" s="94"/>
      <c r="E30" s="94"/>
      <c r="F30" s="32" t="e">
        <f>'IDP 2013-14 Rev'!#REF!</f>
        <v>#REF!</v>
      </c>
      <c r="G30" s="32" t="e">
        <f>'IDP 2013-14 Rev'!#REF!</f>
        <v>#REF!</v>
      </c>
      <c r="H30" s="32" t="e">
        <f>'IDP 2013-14 Rev'!#REF!</f>
        <v>#REF!</v>
      </c>
      <c r="I30" s="32" t="e">
        <f>'IDP 2013-14 Rev'!#REF!</f>
        <v>#REF!</v>
      </c>
      <c r="J30" s="32" t="e">
        <f>'IDP 2013-14 Rev'!#REF!</f>
        <v>#REF!</v>
      </c>
      <c r="K30" s="32" t="e">
        <f>'IDP 2013-14 Rev'!#REF!</f>
        <v>#REF!</v>
      </c>
      <c r="L30" s="32" t="e">
        <f>'IDP 2013-14 Rev'!#REF!</f>
        <v>#REF!</v>
      </c>
      <c r="M30" s="32" t="e">
        <f>'IDP 2013-14 Rev'!#REF!</f>
        <v>#REF!</v>
      </c>
      <c r="N30" s="76" t="e">
        <f>'IDP 2013-14 Rev'!#REF!</f>
        <v>#REF!</v>
      </c>
      <c r="O30" s="32" t="e">
        <f>'IDP 2013-14 Rev'!#REF!</f>
        <v>#REF!</v>
      </c>
      <c r="P30" s="32" t="e">
        <f>'IDP 2013-14 Rev'!#REF!</f>
        <v>#REF!</v>
      </c>
      <c r="Q30" s="32" t="e">
        <f>'IDP 2013-14 Rev'!#REF!</f>
        <v>#REF!</v>
      </c>
      <c r="R30" s="94"/>
      <c r="S30" s="94"/>
      <c r="T30" s="94"/>
      <c r="U30" s="94"/>
      <c r="V30" s="94"/>
      <c r="W30" s="94"/>
      <c r="X30" s="94"/>
      <c r="Y30" s="32" t="e">
        <f>'IDP 2013-14 Rev'!#REF!</f>
        <v>#REF!</v>
      </c>
      <c r="Z30" s="32" t="e">
        <f>'IDP 2013-14 Rev'!#REF!</f>
        <v>#REF!</v>
      </c>
      <c r="AA30" s="94"/>
      <c r="AB30" s="94"/>
      <c r="AC30" s="94"/>
      <c r="AD30" s="94"/>
      <c r="AE30" s="94"/>
      <c r="AF30" s="94"/>
      <c r="AG30" s="94"/>
      <c r="AH30" s="32" t="e">
        <f>'IDP 2013-14 Rev'!#REF!</f>
        <v>#REF!</v>
      </c>
      <c r="AI30" s="32" t="e">
        <f>'IDP 2013-14 Rev'!#REF!</f>
        <v>#REF!</v>
      </c>
      <c r="AJ30" s="94"/>
      <c r="AK30" s="94"/>
      <c r="AL30" s="94"/>
      <c r="AM30" s="94"/>
      <c r="AN30" s="94"/>
      <c r="AO30" s="94"/>
      <c r="AP30" s="94"/>
      <c r="AQ30" s="32" t="e">
        <f>'IDP 2013-14 Rev'!#REF!</f>
        <v>#REF!</v>
      </c>
      <c r="AR30" s="32" t="e">
        <f>'IDP 2013-14 Rev'!#REF!</f>
        <v>#REF!</v>
      </c>
      <c r="AS30" s="94"/>
      <c r="AT30" s="94"/>
      <c r="AU30" s="94"/>
      <c r="AV30" s="94"/>
      <c r="AW30" s="94"/>
      <c r="AX30" s="94"/>
      <c r="AY30" s="94"/>
      <c r="AZ30" s="94"/>
      <c r="BA30" s="94"/>
      <c r="BB30" s="94"/>
      <c r="BC30" s="94"/>
      <c r="BD30" s="94"/>
      <c r="BE30" s="94"/>
      <c r="BF30" s="94"/>
      <c r="BG30" s="94"/>
      <c r="BH30" s="94"/>
    </row>
    <row r="31" spans="1:60" s="11" customFormat="1" ht="101.25" customHeight="1" x14ac:dyDescent="0.25">
      <c r="A31" s="94"/>
      <c r="B31" s="94"/>
      <c r="C31" s="94"/>
      <c r="D31" s="94"/>
      <c r="E31" s="94"/>
      <c r="F31" s="32" t="e">
        <f>'IDP 2013-14 Rev'!#REF!</f>
        <v>#REF!</v>
      </c>
      <c r="G31" s="32" t="e">
        <f>'IDP 2013-14 Rev'!#REF!</f>
        <v>#REF!</v>
      </c>
      <c r="H31" s="32" t="e">
        <f>'IDP 2013-14 Rev'!#REF!</f>
        <v>#REF!</v>
      </c>
      <c r="I31" s="32" t="e">
        <f>'IDP 2013-14 Rev'!#REF!</f>
        <v>#REF!</v>
      </c>
      <c r="J31" s="32" t="e">
        <f>'IDP 2013-14 Rev'!#REF!</f>
        <v>#REF!</v>
      </c>
      <c r="K31" s="32" t="e">
        <f>'IDP 2013-14 Rev'!#REF!</f>
        <v>#REF!</v>
      </c>
      <c r="L31" s="32" t="e">
        <f>'IDP 2013-14 Rev'!#REF!</f>
        <v>#REF!</v>
      </c>
      <c r="M31" s="32" t="e">
        <f>'IDP 2013-14 Rev'!#REF!</f>
        <v>#REF!</v>
      </c>
      <c r="N31" s="76" t="e">
        <f>'IDP 2013-14 Rev'!#REF!</f>
        <v>#REF!</v>
      </c>
      <c r="O31" s="32" t="e">
        <f>'IDP 2013-14 Rev'!#REF!</f>
        <v>#REF!</v>
      </c>
      <c r="P31" s="32" t="e">
        <f>'IDP 2013-14 Rev'!#REF!</f>
        <v>#REF!</v>
      </c>
      <c r="Q31" s="32" t="e">
        <f>'IDP 2013-14 Rev'!#REF!</f>
        <v>#REF!</v>
      </c>
      <c r="R31" s="94"/>
      <c r="S31" s="94"/>
      <c r="T31" s="94"/>
      <c r="U31" s="94"/>
      <c r="V31" s="94"/>
      <c r="W31" s="94"/>
      <c r="X31" s="94"/>
      <c r="Y31" s="32" t="e">
        <f>'IDP 2013-14 Rev'!#REF!</f>
        <v>#REF!</v>
      </c>
      <c r="Z31" s="32" t="e">
        <f>'IDP 2013-14 Rev'!#REF!</f>
        <v>#REF!</v>
      </c>
      <c r="AA31" s="94"/>
      <c r="AB31" s="94"/>
      <c r="AC31" s="94"/>
      <c r="AD31" s="94"/>
      <c r="AE31" s="94"/>
      <c r="AF31" s="94"/>
      <c r="AG31" s="94"/>
      <c r="AH31" s="32" t="e">
        <f>'IDP 2013-14 Rev'!#REF!</f>
        <v>#REF!</v>
      </c>
      <c r="AI31" s="32" t="e">
        <f>'IDP 2013-14 Rev'!#REF!</f>
        <v>#REF!</v>
      </c>
      <c r="AJ31" s="94"/>
      <c r="AK31" s="94"/>
      <c r="AL31" s="94"/>
      <c r="AM31" s="94"/>
      <c r="AN31" s="94"/>
      <c r="AO31" s="94"/>
      <c r="AP31" s="94"/>
      <c r="AQ31" s="32" t="e">
        <f>'IDP 2013-14 Rev'!#REF!</f>
        <v>#REF!</v>
      </c>
      <c r="AR31" s="32" t="e">
        <f>'IDP 2013-14 Rev'!#REF!</f>
        <v>#REF!</v>
      </c>
      <c r="AS31" s="94"/>
      <c r="AT31" s="94"/>
      <c r="AU31" s="94"/>
      <c r="AV31" s="94"/>
      <c r="AW31" s="94"/>
      <c r="AX31" s="94"/>
      <c r="AY31" s="94"/>
      <c r="AZ31" s="94"/>
      <c r="BA31" s="94"/>
      <c r="BB31" s="94"/>
      <c r="BC31" s="94"/>
      <c r="BD31" s="94"/>
      <c r="BE31" s="94"/>
      <c r="BF31" s="94"/>
      <c r="BG31" s="94"/>
      <c r="BH31" s="94"/>
    </row>
    <row r="32" spans="1:60" s="11" customFormat="1" ht="101.25" customHeight="1" x14ac:dyDescent="0.25">
      <c r="A32" s="94"/>
      <c r="B32" s="94"/>
      <c r="C32" s="94"/>
      <c r="D32" s="94"/>
      <c r="E32" s="94"/>
      <c r="F32" s="32" t="e">
        <f>'IDP 2013-14 Rev'!#REF!</f>
        <v>#REF!</v>
      </c>
      <c r="G32" s="32" t="e">
        <f>'IDP 2013-14 Rev'!#REF!</f>
        <v>#REF!</v>
      </c>
      <c r="H32" s="32" t="e">
        <f>'IDP 2013-14 Rev'!#REF!</f>
        <v>#REF!</v>
      </c>
      <c r="I32" s="32" t="e">
        <f>'IDP 2013-14 Rev'!#REF!</f>
        <v>#REF!</v>
      </c>
      <c r="J32" s="32" t="e">
        <f>'IDP 2013-14 Rev'!#REF!</f>
        <v>#REF!</v>
      </c>
      <c r="K32" s="32" t="e">
        <f>'IDP 2013-14 Rev'!#REF!</f>
        <v>#REF!</v>
      </c>
      <c r="L32" s="32" t="e">
        <f>'IDP 2013-14 Rev'!#REF!</f>
        <v>#REF!</v>
      </c>
      <c r="M32" s="32" t="e">
        <f>'IDP 2013-14 Rev'!#REF!</f>
        <v>#REF!</v>
      </c>
      <c r="N32" s="76" t="e">
        <f>'IDP 2013-14 Rev'!#REF!</f>
        <v>#REF!</v>
      </c>
      <c r="O32" s="32" t="e">
        <f>'IDP 2013-14 Rev'!#REF!</f>
        <v>#REF!</v>
      </c>
      <c r="P32" s="32" t="e">
        <f>'IDP 2013-14 Rev'!#REF!</f>
        <v>#REF!</v>
      </c>
      <c r="Q32" s="32" t="e">
        <f>'IDP 2013-14 Rev'!#REF!</f>
        <v>#REF!</v>
      </c>
      <c r="R32" s="94"/>
      <c r="S32" s="94"/>
      <c r="T32" s="94"/>
      <c r="U32" s="94"/>
      <c r="V32" s="94"/>
      <c r="W32" s="94"/>
      <c r="X32" s="94"/>
      <c r="Y32" s="32" t="e">
        <f>'IDP 2013-14 Rev'!#REF!</f>
        <v>#REF!</v>
      </c>
      <c r="Z32" s="32" t="e">
        <f>'IDP 2013-14 Rev'!#REF!</f>
        <v>#REF!</v>
      </c>
      <c r="AA32" s="94"/>
      <c r="AB32" s="94"/>
      <c r="AC32" s="94"/>
      <c r="AD32" s="94"/>
      <c r="AE32" s="94"/>
      <c r="AF32" s="94"/>
      <c r="AG32" s="94"/>
      <c r="AH32" s="32" t="e">
        <f>'IDP 2013-14 Rev'!#REF!</f>
        <v>#REF!</v>
      </c>
      <c r="AI32" s="32" t="e">
        <f>'IDP 2013-14 Rev'!#REF!</f>
        <v>#REF!</v>
      </c>
      <c r="AJ32" s="94"/>
      <c r="AK32" s="94"/>
      <c r="AL32" s="94"/>
      <c r="AM32" s="94"/>
      <c r="AN32" s="94"/>
      <c r="AO32" s="94"/>
      <c r="AP32" s="94"/>
      <c r="AQ32" s="32" t="e">
        <f>'IDP 2013-14 Rev'!#REF!</f>
        <v>#REF!</v>
      </c>
      <c r="AR32" s="32" t="e">
        <f>'IDP 2013-14 Rev'!#REF!</f>
        <v>#REF!</v>
      </c>
      <c r="AS32" s="94"/>
      <c r="AT32" s="94"/>
      <c r="AU32" s="94"/>
      <c r="AV32" s="94"/>
      <c r="AW32" s="94"/>
      <c r="AX32" s="94"/>
      <c r="AY32" s="94"/>
      <c r="AZ32" s="94"/>
      <c r="BA32" s="94"/>
      <c r="BB32" s="94"/>
      <c r="BC32" s="94"/>
      <c r="BD32" s="94"/>
      <c r="BE32" s="94"/>
      <c r="BF32" s="94"/>
      <c r="BG32" s="94"/>
      <c r="BH32" s="94"/>
    </row>
    <row r="33" spans="1:60" s="11" customFormat="1" ht="173.25" customHeight="1" x14ac:dyDescent="0.25">
      <c r="A33" s="94"/>
      <c r="B33" s="94"/>
      <c r="C33" s="94"/>
      <c r="D33" s="94"/>
      <c r="E33" s="94"/>
      <c r="F33" s="32" t="e">
        <f>'IDP 2013-14 Rev'!#REF!</f>
        <v>#REF!</v>
      </c>
      <c r="G33" s="32" t="e">
        <f>'IDP 2013-14 Rev'!#REF!</f>
        <v>#REF!</v>
      </c>
      <c r="H33" s="32" t="e">
        <f>'IDP 2013-14 Rev'!#REF!</f>
        <v>#REF!</v>
      </c>
      <c r="I33" s="32" t="e">
        <f>'IDP 2013-14 Rev'!#REF!</f>
        <v>#REF!</v>
      </c>
      <c r="J33" s="32" t="e">
        <f>'IDP 2013-14 Rev'!#REF!</f>
        <v>#REF!</v>
      </c>
      <c r="K33" s="32" t="e">
        <f>'IDP 2013-14 Rev'!#REF!</f>
        <v>#REF!</v>
      </c>
      <c r="L33" s="32" t="e">
        <f>'IDP 2013-14 Rev'!#REF!</f>
        <v>#REF!</v>
      </c>
      <c r="M33" s="32" t="e">
        <f>'IDP 2013-14 Rev'!#REF!</f>
        <v>#REF!</v>
      </c>
      <c r="N33" s="76" t="e">
        <f>'IDP 2013-14 Rev'!#REF!</f>
        <v>#REF!</v>
      </c>
      <c r="O33" s="32" t="e">
        <f>'IDP 2013-14 Rev'!#REF!</f>
        <v>#REF!</v>
      </c>
      <c r="P33" s="32" t="e">
        <f>'IDP 2013-14 Rev'!#REF!</f>
        <v>#REF!</v>
      </c>
      <c r="Q33" s="32" t="e">
        <f>'IDP 2013-14 Rev'!#REF!</f>
        <v>#REF!</v>
      </c>
      <c r="R33" s="182"/>
      <c r="S33" s="182"/>
      <c r="T33" s="182"/>
      <c r="U33" s="182"/>
      <c r="V33" s="182"/>
      <c r="W33" s="182"/>
      <c r="X33" s="182"/>
      <c r="Y33" s="32" t="e">
        <f>'IDP 2013-14 Rev'!#REF!</f>
        <v>#REF!</v>
      </c>
      <c r="Z33" s="32" t="e">
        <f>'IDP 2013-14 Rev'!#REF!</f>
        <v>#REF!</v>
      </c>
      <c r="AA33" s="182"/>
      <c r="AB33" s="182"/>
      <c r="AC33" s="182"/>
      <c r="AD33" s="182"/>
      <c r="AE33" s="182"/>
      <c r="AF33" s="182"/>
      <c r="AG33" s="182"/>
      <c r="AH33" s="32" t="e">
        <f>'IDP 2013-14 Rev'!#REF!</f>
        <v>#REF!</v>
      </c>
      <c r="AI33" s="32" t="e">
        <f>'IDP 2013-14 Rev'!#REF!</f>
        <v>#REF!</v>
      </c>
      <c r="AJ33" s="182"/>
      <c r="AK33" s="182"/>
      <c r="AL33" s="182"/>
      <c r="AM33" s="182"/>
      <c r="AN33" s="182"/>
      <c r="AO33" s="182"/>
      <c r="AP33" s="182"/>
      <c r="AQ33" s="32" t="e">
        <f>'IDP 2013-14 Rev'!#REF!</f>
        <v>#REF!</v>
      </c>
      <c r="AR33" s="32" t="e">
        <f>'IDP 2013-14 Rev'!#REF!</f>
        <v>#REF!</v>
      </c>
      <c r="AS33" s="94"/>
      <c r="AT33" s="94"/>
      <c r="AU33" s="94"/>
      <c r="AV33" s="94"/>
      <c r="AW33" s="94"/>
      <c r="AX33" s="94"/>
      <c r="AY33" s="94"/>
      <c r="AZ33" s="94"/>
      <c r="BA33" s="94"/>
      <c r="BB33" s="94"/>
      <c r="BC33" s="94"/>
      <c r="BD33" s="94"/>
      <c r="BE33" s="94"/>
      <c r="BF33" s="94"/>
      <c r="BG33" s="94"/>
      <c r="BH33" s="94"/>
    </row>
    <row r="34" spans="1:60" s="11" customFormat="1" ht="104.25" hidden="1" customHeight="1" x14ac:dyDescent="0.25">
      <c r="A34" s="94"/>
      <c r="B34" s="94"/>
      <c r="C34" s="94"/>
      <c r="D34" s="94"/>
      <c r="E34" s="94"/>
      <c r="F34" s="32">
        <v>0</v>
      </c>
      <c r="G34" s="32"/>
      <c r="H34" s="32"/>
      <c r="I34" s="32"/>
      <c r="J34" s="32"/>
      <c r="K34" s="32">
        <v>0</v>
      </c>
      <c r="L34" s="171" t="str">
        <f>'CM PP'!$H$153</f>
        <v>Number of hectares of land required for human settlements development</v>
      </c>
      <c r="M34" s="32"/>
      <c r="N34" s="32">
        <f t="shared" ref="N34:Y34" si="2">N35</f>
        <v>0</v>
      </c>
      <c r="O34" s="32">
        <f t="shared" si="2"/>
        <v>0</v>
      </c>
      <c r="P34" s="32">
        <f t="shared" si="2"/>
        <v>0</v>
      </c>
      <c r="Q34" s="32">
        <f t="shared" si="2"/>
        <v>0</v>
      </c>
      <c r="R34" s="32">
        <f t="shared" si="2"/>
        <v>0</v>
      </c>
      <c r="S34" s="32">
        <f t="shared" si="2"/>
        <v>0</v>
      </c>
      <c r="T34" s="32">
        <f t="shared" si="2"/>
        <v>0</v>
      </c>
      <c r="U34" s="32">
        <f t="shared" si="2"/>
        <v>0</v>
      </c>
      <c r="V34" s="32">
        <f t="shared" si="2"/>
        <v>0</v>
      </c>
      <c r="W34" s="32">
        <f t="shared" si="2"/>
        <v>0</v>
      </c>
      <c r="X34" s="32">
        <f t="shared" si="2"/>
        <v>0</v>
      </c>
      <c r="Y34" s="32">
        <f t="shared" si="2"/>
        <v>0</v>
      </c>
      <c r="Z34" s="32">
        <f t="shared" ref="Z34:AR34" si="3">Z35</f>
        <v>0</v>
      </c>
      <c r="AA34" s="32">
        <f t="shared" si="3"/>
        <v>0</v>
      </c>
      <c r="AB34" s="32">
        <f t="shared" si="3"/>
        <v>0</v>
      </c>
      <c r="AC34" s="32">
        <f t="shared" si="3"/>
        <v>0</v>
      </c>
      <c r="AD34" s="32">
        <f t="shared" si="3"/>
        <v>0</v>
      </c>
      <c r="AE34" s="32">
        <f t="shared" si="3"/>
        <v>0</v>
      </c>
      <c r="AF34" s="32">
        <f t="shared" si="3"/>
        <v>0</v>
      </c>
      <c r="AG34" s="32">
        <f t="shared" si="3"/>
        <v>0</v>
      </c>
      <c r="AH34" s="32">
        <f t="shared" si="3"/>
        <v>0</v>
      </c>
      <c r="AI34" s="32">
        <f t="shared" si="3"/>
        <v>0</v>
      </c>
      <c r="AJ34" s="32">
        <f t="shared" si="3"/>
        <v>0</v>
      </c>
      <c r="AK34" s="32">
        <f t="shared" si="3"/>
        <v>0</v>
      </c>
      <c r="AL34" s="32">
        <f t="shared" si="3"/>
        <v>0</v>
      </c>
      <c r="AM34" s="32">
        <f t="shared" si="3"/>
        <v>0</v>
      </c>
      <c r="AN34" s="32">
        <f t="shared" si="3"/>
        <v>0</v>
      </c>
      <c r="AO34" s="32">
        <f t="shared" si="3"/>
        <v>0</v>
      </c>
      <c r="AP34" s="32">
        <f t="shared" si="3"/>
        <v>0</v>
      </c>
      <c r="AQ34" s="32">
        <f t="shared" si="3"/>
        <v>0</v>
      </c>
      <c r="AR34" s="32">
        <f t="shared" si="3"/>
        <v>0</v>
      </c>
      <c r="AS34" s="94"/>
      <c r="AT34" s="94"/>
      <c r="AU34" s="94"/>
      <c r="AV34" s="94"/>
      <c r="AW34" s="94"/>
      <c r="AX34" s="94"/>
      <c r="AY34" s="94"/>
      <c r="AZ34" s="94"/>
      <c r="BA34" s="94"/>
      <c r="BB34" s="94"/>
      <c r="BC34" s="94"/>
      <c r="BD34" s="94"/>
      <c r="BE34" s="94"/>
      <c r="BF34" s="94"/>
      <c r="BG34" s="94"/>
      <c r="BH34" s="94"/>
    </row>
    <row r="35" spans="1:60" s="11" customFormat="1" ht="180.75" hidden="1" customHeight="1" x14ac:dyDescent="0.25">
      <c r="A35" s="94"/>
      <c r="B35" s="94"/>
      <c r="C35" s="94"/>
      <c r="D35" s="94"/>
      <c r="E35" s="94"/>
      <c r="F35" s="32">
        <v>0</v>
      </c>
      <c r="G35" s="32"/>
      <c r="H35" s="32"/>
      <c r="I35" s="32"/>
      <c r="J35" s="32"/>
      <c r="K35" s="32">
        <v>0</v>
      </c>
      <c r="L35" s="32" t="str">
        <f>'CM PP'!H155</f>
        <v>Number of hectares of land (including building) procurred for brownfield development (reflect both informal settlements upgrading and building refurbishments/conversions</v>
      </c>
      <c r="M35" s="32">
        <f>'CM PP'!I155</f>
        <v>0</v>
      </c>
      <c r="N35" s="32">
        <f>'CM PP'!J155</f>
        <v>0</v>
      </c>
      <c r="O35" s="32">
        <f>'CM PP'!K155</f>
        <v>0</v>
      </c>
      <c r="P35" s="32">
        <f>'CM PP'!L155</f>
        <v>0</v>
      </c>
      <c r="Q35" s="32">
        <f>'CM PP'!M155</f>
        <v>0</v>
      </c>
      <c r="R35" s="32">
        <f>'CM PP'!N155</f>
        <v>0</v>
      </c>
      <c r="S35" s="32">
        <f>'CM PP'!O155</f>
        <v>0</v>
      </c>
      <c r="T35" s="32">
        <f>'CM PP'!P155</f>
        <v>0</v>
      </c>
      <c r="U35" s="32">
        <f>'CM PP'!Q155</f>
        <v>0</v>
      </c>
      <c r="V35" s="32">
        <f>'CM PP'!R155</f>
        <v>0</v>
      </c>
      <c r="W35" s="32">
        <f>'CM PP'!S155</f>
        <v>0</v>
      </c>
      <c r="X35" s="32">
        <f>'CM PP'!T155</f>
        <v>0</v>
      </c>
      <c r="Y35" s="32">
        <f>'CM PP'!U155</f>
        <v>0</v>
      </c>
      <c r="Z35" s="32">
        <f>'CM PP'!V155</f>
        <v>0</v>
      </c>
      <c r="AA35" s="32">
        <f>'CM PP'!W155</f>
        <v>0</v>
      </c>
      <c r="AB35" s="32">
        <f>'CM PP'!X155</f>
        <v>0</v>
      </c>
      <c r="AC35" s="32">
        <f>'CM PP'!Y155</f>
        <v>0</v>
      </c>
      <c r="AD35" s="32">
        <f>'CM PP'!Z155</f>
        <v>0</v>
      </c>
      <c r="AE35" s="32">
        <f>'CM PP'!AA155</f>
        <v>0</v>
      </c>
      <c r="AF35" s="32">
        <f>'CM PP'!AB155</f>
        <v>0</v>
      </c>
      <c r="AG35" s="32">
        <f>'CM PP'!AC155</f>
        <v>0</v>
      </c>
      <c r="AH35" s="32">
        <f>'CM PP'!AD155</f>
        <v>0</v>
      </c>
      <c r="AI35" s="32">
        <f>'CM PP'!AE155</f>
        <v>0</v>
      </c>
      <c r="AJ35" s="32">
        <f>'CM PP'!AF155</f>
        <v>0</v>
      </c>
      <c r="AK35" s="32">
        <f>'CM PP'!AG155</f>
        <v>0</v>
      </c>
      <c r="AL35" s="32">
        <f>'CM PP'!AH155</f>
        <v>0</v>
      </c>
      <c r="AM35" s="32">
        <f>'CM PP'!AI155</f>
        <v>0</v>
      </c>
      <c r="AN35" s="32">
        <f>'CM PP'!AJ155</f>
        <v>0</v>
      </c>
      <c r="AO35" s="32">
        <f>'CM PP'!AK155</f>
        <v>0</v>
      </c>
      <c r="AP35" s="32">
        <f>'CM PP'!AL155</f>
        <v>0</v>
      </c>
      <c r="AQ35" s="32">
        <f>'CM PP'!AM155</f>
        <v>0</v>
      </c>
      <c r="AR35" s="32">
        <f>'CM PP'!AN155</f>
        <v>0</v>
      </c>
      <c r="AS35" s="94"/>
      <c r="AT35" s="94"/>
      <c r="AU35" s="94"/>
      <c r="AV35" s="94"/>
      <c r="AW35" s="94"/>
      <c r="AX35" s="94"/>
      <c r="AY35" s="94"/>
      <c r="AZ35" s="94"/>
      <c r="BA35" s="94"/>
      <c r="BB35" s="94"/>
      <c r="BC35" s="94"/>
      <c r="BD35" s="94"/>
      <c r="BE35" s="94"/>
      <c r="BF35" s="94"/>
      <c r="BG35" s="94"/>
      <c r="BH35" s="94"/>
    </row>
    <row r="36" spans="1:60" s="11" customFormat="1" ht="62.25" hidden="1" customHeight="1" x14ac:dyDescent="0.25">
      <c r="A36" s="94"/>
      <c r="B36" s="94"/>
      <c r="C36" s="94"/>
      <c r="D36" s="94"/>
      <c r="E36" s="94"/>
      <c r="F36" s="32">
        <v>0</v>
      </c>
      <c r="G36" s="32"/>
      <c r="H36" s="32"/>
      <c r="I36" s="32"/>
      <c r="J36" s="32"/>
      <c r="K36" s="32">
        <v>0</v>
      </c>
      <c r="L36" s="32" t="str">
        <f>'CM PP'!H158</f>
        <v>Number of informal settlements</v>
      </c>
      <c r="M36" s="32">
        <f>'CM PP'!I158</f>
        <v>0</v>
      </c>
      <c r="N36" s="32">
        <f>'CM PP'!J158</f>
        <v>0</v>
      </c>
      <c r="O36" s="32">
        <f>'CM PP'!K158</f>
        <v>0</v>
      </c>
      <c r="P36" s="32">
        <f>'CM PP'!L158</f>
        <v>0</v>
      </c>
      <c r="Q36" s="32" t="e">
        <f>'CM PP'!M156</f>
        <v>#REF!</v>
      </c>
      <c r="R36" s="32">
        <f>'CM PP'!N156</f>
        <v>0</v>
      </c>
      <c r="S36" s="32">
        <f>'CM PP'!O156</f>
        <v>0</v>
      </c>
      <c r="T36" s="32">
        <f>'CM PP'!P156</f>
        <v>0</v>
      </c>
      <c r="U36" s="32">
        <f>'CM PP'!Q156</f>
        <v>0</v>
      </c>
      <c r="V36" s="32">
        <f>'CM PP'!R156</f>
        <v>0</v>
      </c>
      <c r="W36" s="32">
        <f>'CM PP'!S156</f>
        <v>0</v>
      </c>
      <c r="X36" s="32">
        <f>'CM PP'!T156</f>
        <v>0</v>
      </c>
      <c r="Y36" s="32">
        <f>'CM PP'!U156</f>
        <v>0</v>
      </c>
      <c r="Z36" s="32">
        <f>'CM PP'!V156</f>
        <v>0</v>
      </c>
      <c r="AA36" s="32">
        <f>'CM PP'!W156</f>
        <v>0</v>
      </c>
      <c r="AB36" s="32">
        <f>'CM PP'!X156</f>
        <v>0</v>
      </c>
      <c r="AC36" s="32">
        <f>'CM PP'!Y156</f>
        <v>0</v>
      </c>
      <c r="AD36" s="32">
        <f>'CM PP'!Z156</f>
        <v>0</v>
      </c>
      <c r="AE36" s="32">
        <f>'CM PP'!AA156</f>
        <v>0</v>
      </c>
      <c r="AF36" s="32">
        <f>'CM PP'!AB156</f>
        <v>0</v>
      </c>
      <c r="AG36" s="32">
        <f>'CM PP'!AC156</f>
        <v>0</v>
      </c>
      <c r="AH36" s="32">
        <f>'CM PP'!AD156</f>
        <v>0</v>
      </c>
      <c r="AI36" s="32">
        <f>'CM PP'!AE156</f>
        <v>0</v>
      </c>
      <c r="AJ36" s="32">
        <f>'CM PP'!AF156</f>
        <v>0</v>
      </c>
      <c r="AK36" s="32">
        <f>'CM PP'!AG156</f>
        <v>0</v>
      </c>
      <c r="AL36" s="32">
        <f>'CM PP'!AH156</f>
        <v>0</v>
      </c>
      <c r="AM36" s="32">
        <f>'CM PP'!AI156</f>
        <v>0</v>
      </c>
      <c r="AN36" s="32">
        <f>'CM PP'!AJ156</f>
        <v>0</v>
      </c>
      <c r="AO36" s="32">
        <f>'CM PP'!AK156</f>
        <v>0</v>
      </c>
      <c r="AP36" s="32">
        <f>'CM PP'!AL156</f>
        <v>0</v>
      </c>
      <c r="AQ36" s="32">
        <f>'CM PP'!AM156</f>
        <v>0</v>
      </c>
      <c r="AR36" s="32">
        <f>'CM PP'!AN156</f>
        <v>0</v>
      </c>
      <c r="AS36" s="94"/>
      <c r="AT36" s="94"/>
      <c r="AU36" s="94"/>
      <c r="AV36" s="94"/>
      <c r="AW36" s="94"/>
      <c r="AX36" s="94"/>
      <c r="AY36" s="94"/>
      <c r="AZ36" s="94"/>
      <c r="BA36" s="94"/>
      <c r="BB36" s="94"/>
      <c r="BC36" s="94"/>
      <c r="BD36" s="94"/>
      <c r="BE36" s="94"/>
      <c r="BF36" s="94"/>
      <c r="BG36" s="94"/>
      <c r="BH36" s="94"/>
    </row>
    <row r="37" spans="1:60" s="11" customFormat="1" ht="72.75" hidden="1" customHeight="1" x14ac:dyDescent="0.25">
      <c r="A37" s="94"/>
      <c r="B37" s="94"/>
      <c r="C37" s="94"/>
      <c r="D37" s="94"/>
      <c r="E37" s="94"/>
      <c r="F37" s="32">
        <v>0</v>
      </c>
      <c r="G37" s="32"/>
      <c r="H37" s="32"/>
      <c r="I37" s="32"/>
      <c r="J37" s="32"/>
      <c r="K37" s="32">
        <v>0</v>
      </c>
      <c r="L37" s="32" t="str">
        <f>'CM PP'!H159</f>
        <v>Number of households living in informal settlements</v>
      </c>
      <c r="M37" s="32">
        <f>'CM PP'!I159</f>
        <v>0</v>
      </c>
      <c r="N37" s="32">
        <f>'CM PP'!J159</f>
        <v>0</v>
      </c>
      <c r="O37" s="32">
        <f>'CM PP'!K159</f>
        <v>0</v>
      </c>
      <c r="P37" s="32">
        <f>'CM PP'!L159</f>
        <v>0</v>
      </c>
      <c r="Q37" s="32" t="e">
        <f>'CM PP'!M157</f>
        <v>#REF!</v>
      </c>
      <c r="R37" s="32">
        <f>'CM PP'!N157</f>
        <v>0</v>
      </c>
      <c r="S37" s="32">
        <f>'CM PP'!O157</f>
        <v>0</v>
      </c>
      <c r="T37" s="32">
        <f>'CM PP'!P157</f>
        <v>0</v>
      </c>
      <c r="U37" s="32">
        <f>'CM PP'!Q157</f>
        <v>0</v>
      </c>
      <c r="V37" s="32">
        <f>'CM PP'!R157</f>
        <v>0</v>
      </c>
      <c r="W37" s="32">
        <f>'CM PP'!S157</f>
        <v>0</v>
      </c>
      <c r="X37" s="32">
        <f>'CM PP'!T157</f>
        <v>0</v>
      </c>
      <c r="Y37" s="32">
        <f>'CM PP'!U157</f>
        <v>0</v>
      </c>
      <c r="Z37" s="32">
        <f>'CM PP'!V157</f>
        <v>0</v>
      </c>
      <c r="AA37" s="32">
        <f>'CM PP'!W157</f>
        <v>0</v>
      </c>
      <c r="AB37" s="32">
        <f>'CM PP'!X157</f>
        <v>0</v>
      </c>
      <c r="AC37" s="32">
        <f>'CM PP'!Y157</f>
        <v>0</v>
      </c>
      <c r="AD37" s="32">
        <f>'CM PP'!Z157</f>
        <v>0</v>
      </c>
      <c r="AE37" s="32">
        <f>'CM PP'!AA157</f>
        <v>0</v>
      </c>
      <c r="AF37" s="32">
        <f>'CM PP'!AB157</f>
        <v>0</v>
      </c>
      <c r="AG37" s="32">
        <f>'CM PP'!AC157</f>
        <v>0</v>
      </c>
      <c r="AH37" s="32">
        <f>'CM PP'!AD157</f>
        <v>0</v>
      </c>
      <c r="AI37" s="32">
        <f>'CM PP'!AE157</f>
        <v>0</v>
      </c>
      <c r="AJ37" s="32">
        <f>'CM PP'!AF157</f>
        <v>0</v>
      </c>
      <c r="AK37" s="32">
        <f>'CM PP'!AG157</f>
        <v>0</v>
      </c>
      <c r="AL37" s="32">
        <f>'CM PP'!AH157</f>
        <v>0</v>
      </c>
      <c r="AM37" s="32">
        <f>'CM PP'!AI157</f>
        <v>0</v>
      </c>
      <c r="AN37" s="32">
        <f>'CM PP'!AJ157</f>
        <v>0</v>
      </c>
      <c r="AO37" s="32">
        <f>'CM PP'!AK157</f>
        <v>0</v>
      </c>
      <c r="AP37" s="32">
        <f>'CM PP'!AL157</f>
        <v>0</v>
      </c>
      <c r="AQ37" s="32">
        <f>'CM PP'!AM157</f>
        <v>0</v>
      </c>
      <c r="AR37" s="32">
        <f>'CM PP'!AN157</f>
        <v>0</v>
      </c>
      <c r="AS37" s="94"/>
      <c r="AT37" s="94"/>
      <c r="AU37" s="94"/>
      <c r="AV37" s="94"/>
      <c r="AW37" s="94"/>
      <c r="AX37" s="94"/>
      <c r="AY37" s="94"/>
      <c r="AZ37" s="94"/>
      <c r="BA37" s="94"/>
      <c r="BB37" s="94"/>
      <c r="BC37" s="94"/>
      <c r="BD37" s="94"/>
      <c r="BE37" s="94"/>
      <c r="BF37" s="94"/>
      <c r="BG37" s="94"/>
      <c r="BH37" s="94"/>
    </row>
    <row r="38" spans="1:60" s="11" customFormat="1" ht="94.5" hidden="1" customHeight="1" x14ac:dyDescent="0.25">
      <c r="A38" s="94"/>
      <c r="B38" s="94"/>
      <c r="C38" s="94"/>
      <c r="D38" s="94"/>
      <c r="E38" s="94"/>
      <c r="F38" s="32">
        <v>0</v>
      </c>
      <c r="G38" s="32"/>
      <c r="H38" s="32"/>
      <c r="I38" s="32"/>
      <c r="J38" s="32"/>
      <c r="K38" s="32">
        <v>0</v>
      </c>
      <c r="L38" s="32" t="str">
        <f>'CM PP'!H162</f>
        <v xml:space="preserve">Number of informal settlements upgraded (service provided): In Situ </v>
      </c>
      <c r="M38" s="32"/>
      <c r="N38" s="32">
        <f t="shared" ref="N38:P39" si="4">N37</f>
        <v>0</v>
      </c>
      <c r="O38" s="32">
        <f t="shared" si="4"/>
        <v>0</v>
      </c>
      <c r="P38" s="32">
        <f t="shared" si="4"/>
        <v>0</v>
      </c>
      <c r="Q38" s="32">
        <f>'CM PP'!M158</f>
        <v>0</v>
      </c>
      <c r="R38" s="32">
        <f>'CM PP'!N158</f>
        <v>0</v>
      </c>
      <c r="S38" s="32">
        <f>'CM PP'!O158</f>
        <v>0</v>
      </c>
      <c r="T38" s="32">
        <f>'CM PP'!P158</f>
        <v>0</v>
      </c>
      <c r="U38" s="32">
        <f>'CM PP'!Q158</f>
        <v>0</v>
      </c>
      <c r="V38" s="32">
        <f>'CM PP'!R158</f>
        <v>0</v>
      </c>
      <c r="W38" s="32">
        <f>'CM PP'!S158</f>
        <v>0</v>
      </c>
      <c r="X38" s="32">
        <f>'CM PP'!T158</f>
        <v>0</v>
      </c>
      <c r="Y38" s="32">
        <f>'CM PP'!U158</f>
        <v>0</v>
      </c>
      <c r="Z38" s="32">
        <f>'CM PP'!V158</f>
        <v>0</v>
      </c>
      <c r="AA38" s="32">
        <f>'CM PP'!W158</f>
        <v>0</v>
      </c>
      <c r="AB38" s="32">
        <f>'CM PP'!X158</f>
        <v>0</v>
      </c>
      <c r="AC38" s="32">
        <f>'CM PP'!Y158</f>
        <v>0</v>
      </c>
      <c r="AD38" s="32">
        <f>'CM PP'!Z158</f>
        <v>0</v>
      </c>
      <c r="AE38" s="32">
        <f>'CM PP'!AA158</f>
        <v>0</v>
      </c>
      <c r="AF38" s="32">
        <f>'CM PP'!AB158</f>
        <v>0</v>
      </c>
      <c r="AG38" s="32">
        <f>'CM PP'!AC158</f>
        <v>0</v>
      </c>
      <c r="AH38" s="32">
        <f>'CM PP'!AD158</f>
        <v>0</v>
      </c>
      <c r="AI38" s="32">
        <f>'CM PP'!AE158</f>
        <v>0</v>
      </c>
      <c r="AJ38" s="32">
        <f>'CM PP'!AF158</f>
        <v>0</v>
      </c>
      <c r="AK38" s="32">
        <f>'CM PP'!AG158</f>
        <v>0</v>
      </c>
      <c r="AL38" s="32">
        <f>'CM PP'!AH158</f>
        <v>0</v>
      </c>
      <c r="AM38" s="32">
        <f>'CM PP'!AI158</f>
        <v>0</v>
      </c>
      <c r="AN38" s="32">
        <f>'CM PP'!AJ158</f>
        <v>0</v>
      </c>
      <c r="AO38" s="32">
        <f>'CM PP'!AK158</f>
        <v>0</v>
      </c>
      <c r="AP38" s="32">
        <f>'CM PP'!AL158</f>
        <v>0</v>
      </c>
      <c r="AQ38" s="32">
        <f>'CM PP'!AM158</f>
        <v>0</v>
      </c>
      <c r="AR38" s="32">
        <f>'CM PP'!AN158</f>
        <v>0</v>
      </c>
      <c r="AS38" s="94"/>
      <c r="AT38" s="94"/>
      <c r="AU38" s="94"/>
      <c r="AV38" s="94"/>
      <c r="AW38" s="94"/>
      <c r="AX38" s="94"/>
      <c r="AY38" s="94"/>
      <c r="AZ38" s="94"/>
      <c r="BA38" s="94"/>
      <c r="BB38" s="94"/>
      <c r="BC38" s="94"/>
      <c r="BD38" s="94"/>
      <c r="BE38" s="94"/>
      <c r="BF38" s="94"/>
      <c r="BG38" s="94"/>
      <c r="BH38" s="94"/>
    </row>
    <row r="39" spans="1:60" s="11" customFormat="1" ht="109.5" hidden="1" customHeight="1" x14ac:dyDescent="0.25">
      <c r="A39" s="94"/>
      <c r="B39" s="94"/>
      <c r="C39" s="94"/>
      <c r="D39" s="94"/>
      <c r="E39" s="94"/>
      <c r="F39" s="32">
        <v>0</v>
      </c>
      <c r="G39" s="32"/>
      <c r="H39" s="32"/>
      <c r="I39" s="32"/>
      <c r="J39" s="32"/>
      <c r="K39" s="32">
        <v>0</v>
      </c>
      <c r="L39" s="32" t="str">
        <f>'CM PP'!H163</f>
        <v>Number of informal settlements upgraded (service provided): Relocated</v>
      </c>
      <c r="M39" s="32"/>
      <c r="N39" s="32">
        <f t="shared" si="4"/>
        <v>0</v>
      </c>
      <c r="O39" s="32">
        <f t="shared" si="4"/>
        <v>0</v>
      </c>
      <c r="P39" s="32">
        <f t="shared" si="4"/>
        <v>0</v>
      </c>
      <c r="Q39" s="32">
        <f>'CM PP'!M159</f>
        <v>0</v>
      </c>
      <c r="R39" s="32">
        <f>'CM PP'!N159</f>
        <v>0</v>
      </c>
      <c r="S39" s="32">
        <f>'CM PP'!O159</f>
        <v>0</v>
      </c>
      <c r="T39" s="32">
        <f>'CM PP'!P159</f>
        <v>0</v>
      </c>
      <c r="U39" s="32">
        <f>'CM PP'!Q159</f>
        <v>0</v>
      </c>
      <c r="V39" s="32">
        <f>'CM PP'!R159</f>
        <v>0</v>
      </c>
      <c r="W39" s="32">
        <f>'CM PP'!S159</f>
        <v>0</v>
      </c>
      <c r="X39" s="32">
        <f>'CM PP'!T159</f>
        <v>0</v>
      </c>
      <c r="Y39" s="32">
        <f>'CM PP'!U159</f>
        <v>0</v>
      </c>
      <c r="Z39" s="32">
        <f>'CM PP'!V159</f>
        <v>0</v>
      </c>
      <c r="AA39" s="32">
        <f>'CM PP'!W159</f>
        <v>0</v>
      </c>
      <c r="AB39" s="32">
        <f>'CM PP'!X159</f>
        <v>0</v>
      </c>
      <c r="AC39" s="32">
        <f>'CM PP'!Y159</f>
        <v>0</v>
      </c>
      <c r="AD39" s="32">
        <f>'CM PP'!Z159</f>
        <v>0</v>
      </c>
      <c r="AE39" s="32">
        <f>'CM PP'!AA159</f>
        <v>0</v>
      </c>
      <c r="AF39" s="32">
        <f>'CM PP'!AB159</f>
        <v>0</v>
      </c>
      <c r="AG39" s="32">
        <f>'CM PP'!AC159</f>
        <v>0</v>
      </c>
      <c r="AH39" s="32">
        <f>'CM PP'!AD159</f>
        <v>0</v>
      </c>
      <c r="AI39" s="32">
        <f>'CM PP'!AE159</f>
        <v>0</v>
      </c>
      <c r="AJ39" s="32">
        <f>'CM PP'!AF159</f>
        <v>0</v>
      </c>
      <c r="AK39" s="32">
        <f>'CM PP'!AG159</f>
        <v>0</v>
      </c>
      <c r="AL39" s="32">
        <f>'CM PP'!AH159</f>
        <v>0</v>
      </c>
      <c r="AM39" s="32">
        <f>'CM PP'!AI159</f>
        <v>0</v>
      </c>
      <c r="AN39" s="32">
        <f>'CM PP'!AJ159</f>
        <v>0</v>
      </c>
      <c r="AO39" s="32">
        <f>'CM PP'!AK159</f>
        <v>0</v>
      </c>
      <c r="AP39" s="32">
        <f>'CM PP'!AL159</f>
        <v>0</v>
      </c>
      <c r="AQ39" s="32">
        <f>'CM PP'!AM159</f>
        <v>0</v>
      </c>
      <c r="AR39" s="32">
        <f>'CM PP'!AN159</f>
        <v>0</v>
      </c>
      <c r="AS39" s="94"/>
      <c r="AT39" s="94"/>
      <c r="AU39" s="94"/>
      <c r="AV39" s="94"/>
      <c r="AW39" s="94"/>
      <c r="AX39" s="94"/>
      <c r="AY39" s="94"/>
      <c r="AZ39" s="94"/>
      <c r="BA39" s="94"/>
      <c r="BB39" s="94"/>
      <c r="BC39" s="94"/>
      <c r="BD39" s="94"/>
      <c r="BE39" s="94"/>
      <c r="BF39" s="94"/>
      <c r="BG39" s="94"/>
      <c r="BH39" s="94"/>
    </row>
  </sheetData>
  <mergeCells count="2">
    <mergeCell ref="F23:BB23"/>
    <mergeCell ref="F7:AS7"/>
  </mergeCells>
  <pageMargins left="0.70866141732283505" right="0.70866141732283505" top="0.74803149606299202" bottom="0.74803149606299202" header="0.31496062992126" footer="0.31496062992126"/>
  <pageSetup paperSize="8"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9"/>
  <sheetViews>
    <sheetView topLeftCell="F1" workbookViewId="0">
      <selection activeCell="M5" sqref="M5"/>
    </sheetView>
  </sheetViews>
  <sheetFormatPr defaultRowHeight="15" x14ac:dyDescent="0.25"/>
  <cols>
    <col min="1" max="1" width="17.85546875" hidden="1" customWidth="1"/>
    <col min="2" max="2" width="0" hidden="1" customWidth="1"/>
    <col min="3" max="3" width="18.5703125" hidden="1" customWidth="1"/>
    <col min="4" max="4" width="0" hidden="1" customWidth="1"/>
    <col min="5" max="5" width="41" hidden="1" customWidth="1"/>
    <col min="6" max="6" width="25" customWidth="1"/>
    <col min="7" max="7" width="22" hidden="1" customWidth="1"/>
    <col min="8" max="8" width="0" hidden="1" customWidth="1"/>
    <col min="9" max="9" width="18.42578125" hidden="1" customWidth="1"/>
    <col min="10" max="10" width="18.85546875" hidden="1" customWidth="1"/>
    <col min="11" max="11" width="0" hidden="1" customWidth="1"/>
    <col min="12" max="12" width="24.85546875" customWidth="1"/>
    <col min="13" max="13" width="18.7109375" customWidth="1"/>
    <col min="14" max="14" width="26.140625" hidden="1" customWidth="1"/>
    <col min="15" max="15" width="0.42578125" hidden="1" customWidth="1"/>
    <col min="16" max="16" width="27.85546875" customWidth="1"/>
    <col min="17" max="17" width="21.7109375" customWidth="1"/>
    <col min="18" max="18" width="22.7109375" customWidth="1"/>
    <col min="19" max="19" width="25.5703125" customWidth="1"/>
    <col min="20" max="20" width="18.28515625" hidden="1" customWidth="1"/>
    <col min="21" max="21" width="17" hidden="1" customWidth="1"/>
    <col min="22" max="22" width="27.140625" hidden="1" customWidth="1"/>
    <col min="23" max="25" width="0" hidden="1" customWidth="1"/>
    <col min="26" max="26" width="0.28515625" customWidth="1"/>
    <col min="27" max="27" width="22.5703125" customWidth="1"/>
    <col min="28" max="28" width="25.5703125" customWidth="1"/>
    <col min="29" max="29" width="17.7109375" hidden="1" customWidth="1"/>
    <col min="30" max="30" width="19.42578125" hidden="1" customWidth="1"/>
    <col min="31" max="31" width="21.42578125" hidden="1" customWidth="1"/>
    <col min="32" max="34" width="0" hidden="1" customWidth="1"/>
    <col min="35" max="35" width="4.140625" hidden="1" customWidth="1"/>
    <col min="36" max="36" width="20.28515625" customWidth="1"/>
    <col min="37" max="37" width="21.140625" customWidth="1"/>
    <col min="38" max="38" width="17.85546875" hidden="1" customWidth="1"/>
    <col min="39" max="39" width="19.28515625" hidden="1" customWidth="1"/>
    <col min="40" max="40" width="18.85546875" hidden="1" customWidth="1"/>
    <col min="41" max="44" width="0" hidden="1" customWidth="1"/>
    <col min="45" max="45" width="18.85546875" customWidth="1"/>
    <col min="46" max="46" width="18.5703125" customWidth="1"/>
    <col min="47" max="47" width="17.42578125" hidden="1" customWidth="1"/>
    <col min="48" max="48" width="18.140625" hidden="1" customWidth="1"/>
    <col min="49" max="49" width="17.28515625" hidden="1" customWidth="1"/>
    <col min="50" max="53" width="0" hidden="1" customWidth="1"/>
    <col min="54" max="54" width="14.85546875" hidden="1" customWidth="1"/>
    <col min="55" max="55" width="15.5703125" hidden="1" customWidth="1"/>
    <col min="56" max="62" width="19.42578125" hidden="1" customWidth="1"/>
    <col min="63" max="68" width="19.42578125" customWidth="1"/>
  </cols>
  <sheetData>
    <row r="1" spans="1:62" s="11" customFormat="1" x14ac:dyDescent="0.25"/>
    <row r="2" spans="1:62" s="11" customFormat="1" ht="17.25" customHeight="1" x14ac:dyDescent="0.25"/>
    <row r="3" spans="1:62" ht="18.75" customHeight="1" x14ac:dyDescent="0.25">
      <c r="P3" s="131" t="s">
        <v>1618</v>
      </c>
    </row>
    <row r="4" spans="1:62" ht="65.2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Rev'!V6</f>
        <v>Indicator Definition and basis of measurement</v>
      </c>
      <c r="O4" s="33" t="e">
        <f>'IDP 2013-14 Rev'!#REF!</f>
        <v>#REF!</v>
      </c>
      <c r="P4" s="33" t="e">
        <f>'IDP 2013-14 Rev'!#REF!</f>
        <v>#REF!</v>
      </c>
      <c r="Q4" s="33" t="e">
        <f>'IDP 2013-14 Rev'!#REF!</f>
        <v>#REF!</v>
      </c>
      <c r="R4" s="33">
        <f>'IDP 2013-14 Rev'!AA6</f>
        <v>0</v>
      </c>
      <c r="S4" s="33">
        <f>'IDP 2013-14 Rev'!AB6</f>
        <v>0</v>
      </c>
      <c r="T4" s="33">
        <f>'IDP 2013-14 Rev'!AC6</f>
        <v>0</v>
      </c>
      <c r="U4" s="33">
        <f>'IDP 2013-14 Rev'!AE6</f>
        <v>0</v>
      </c>
      <c r="V4" s="33">
        <f>'IDP 2013-14 Rev'!AF6</f>
        <v>0</v>
      </c>
      <c r="W4" s="33">
        <f>'IDP 2013-14 Rev'!AG6</f>
        <v>0</v>
      </c>
      <c r="X4" s="33">
        <f>'IDP 2013-14 Rev'!AH6</f>
        <v>0</v>
      </c>
      <c r="Y4" s="33">
        <f>'IDP 2013-14 Rev'!AI6</f>
        <v>0</v>
      </c>
      <c r="Z4" s="33">
        <f>'IDP 2013-14 Rev'!AJ6</f>
        <v>0</v>
      </c>
      <c r="AA4" s="33">
        <f>'IDP 2013-14 Rev'!AK6</f>
        <v>0</v>
      </c>
      <c r="AB4" s="33">
        <f>'IDP 2013-14 Rev'!AL6</f>
        <v>0</v>
      </c>
      <c r="AC4" s="33">
        <f>'IDP 2013-14 Rev'!AM6</f>
        <v>0</v>
      </c>
      <c r="AD4" s="33">
        <f>'IDP 2013-14 Rev'!AO6</f>
        <v>0</v>
      </c>
      <c r="AE4" s="33">
        <f>'IDP 2013-14 Rev'!AP6</f>
        <v>0</v>
      </c>
      <c r="AF4" s="33">
        <f>'IDP 2013-14 Rev'!AQ6</f>
        <v>0</v>
      </c>
      <c r="AG4" s="33">
        <f>'IDP 2013-14 Rev'!AR6</f>
        <v>0</v>
      </c>
      <c r="AH4" s="33">
        <f>'IDP 2013-14 Rev'!AS6</f>
        <v>0</v>
      </c>
      <c r="AI4" s="33">
        <f>'IDP 2013-14 Rev'!AT6</f>
        <v>0</v>
      </c>
      <c r="AJ4" s="33">
        <f>'IDP 2013-14 Rev'!AU6</f>
        <v>0</v>
      </c>
      <c r="AK4" s="33">
        <f>'IDP 2013-14 Rev'!AV6</f>
        <v>0</v>
      </c>
      <c r="AL4" s="33">
        <f>'IDP 2013-14 Rev'!AW6</f>
        <v>0</v>
      </c>
      <c r="AM4" s="33">
        <f>'IDP 2013-14 Rev'!AY6</f>
        <v>0</v>
      </c>
      <c r="AN4" s="33">
        <f>'IDP 2013-14 Rev'!AZ6</f>
        <v>0</v>
      </c>
      <c r="AO4" s="33">
        <f>'IDP 2013-14 Rev'!BA6</f>
        <v>0</v>
      </c>
      <c r="AP4" s="33">
        <f>'IDP 2013-14 Rev'!BB6</f>
        <v>0</v>
      </c>
      <c r="AQ4" s="33">
        <f>'IDP 2013-14 Rev'!BC6</f>
        <v>0</v>
      </c>
      <c r="AR4" s="33">
        <f>'IDP 2013-14 Rev'!BD6</f>
        <v>0</v>
      </c>
      <c r="AS4" s="33">
        <f>'IDP 2013-14 Rev'!BE6</f>
        <v>0</v>
      </c>
      <c r="AT4" s="33">
        <f>'IDP 2013-14 Rev'!BF6</f>
        <v>0</v>
      </c>
      <c r="AU4" s="33">
        <f>'IDP 2013-14 Rev'!BG6</f>
        <v>0</v>
      </c>
      <c r="AV4" s="33">
        <f>'IDP 2013-14 Rev'!BI6</f>
        <v>0</v>
      </c>
      <c r="AW4" s="33">
        <f>'IDP 2013-14 Rev'!BJ6</f>
        <v>0</v>
      </c>
      <c r="AX4" s="33">
        <f>'IDP 2013-14 Rev'!BK6</f>
        <v>0</v>
      </c>
      <c r="AY4" s="33">
        <f>'IDP 2013-14 Rev'!BL6</f>
        <v>0</v>
      </c>
      <c r="AZ4" s="33">
        <f>'IDP 2013-14 Rev'!BM6</f>
        <v>0</v>
      </c>
      <c r="BA4" s="33">
        <f>'IDP 2013-14 Rev'!BN6</f>
        <v>0</v>
      </c>
      <c r="BB4" s="33" t="e">
        <f>'IDP 2013-14 Rev'!#REF!</f>
        <v>#REF!</v>
      </c>
      <c r="BC4" s="33" t="e">
        <f>'IDP 2013-14 Rev'!#REF!</f>
        <v>#REF!</v>
      </c>
      <c r="BD4" s="33">
        <f>'IDP 2013-14 Rev'!CL6</f>
        <v>0</v>
      </c>
      <c r="BE4" s="33">
        <f>'IDP 2013-14 Rev'!CM6</f>
        <v>0</v>
      </c>
      <c r="BF4" s="33">
        <f>'IDP 2013-14 Rev'!CN6</f>
        <v>0</v>
      </c>
      <c r="BG4" s="33">
        <f>'IDP 2013-14 Rev'!CO6</f>
        <v>0</v>
      </c>
      <c r="BH4" s="33">
        <f>'IDP 2013-14 Rev'!CP6</f>
        <v>0</v>
      </c>
      <c r="BI4" s="33">
        <f>'IDP 2013-14 Rev'!CQ6</f>
        <v>0</v>
      </c>
      <c r="BJ4" s="33">
        <f>'IDP 2013-14 Rev'!CW6</f>
        <v>0</v>
      </c>
    </row>
    <row r="5" spans="1:62" ht="163.5"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c r="BJ5" s="32" t="e">
        <f>'IDP 2013-14 Rev'!#REF!</f>
        <v>#REF!</v>
      </c>
    </row>
    <row r="6" spans="1:62" s="136" customFormat="1" ht="105.75" customHeight="1" x14ac:dyDescent="0.25">
      <c r="A6" s="134"/>
      <c r="B6" s="134"/>
      <c r="C6" s="134"/>
      <c r="D6" s="134"/>
      <c r="E6" s="134"/>
      <c r="F6" s="32" t="e">
        <f>'IDP 2013-14 Rev'!#REF!</f>
        <v>#REF!</v>
      </c>
      <c r="G6" s="32" t="e">
        <f>'IDP 2013-14 Rev'!#REF!</f>
        <v>#REF!</v>
      </c>
      <c r="H6" s="135"/>
      <c r="I6" s="135"/>
      <c r="J6" s="135"/>
      <c r="K6" s="135"/>
      <c r="L6" s="32" t="e">
        <f>'IDP 2013-14 Rev'!#REF!</f>
        <v>#REF!</v>
      </c>
      <c r="M6" s="32" t="e">
        <f>'IDP 2013-14 Rev'!#REF!</f>
        <v>#REF!</v>
      </c>
      <c r="N6" s="32" t="e">
        <f>'IDP 2013-14 Rev'!#REF!</f>
        <v>#REF!</v>
      </c>
      <c r="O6" s="32" t="e">
        <f>'IDP 2013-14 Rev'!#REF!</f>
        <v>#REF!</v>
      </c>
      <c r="P6" s="32" t="e">
        <f>'IDP 2013-14 Rev'!#REF!</f>
        <v>#REF!</v>
      </c>
      <c r="Q6" s="32" t="e">
        <f>'IDP 2013-14 Rev'!#REF!</f>
        <v>#REF!</v>
      </c>
      <c r="R6" s="32" t="e">
        <f>'IDP 2013-14 Rev'!#REF!</f>
        <v>#REF!</v>
      </c>
      <c r="S6" s="32" t="e">
        <f>'IDP 2013-14 Rev'!#REF!</f>
        <v>#REF!</v>
      </c>
      <c r="T6" s="135"/>
      <c r="U6" s="135"/>
      <c r="V6" s="135"/>
      <c r="W6" s="135"/>
      <c r="X6" s="135"/>
      <c r="Y6" s="135"/>
      <c r="Z6" s="135"/>
      <c r="AA6" s="32" t="e">
        <f>'IDP 2013-14 Rev'!#REF!</f>
        <v>#REF!</v>
      </c>
      <c r="AB6" s="32" t="e">
        <f>'IDP 2013-14 Rev'!#REF!</f>
        <v>#REF!</v>
      </c>
      <c r="AC6" s="135"/>
      <c r="AD6" s="135"/>
      <c r="AE6" s="135"/>
      <c r="AF6" s="135"/>
      <c r="AG6" s="135"/>
      <c r="AH6" s="135"/>
      <c r="AI6" s="135"/>
      <c r="AJ6" s="32" t="e">
        <f>'IDP 2013-14 Rev'!#REF!</f>
        <v>#REF!</v>
      </c>
      <c r="AK6" s="32" t="e">
        <f>'IDP 2013-14 Rev'!#REF!</f>
        <v>#REF!</v>
      </c>
      <c r="AL6" s="135"/>
      <c r="AM6" s="135"/>
      <c r="AN6" s="135"/>
      <c r="AO6" s="135"/>
      <c r="AP6" s="135"/>
      <c r="AQ6" s="135"/>
      <c r="AR6" s="135"/>
      <c r="AS6" s="32" t="e">
        <f>'IDP 2013-14 Rev'!#REF!</f>
        <v>#REF!</v>
      </c>
      <c r="AT6" s="32" t="e">
        <f>'IDP 2013-14 Rev'!#REF!</f>
        <v>#REF!</v>
      </c>
      <c r="AU6" s="134"/>
      <c r="AV6" s="134"/>
      <c r="AW6" s="134"/>
      <c r="AX6" s="134"/>
      <c r="AY6" s="134"/>
      <c r="AZ6" s="134"/>
      <c r="BA6" s="134"/>
      <c r="BB6" s="134"/>
      <c r="BC6" s="134"/>
      <c r="BD6" s="134"/>
      <c r="BE6" s="134"/>
      <c r="BF6" s="134"/>
      <c r="BG6" s="134"/>
      <c r="BH6" s="134"/>
      <c r="BI6" s="134"/>
      <c r="BJ6" s="134"/>
    </row>
    <row r="7" spans="1:62" s="136" customFormat="1" ht="93" customHeight="1" x14ac:dyDescent="0.25">
      <c r="A7" s="134"/>
      <c r="B7" s="134"/>
      <c r="C7" s="134"/>
      <c r="D7" s="134"/>
      <c r="E7" s="134"/>
      <c r="F7" s="13" t="s">
        <v>1627</v>
      </c>
      <c r="G7" s="132"/>
      <c r="H7" s="135"/>
      <c r="I7" s="135"/>
      <c r="J7" s="135"/>
      <c r="K7" s="135"/>
      <c r="L7" s="13" t="s">
        <v>1627</v>
      </c>
      <c r="M7" s="13" t="s">
        <v>1628</v>
      </c>
      <c r="N7" s="13" t="s">
        <v>1628</v>
      </c>
      <c r="O7" s="132"/>
      <c r="P7" s="18">
        <v>4</v>
      </c>
      <c r="Q7" s="13">
        <v>4</v>
      </c>
      <c r="R7" s="13">
        <v>1</v>
      </c>
      <c r="S7" s="13" t="s">
        <v>1629</v>
      </c>
      <c r="T7" s="135"/>
      <c r="U7" s="135"/>
      <c r="V7" s="135"/>
      <c r="W7" s="135"/>
      <c r="X7" s="135"/>
      <c r="Y7" s="135"/>
      <c r="Z7" s="135"/>
      <c r="AA7" s="13">
        <v>2</v>
      </c>
      <c r="AB7" s="13" t="s">
        <v>1629</v>
      </c>
      <c r="AC7" s="135"/>
      <c r="AD7" s="135"/>
      <c r="AE7" s="135"/>
      <c r="AF7" s="135"/>
      <c r="AG7" s="135"/>
      <c r="AH7" s="135"/>
      <c r="AI7" s="135"/>
      <c r="AJ7" s="13">
        <v>3</v>
      </c>
      <c r="AK7" s="13" t="s">
        <v>1629</v>
      </c>
      <c r="AL7" s="135"/>
      <c r="AM7" s="135"/>
      <c r="AN7" s="135"/>
      <c r="AO7" s="135"/>
      <c r="AP7" s="135"/>
      <c r="AQ7" s="135"/>
      <c r="AR7" s="135"/>
      <c r="AS7" s="13">
        <v>4</v>
      </c>
      <c r="AT7" s="13" t="s">
        <v>1629</v>
      </c>
      <c r="AU7" s="134"/>
      <c r="AV7" s="134"/>
      <c r="AW7" s="134"/>
      <c r="AX7" s="134"/>
      <c r="AY7" s="134"/>
      <c r="AZ7" s="134"/>
      <c r="BA7" s="134"/>
      <c r="BB7" s="134"/>
      <c r="BC7" s="134"/>
      <c r="BD7" s="134"/>
      <c r="BE7" s="134"/>
      <c r="BF7" s="134"/>
      <c r="BG7" s="134"/>
      <c r="BH7" s="134"/>
      <c r="BI7" s="134"/>
      <c r="BJ7" s="134"/>
    </row>
    <row r="8" spans="1:62" s="112" customFormat="1" ht="39.75" customHeight="1" x14ac:dyDescent="0.25">
      <c r="A8" s="111" t="e">
        <f>'IDP 2013-14 Rev'!#REF!</f>
        <v>#REF!</v>
      </c>
      <c r="B8" s="111" t="e">
        <f>'IDP 2013-14 Rev'!#REF!</f>
        <v>#REF!</v>
      </c>
      <c r="C8" s="111" t="e">
        <f>'IDP 2013-14 Rev'!#REF!</f>
        <v>#REF!</v>
      </c>
      <c r="D8" s="111" t="e">
        <f>'IDP 2013-14 Rev'!#REF!</f>
        <v>#REF!</v>
      </c>
      <c r="E8" s="111" t="e">
        <f>'IDP 2013-14 Rev'!#REF!</f>
        <v>#REF!</v>
      </c>
      <c r="F8" s="793" t="s">
        <v>1659</v>
      </c>
      <c r="G8" s="794"/>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5"/>
      <c r="AU8" s="111">
        <f>'IDP 2013-14 Rev'!BG9</f>
        <v>0</v>
      </c>
      <c r="AV8" s="111">
        <f>'IDP 2013-14 Rev'!BI9</f>
        <v>0</v>
      </c>
      <c r="AW8" s="111">
        <f>'IDP 2013-14 Rev'!BJ9</f>
        <v>0</v>
      </c>
      <c r="AX8" s="111">
        <f>'IDP 2013-14 Rev'!BK9</f>
        <v>0</v>
      </c>
      <c r="AY8" s="111">
        <f>'IDP 2013-14 Rev'!BL9</f>
        <v>0</v>
      </c>
      <c r="AZ8" s="111">
        <f>'IDP 2013-14 Rev'!BM9</f>
        <v>0</v>
      </c>
      <c r="BA8" s="111">
        <f>'IDP 2013-14 Rev'!BN9</f>
        <v>0</v>
      </c>
      <c r="BB8" s="111">
        <f>'IDP 2013-14 Rev'!BO9</f>
        <v>1.95E-2</v>
      </c>
      <c r="BC8" s="111">
        <f>'IDP 2013-14 Rev'!BP9</f>
        <v>1.95E-2</v>
      </c>
      <c r="BD8" s="111" t="e">
        <f>'IDP 2013-14 Rev'!#REF!</f>
        <v>#REF!</v>
      </c>
      <c r="BE8" s="111" t="e">
        <f>'IDP 2013-14 Rev'!#REF!</f>
        <v>#REF!</v>
      </c>
      <c r="BF8" s="111" t="e">
        <f>'IDP 2013-14 Rev'!#REF!</f>
        <v>#REF!</v>
      </c>
      <c r="BG8" s="111" t="e">
        <f>'IDP 2013-14 Rev'!#REF!</f>
        <v>#REF!</v>
      </c>
      <c r="BH8" s="111" t="e">
        <f>'IDP 2013-14 Rev'!#REF!</f>
        <v>#REF!</v>
      </c>
      <c r="BI8" s="111" t="e">
        <f>'IDP 2013-14 Rev'!#REF!</f>
        <v>#REF!</v>
      </c>
      <c r="BJ8" s="111" t="e">
        <f>'IDP 2013-14 Rev'!#REF!</f>
        <v>#REF!</v>
      </c>
    </row>
    <row r="9" spans="1:62" ht="121.5" hidden="1" customHeight="1" x14ac:dyDescent="0.25">
      <c r="A9" s="32" t="e">
        <f>'IDP 2013-14 Rev'!#REF!</f>
        <v>#REF!</v>
      </c>
      <c r="B9" s="32" t="e">
        <f>'IDP 2013-14 Rev'!#REF!</f>
        <v>#REF!</v>
      </c>
      <c r="C9" s="32" t="e">
        <f>'IDP 2013-14 Rev'!#REF!</f>
        <v>#REF!</v>
      </c>
      <c r="D9" s="32" t="e">
        <f>'IDP 2013-14 Rev'!#REF!</f>
        <v>#REF!</v>
      </c>
      <c r="E9" s="32" t="e">
        <f>'IDP 2013-14 Rev'!#REF!</f>
        <v>#REF!</v>
      </c>
      <c r="F9" s="32" t="e">
        <f>'IDP 2013-14 Rev'!#REF!</f>
        <v>#REF!</v>
      </c>
      <c r="G9" s="32" t="e">
        <f>'IDP 2013-14 Rev'!#REF!</f>
        <v>#REF!</v>
      </c>
      <c r="H9" s="32" t="e">
        <f>'IDP 2013-14 Rev'!#REF!</f>
        <v>#REF!</v>
      </c>
      <c r="I9" s="32" t="e">
        <f>'IDP 2013-14 Rev'!#REF!</f>
        <v>#REF!</v>
      </c>
      <c r="J9" s="32" t="e">
        <f>'IDP 2013-14 Rev'!#REF!</f>
        <v>#REF!</v>
      </c>
      <c r="K9" s="32" t="e">
        <f>'IDP 2013-14 Rev'!#REF!</f>
        <v>#REF!</v>
      </c>
      <c r="L9" s="32" t="e">
        <f>'IDP 2013-14 Rev'!#REF!</f>
        <v>#REF!</v>
      </c>
      <c r="M9" s="32" t="e">
        <f>'IDP 2013-14 Rev'!#REF!</f>
        <v>#REF!</v>
      </c>
      <c r="N9" s="32" t="e">
        <f>'IDP 2013-14 Rev'!#REF!</f>
        <v>#REF!</v>
      </c>
      <c r="O9" s="32" t="e">
        <f>'IDP 2013-14 Rev'!#REF!</f>
        <v>#REF!</v>
      </c>
      <c r="P9" s="32" t="e">
        <f>'IDP 2013-14 Rev'!#REF!</f>
        <v>#REF!</v>
      </c>
      <c r="Q9" s="32" t="e">
        <f>'IDP 2013-14 Rev'!#REF!</f>
        <v>#REF!</v>
      </c>
      <c r="R9" s="32" t="e">
        <f>'IDP 2013-14 Rev'!#REF!</f>
        <v>#REF!</v>
      </c>
      <c r="S9" s="32" t="e">
        <f>'IDP 2013-14 Rev'!#REF!</f>
        <v>#REF!</v>
      </c>
      <c r="T9" s="32" t="e">
        <f>'IDP 2013-14 Rev'!#REF!</f>
        <v>#REF!</v>
      </c>
      <c r="U9" s="32" t="e">
        <f>'IDP 2013-14 Rev'!#REF!</f>
        <v>#REF!</v>
      </c>
      <c r="V9" s="32" t="e">
        <f>'IDP 2013-14 Rev'!#REF!</f>
        <v>#REF!</v>
      </c>
      <c r="W9" s="32" t="e">
        <f>'IDP 2013-14 Rev'!#REF!</f>
        <v>#REF!</v>
      </c>
      <c r="X9" s="32" t="e">
        <f>'IDP 2013-14 Rev'!#REF!</f>
        <v>#REF!</v>
      </c>
      <c r="Y9" s="32" t="e">
        <f>'IDP 2013-14 Rev'!#REF!</f>
        <v>#REF!</v>
      </c>
      <c r="Z9" s="32" t="e">
        <f>'IDP 2013-14 Rev'!#REF!</f>
        <v>#REF!</v>
      </c>
      <c r="AA9" s="32" t="e">
        <f>'IDP 2013-14 Rev'!#REF!</f>
        <v>#REF!</v>
      </c>
      <c r="AB9" s="32" t="e">
        <f>'IDP 2013-14 Rev'!#REF!</f>
        <v>#REF!</v>
      </c>
      <c r="AC9" s="32" t="e">
        <f>'IDP 2013-14 Rev'!#REF!</f>
        <v>#REF!</v>
      </c>
      <c r="AD9" s="32" t="e">
        <f>'IDP 2013-14 Rev'!#REF!</f>
        <v>#REF!</v>
      </c>
      <c r="AE9" s="32" t="e">
        <f>'IDP 2013-14 Rev'!#REF!</f>
        <v>#REF!</v>
      </c>
      <c r="AF9" s="32" t="e">
        <f>'IDP 2013-14 Rev'!#REF!</f>
        <v>#REF!</v>
      </c>
      <c r="AG9" s="32" t="e">
        <f>'IDP 2013-14 Rev'!#REF!</f>
        <v>#REF!</v>
      </c>
      <c r="AH9" s="32" t="e">
        <f>'IDP 2013-14 Rev'!#REF!</f>
        <v>#REF!</v>
      </c>
      <c r="AI9" s="32" t="e">
        <f>'IDP 2013-14 Rev'!#REF!</f>
        <v>#REF!</v>
      </c>
      <c r="AJ9" s="32" t="e">
        <f>'IDP 2013-14 Rev'!#REF!</f>
        <v>#REF!</v>
      </c>
      <c r="AK9" s="32" t="e">
        <f>'IDP 2013-14 Rev'!#REF!</f>
        <v>#REF!</v>
      </c>
      <c r="AL9" s="32" t="e">
        <f>'IDP 2013-14 Rev'!#REF!</f>
        <v>#REF!</v>
      </c>
      <c r="AM9" s="32" t="e">
        <f>'IDP 2013-14 Rev'!#REF!</f>
        <v>#REF!</v>
      </c>
      <c r="AN9" s="32" t="e">
        <f>'IDP 2013-14 Rev'!#REF!</f>
        <v>#REF!</v>
      </c>
      <c r="AO9" s="32" t="e">
        <f>'IDP 2013-14 Rev'!#REF!</f>
        <v>#REF!</v>
      </c>
      <c r="AP9" s="32" t="e">
        <f>'IDP 2013-14 Rev'!#REF!</f>
        <v>#REF!</v>
      </c>
      <c r="AQ9" s="32" t="e">
        <f>'IDP 2013-14 Rev'!#REF!</f>
        <v>#REF!</v>
      </c>
      <c r="AR9" s="32" t="e">
        <f>'IDP 2013-14 Rev'!#REF!</f>
        <v>#REF!</v>
      </c>
      <c r="AS9" s="32" t="e">
        <f>'IDP 2013-14 Rev'!#REF!</f>
        <v>#REF!</v>
      </c>
      <c r="AT9" s="32" t="e">
        <f>'IDP 2013-14 Rev'!#REF!</f>
        <v>#REF!</v>
      </c>
      <c r="AU9" s="32" t="e">
        <f>'IDP 2013-14 Rev'!#REF!</f>
        <v>#REF!</v>
      </c>
      <c r="AV9" s="32" t="e">
        <f>'IDP 2013-14 Rev'!#REF!</f>
        <v>#REF!</v>
      </c>
      <c r="AW9" s="32" t="e">
        <f>'IDP 2013-14 Rev'!#REF!</f>
        <v>#REF!</v>
      </c>
      <c r="AX9" s="32" t="e">
        <f>'IDP 2013-14 Rev'!#REF!</f>
        <v>#REF!</v>
      </c>
      <c r="AY9" s="32" t="e">
        <f>'IDP 2013-14 Rev'!#REF!</f>
        <v>#REF!</v>
      </c>
      <c r="AZ9" s="32" t="e">
        <f>'IDP 2013-14 Rev'!#REF!</f>
        <v>#REF!</v>
      </c>
      <c r="BA9" s="32" t="e">
        <f>'IDP 2013-14 Rev'!#REF!</f>
        <v>#REF!</v>
      </c>
      <c r="BB9" s="32" t="e">
        <f>'IDP 2013-14 Rev'!#REF!</f>
        <v>#REF!</v>
      </c>
      <c r="BC9" s="32" t="e">
        <f>'IDP 2013-14 Rev'!#REF!</f>
        <v>#REF!</v>
      </c>
      <c r="BD9" s="32" t="e">
        <f>'IDP 2013-14 Rev'!#REF!</f>
        <v>#REF!</v>
      </c>
      <c r="BE9" s="32" t="e">
        <f>'IDP 2013-14 Rev'!#REF!</f>
        <v>#REF!</v>
      </c>
      <c r="BF9" s="32" t="e">
        <f>'IDP 2013-14 Rev'!#REF!</f>
        <v>#REF!</v>
      </c>
      <c r="BG9" s="32" t="e">
        <f>'IDP 2013-14 Rev'!#REF!</f>
        <v>#REF!</v>
      </c>
      <c r="BH9" s="32" t="e">
        <f>'IDP 2013-14 Rev'!#REF!</f>
        <v>#REF!</v>
      </c>
      <c r="BI9" s="32" t="e">
        <f>'IDP 2013-14 Rev'!#REF!</f>
        <v>#REF!</v>
      </c>
      <c r="BJ9" s="32" t="e">
        <f>'IDP 2013-14 Rev'!#REF!</f>
        <v>#REF!</v>
      </c>
    </row>
    <row r="10" spans="1:62" ht="76.5" customHeight="1" x14ac:dyDescent="0.25">
      <c r="A10" s="32" t="e">
        <f>'IDP 2013-14 Rev'!#REF!</f>
        <v>#REF!</v>
      </c>
      <c r="B10" s="32" t="e">
        <f>'IDP 2013-14 Rev'!#REF!</f>
        <v>#REF!</v>
      </c>
      <c r="C10" s="32" t="e">
        <f>'IDP 2013-14 Rev'!#REF!</f>
        <v>#REF!</v>
      </c>
      <c r="D10" s="32" t="e">
        <f>'IDP 2013-14 Rev'!#REF!</f>
        <v>#REF!</v>
      </c>
      <c r="E10" s="32" t="e">
        <f>'IDP 2013-14 Rev'!#REF!</f>
        <v>#REF!</v>
      </c>
      <c r="F10" s="32" t="e">
        <f>'IDP 2013-14 Rev'!#REF!</f>
        <v>#REF!</v>
      </c>
      <c r="G10" s="32" t="e">
        <f>'IDP 2013-14 Rev'!#REF!</f>
        <v>#REF!</v>
      </c>
      <c r="H10" s="32" t="e">
        <f>'IDP 2013-14 Rev'!#REF!</f>
        <v>#REF!</v>
      </c>
      <c r="I10" s="32" t="e">
        <f>'IDP 2013-14 Rev'!#REF!</f>
        <v>#REF!</v>
      </c>
      <c r="J10" s="32" t="e">
        <f>'IDP 2013-14 Rev'!#REF!</f>
        <v>#REF!</v>
      </c>
      <c r="K10" s="32" t="e">
        <f>'IDP 2013-14 Rev'!#REF!</f>
        <v>#REF!</v>
      </c>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32" t="e">
        <f>'IDP 2013-14 Rev'!#REF!</f>
        <v>#REF!</v>
      </c>
      <c r="T10" s="32" t="e">
        <f>'IDP 2013-14 Rev'!#REF!</f>
        <v>#REF!</v>
      </c>
      <c r="U10" s="32" t="e">
        <f>'IDP 2013-14 Rev'!#REF!</f>
        <v>#REF!</v>
      </c>
      <c r="V10" s="32" t="e">
        <f>'IDP 2013-14 Rev'!#REF!</f>
        <v>#REF!</v>
      </c>
      <c r="W10" s="32" t="e">
        <f>'IDP 2013-14 Rev'!#REF!</f>
        <v>#REF!</v>
      </c>
      <c r="X10" s="32" t="e">
        <f>'IDP 2013-14 Rev'!#REF!</f>
        <v>#REF!</v>
      </c>
      <c r="Y10" s="32" t="e">
        <f>'IDP 2013-14 Rev'!#REF!</f>
        <v>#REF!</v>
      </c>
      <c r="Z10" s="32" t="e">
        <f>'IDP 2013-14 Rev'!#REF!</f>
        <v>#REF!</v>
      </c>
      <c r="AA10" s="32" t="e">
        <f>'IDP 2013-14 Rev'!#REF!</f>
        <v>#REF!</v>
      </c>
      <c r="AB10" s="32" t="e">
        <f>'IDP 2013-14 Rev'!#REF!</f>
        <v>#REF!</v>
      </c>
      <c r="AC10" s="32" t="e">
        <f>'IDP 2013-14 Rev'!#REF!</f>
        <v>#REF!</v>
      </c>
      <c r="AD10" s="32" t="e">
        <f>'IDP 2013-14 Rev'!#REF!</f>
        <v>#REF!</v>
      </c>
      <c r="AE10" s="32" t="e">
        <f>'IDP 2013-14 Rev'!#REF!</f>
        <v>#REF!</v>
      </c>
      <c r="AF10" s="32" t="e">
        <f>'IDP 2013-14 Rev'!#REF!</f>
        <v>#REF!</v>
      </c>
      <c r="AG10" s="32" t="e">
        <f>'IDP 2013-14 Rev'!#REF!</f>
        <v>#REF!</v>
      </c>
      <c r="AH10" s="32" t="e">
        <f>'IDP 2013-14 Rev'!#REF!</f>
        <v>#REF!</v>
      </c>
      <c r="AI10" s="32" t="e">
        <f>'IDP 2013-14 Rev'!#REF!</f>
        <v>#REF!</v>
      </c>
      <c r="AJ10" s="32" t="e">
        <f>'IDP 2013-14 Rev'!#REF!</f>
        <v>#REF!</v>
      </c>
      <c r="AK10" s="32" t="e">
        <f>'IDP 2013-14 Rev'!#REF!</f>
        <v>#REF!</v>
      </c>
      <c r="AL10" s="32" t="e">
        <f>'IDP 2013-14 Rev'!#REF!</f>
        <v>#REF!</v>
      </c>
      <c r="AM10" s="32" t="e">
        <f>'IDP 2013-14 Rev'!#REF!</f>
        <v>#REF!</v>
      </c>
      <c r="AN10" s="32" t="e">
        <f>'IDP 2013-14 Rev'!#REF!</f>
        <v>#REF!</v>
      </c>
      <c r="AO10" s="32" t="e">
        <f>'IDP 2013-14 Rev'!#REF!</f>
        <v>#REF!</v>
      </c>
      <c r="AP10" s="32" t="e">
        <f>'IDP 2013-14 Rev'!#REF!</f>
        <v>#REF!</v>
      </c>
      <c r="AQ10" s="32" t="e">
        <f>'IDP 2013-14 Rev'!#REF!</f>
        <v>#REF!</v>
      </c>
      <c r="AR10" s="32" t="e">
        <f>'IDP 2013-14 Rev'!#REF!</f>
        <v>#REF!</v>
      </c>
      <c r="AS10" s="32" t="e">
        <f>'IDP 2013-14 Rev'!#REF!</f>
        <v>#REF!</v>
      </c>
      <c r="AT10" s="32" t="e">
        <f>'IDP 2013-14 Rev'!#REF!</f>
        <v>#REF!</v>
      </c>
      <c r="AU10" s="32" t="e">
        <f>'IDP 2013-14 Rev'!#REF!</f>
        <v>#REF!</v>
      </c>
      <c r="AV10" s="32" t="e">
        <f>'IDP 2013-14 Rev'!#REF!</f>
        <v>#REF!</v>
      </c>
      <c r="AW10" s="32" t="e">
        <f>'IDP 2013-14 Rev'!#REF!</f>
        <v>#REF!</v>
      </c>
      <c r="AX10" s="32" t="e">
        <f>'IDP 2013-14 Rev'!#REF!</f>
        <v>#REF!</v>
      </c>
      <c r="AY10" s="32" t="e">
        <f>'IDP 2013-14 Rev'!#REF!</f>
        <v>#REF!</v>
      </c>
      <c r="AZ10" s="32" t="e">
        <f>'IDP 2013-14 Rev'!#REF!</f>
        <v>#REF!</v>
      </c>
      <c r="BA10" s="32" t="e">
        <f>'IDP 2013-14 Rev'!#REF!</f>
        <v>#REF!</v>
      </c>
      <c r="BB10" s="32" t="e">
        <f>'IDP 2013-14 Rev'!#REF!</f>
        <v>#REF!</v>
      </c>
      <c r="BC10" s="32" t="e">
        <f>'IDP 2013-14 Rev'!#REF!</f>
        <v>#REF!</v>
      </c>
      <c r="BD10" s="32" t="e">
        <f>'IDP 2013-14 Rev'!#REF!</f>
        <v>#REF!</v>
      </c>
      <c r="BE10" s="32" t="e">
        <f>'IDP 2013-14 Rev'!#REF!</f>
        <v>#REF!</v>
      </c>
      <c r="BF10" s="32" t="e">
        <f>'IDP 2013-14 Rev'!#REF!</f>
        <v>#REF!</v>
      </c>
      <c r="BG10" s="32" t="e">
        <f>'IDP 2013-14 Rev'!#REF!</f>
        <v>#REF!</v>
      </c>
      <c r="BH10" s="32" t="e">
        <f>'IDP 2013-14 Rev'!#REF!</f>
        <v>#REF!</v>
      </c>
      <c r="BI10" s="32" t="e">
        <f>'IDP 2013-14 Rev'!#REF!</f>
        <v>#REF!</v>
      </c>
      <c r="BJ10" s="32" t="e">
        <f>'IDP 2013-14 Rev'!#REF!</f>
        <v>#REF!</v>
      </c>
    </row>
    <row r="11" spans="1:62" ht="72.75" customHeight="1" x14ac:dyDescent="0.25">
      <c r="A11" s="32" t="e">
        <f>'IDP 2013-14 Rev'!#REF!</f>
        <v>#REF!</v>
      </c>
      <c r="B11" s="32" t="e">
        <f>'IDP 2013-14 Rev'!#REF!</f>
        <v>#REF!</v>
      </c>
      <c r="C11" s="32" t="e">
        <f>'IDP 2013-14 Rev'!#REF!</f>
        <v>#REF!</v>
      </c>
      <c r="D11" s="32" t="e">
        <f>'IDP 2013-14 Rev'!#REF!</f>
        <v>#REF!</v>
      </c>
      <c r="E11" s="32" t="e">
        <f>'IDP 2013-14 Rev'!#REF!</f>
        <v>#REF!</v>
      </c>
      <c r="F11" s="32" t="e">
        <f>'IDP 2013-14 Rev'!#REF!</f>
        <v>#REF!</v>
      </c>
      <c r="G11" s="32" t="e">
        <f>'IDP 2013-14 Rev'!#REF!</f>
        <v>#REF!</v>
      </c>
      <c r="H11" s="32" t="e">
        <f>'IDP 2013-14 Rev'!#REF!</f>
        <v>#REF!</v>
      </c>
      <c r="I11" s="32" t="e">
        <f>'IDP 2013-14 Rev'!#REF!</f>
        <v>#REF!</v>
      </c>
      <c r="J11" s="32" t="e">
        <f>'IDP 2013-14 Rev'!#REF!</f>
        <v>#REF!</v>
      </c>
      <c r="K11" s="32" t="e">
        <f>'IDP 2013-14 Rev'!#REF!</f>
        <v>#REF!</v>
      </c>
      <c r="L11" s="32" t="e">
        <f>'IDP 2013-14 Rev'!#REF!</f>
        <v>#REF!</v>
      </c>
      <c r="M11" s="32" t="e">
        <f>'IDP 2013-14 Rev'!#REF!</f>
        <v>#REF!</v>
      </c>
      <c r="N11" s="32" t="e">
        <f>'IDP 2013-14 Rev'!#REF!</f>
        <v>#REF!</v>
      </c>
      <c r="O11" s="32" t="e">
        <f>'IDP 2013-14 Rev'!#REF!</f>
        <v>#REF!</v>
      </c>
      <c r="P11" s="32" t="e">
        <f>'IDP 2013-14 Rev'!#REF!</f>
        <v>#REF!</v>
      </c>
      <c r="Q11" s="32" t="e">
        <f>'IDP 2013-14 Rev'!#REF!</f>
        <v>#REF!</v>
      </c>
      <c r="R11" s="32" t="e">
        <f>'IDP 2013-14 Rev'!#REF!</f>
        <v>#REF!</v>
      </c>
      <c r="S11" s="32" t="e">
        <f>'IDP 2013-14 Rev'!#REF!</f>
        <v>#REF!</v>
      </c>
      <c r="T11" s="32" t="e">
        <f>'IDP 2013-14 Rev'!#REF!</f>
        <v>#REF!</v>
      </c>
      <c r="U11" s="32" t="e">
        <f>'IDP 2013-14 Rev'!#REF!</f>
        <v>#REF!</v>
      </c>
      <c r="V11" s="32" t="e">
        <f>'IDP 2013-14 Rev'!#REF!</f>
        <v>#REF!</v>
      </c>
      <c r="W11" s="32" t="e">
        <f>'IDP 2013-14 Rev'!#REF!</f>
        <v>#REF!</v>
      </c>
      <c r="X11" s="32" t="e">
        <f>'IDP 2013-14 Rev'!#REF!</f>
        <v>#REF!</v>
      </c>
      <c r="Y11" s="32" t="e">
        <f>'IDP 2013-14 Rev'!#REF!</f>
        <v>#REF!</v>
      </c>
      <c r="Z11" s="32" t="e">
        <f>'IDP 2013-14 Rev'!#REF!</f>
        <v>#REF!</v>
      </c>
      <c r="AA11" s="32" t="e">
        <f>'IDP 2013-14 Rev'!#REF!</f>
        <v>#REF!</v>
      </c>
      <c r="AB11" s="32" t="e">
        <f>'IDP 2013-14 Rev'!#REF!</f>
        <v>#REF!</v>
      </c>
      <c r="AC11" s="32" t="e">
        <f>'IDP 2013-14 Rev'!#REF!</f>
        <v>#REF!</v>
      </c>
      <c r="AD11" s="32" t="e">
        <f>'IDP 2013-14 Rev'!#REF!</f>
        <v>#REF!</v>
      </c>
      <c r="AE11" s="32" t="e">
        <f>'IDP 2013-14 Rev'!#REF!</f>
        <v>#REF!</v>
      </c>
      <c r="AF11" s="32" t="e">
        <f>'IDP 2013-14 Rev'!#REF!</f>
        <v>#REF!</v>
      </c>
      <c r="AG11" s="32" t="e">
        <f>'IDP 2013-14 Rev'!#REF!</f>
        <v>#REF!</v>
      </c>
      <c r="AH11" s="32" t="e">
        <f>'IDP 2013-14 Rev'!#REF!</f>
        <v>#REF!</v>
      </c>
      <c r="AI11" s="32" t="e">
        <f>'IDP 2013-14 Rev'!#REF!</f>
        <v>#REF!</v>
      </c>
      <c r="AJ11" s="32" t="e">
        <f>'IDP 2013-14 Rev'!#REF!</f>
        <v>#REF!</v>
      </c>
      <c r="AK11" s="32" t="e">
        <f>'IDP 2013-14 Rev'!#REF!</f>
        <v>#REF!</v>
      </c>
      <c r="AL11" s="32" t="e">
        <f>'IDP 2013-14 Rev'!#REF!</f>
        <v>#REF!</v>
      </c>
      <c r="AM11" s="32" t="e">
        <f>'IDP 2013-14 Rev'!#REF!</f>
        <v>#REF!</v>
      </c>
      <c r="AN11" s="32" t="e">
        <f>'IDP 2013-14 Rev'!#REF!</f>
        <v>#REF!</v>
      </c>
      <c r="AO11" s="32" t="e">
        <f>'IDP 2013-14 Rev'!#REF!</f>
        <v>#REF!</v>
      </c>
      <c r="AP11" s="32" t="e">
        <f>'IDP 2013-14 Rev'!#REF!</f>
        <v>#REF!</v>
      </c>
      <c r="AQ11" s="32" t="e">
        <f>'IDP 2013-14 Rev'!#REF!</f>
        <v>#REF!</v>
      </c>
      <c r="AR11" s="32" t="e">
        <f>'IDP 2013-14 Rev'!#REF!</f>
        <v>#REF!</v>
      </c>
      <c r="AS11" s="32" t="e">
        <f>'IDP 2013-14 Rev'!#REF!</f>
        <v>#REF!</v>
      </c>
      <c r="AT11" s="32" t="e">
        <f>'IDP 2013-14 Rev'!#REF!</f>
        <v>#REF!</v>
      </c>
      <c r="AU11" s="32" t="e">
        <f>'IDP 2013-14 Rev'!#REF!</f>
        <v>#REF!</v>
      </c>
      <c r="AV11" s="32" t="e">
        <f>'IDP 2013-14 Rev'!#REF!</f>
        <v>#REF!</v>
      </c>
      <c r="AW11" s="32" t="e">
        <f>'IDP 2013-14 Rev'!#REF!</f>
        <v>#REF!</v>
      </c>
      <c r="AX11" s="32" t="e">
        <f>'IDP 2013-14 Rev'!#REF!</f>
        <v>#REF!</v>
      </c>
      <c r="AY11" s="32" t="e">
        <f>'IDP 2013-14 Rev'!#REF!</f>
        <v>#REF!</v>
      </c>
      <c r="AZ11" s="32" t="e">
        <f>'IDP 2013-14 Rev'!#REF!</f>
        <v>#REF!</v>
      </c>
      <c r="BA11" s="32" t="e">
        <f>'IDP 2013-14 Rev'!#REF!</f>
        <v>#REF!</v>
      </c>
      <c r="BB11" s="32" t="e">
        <f>'IDP 2013-14 Rev'!#REF!</f>
        <v>#REF!</v>
      </c>
      <c r="BC11" s="32" t="e">
        <f>'IDP 2013-14 Rev'!#REF!</f>
        <v>#REF!</v>
      </c>
      <c r="BD11" s="32" t="e">
        <f>'IDP 2013-14 Rev'!#REF!</f>
        <v>#REF!</v>
      </c>
      <c r="BE11" s="32" t="e">
        <f>'IDP 2013-14 Rev'!#REF!</f>
        <v>#REF!</v>
      </c>
      <c r="BF11" s="32" t="e">
        <f>'IDP 2013-14 Rev'!#REF!</f>
        <v>#REF!</v>
      </c>
      <c r="BG11" s="32" t="e">
        <f>'IDP 2013-14 Rev'!#REF!</f>
        <v>#REF!</v>
      </c>
      <c r="BH11" s="32" t="e">
        <f>'IDP 2013-14 Rev'!#REF!</f>
        <v>#REF!</v>
      </c>
      <c r="BI11" s="32" t="e">
        <f>'IDP 2013-14 Rev'!#REF!</f>
        <v>#REF!</v>
      </c>
      <c r="BJ11" s="32" t="e">
        <f>'IDP 2013-14 Rev'!#REF!</f>
        <v>#REF!</v>
      </c>
    </row>
    <row r="12" spans="1:62" s="11" customFormat="1" ht="82.5" customHeight="1" x14ac:dyDescent="0.25">
      <c r="A12" s="32"/>
      <c r="B12" s="32"/>
      <c r="C12" s="32"/>
      <c r="D12" s="32"/>
      <c r="E12" s="32"/>
      <c r="F12" s="32" t="str">
        <f>'IDP 2013-14 Rev'!H182</f>
        <v>To ensure that BCMM obtains an unqualified  audit report by 2015</v>
      </c>
      <c r="G12" s="32" t="str">
        <f>'IDP 2013-14 Rev'!I182</f>
        <v>To prepare and maintain GRAP compliant Financial Statements and Fixed Asset Register.</v>
      </c>
      <c r="H12" s="128"/>
      <c r="I12" s="128"/>
      <c r="J12" s="128"/>
      <c r="K12" s="128"/>
      <c r="L12" s="32" t="str">
        <f>'IDP 2013-14 Rev'!S182</f>
        <v>Grap compliant Financial Statements and Fixed Asset Register.</v>
      </c>
      <c r="M12" s="32" t="str">
        <f>'IDP 2013-14 Rev'!U182</f>
        <v xml:space="preserve">Opinion of the Auditor General
</v>
      </c>
      <c r="N12" s="32" t="str">
        <f>'IDP 2013-14 Rev'!V182</f>
        <v>This indicator is intended to measure the number of audit qualifications that are issued in the Audit Report.</v>
      </c>
      <c r="O12" s="32" t="str">
        <f>'IDP 2013-14 Rev'!X182</f>
        <v>Input</v>
      </c>
      <c r="P12" s="32" t="str">
        <f>'IDP 2013-14 Rev'!Y182</f>
        <v>Qualified Audit Report.</v>
      </c>
      <c r="Q12" s="32" t="str">
        <f>'IDP 2013-14 Rev'!Z182</f>
        <v xml:space="preserve">Qualified Audit Report. </v>
      </c>
      <c r="R12" s="32" t="str">
        <f>'IDP 2013-14 Rev'!AA182</f>
        <v>Internal reports indicate compliance with activities set in the plan for the quarter</v>
      </c>
      <c r="S12" s="32" t="str">
        <f>'IDP 2013-14 Rev'!AB182</f>
        <v>n/a</v>
      </c>
      <c r="T12" s="128"/>
      <c r="U12" s="128"/>
      <c r="V12" s="128"/>
      <c r="W12" s="128"/>
      <c r="X12" s="128"/>
      <c r="Y12" s="128"/>
      <c r="Z12" s="128"/>
      <c r="AA12" s="32" t="str">
        <f>'IDP 2013-14 Rev'!AK182</f>
        <v>Internal reports indicate compliance with activities set in the plan for the quarter</v>
      </c>
      <c r="AB12" s="32" t="str">
        <f>'IDP 2013-14 Rev'!AL182</f>
        <v>Internal reports indicate compliance with activities set in the plan for the quarter</v>
      </c>
      <c r="AC12" s="128"/>
      <c r="AD12" s="128"/>
      <c r="AE12" s="128"/>
      <c r="AF12" s="128"/>
      <c r="AG12" s="128"/>
      <c r="AH12" s="128"/>
      <c r="AI12" s="128"/>
      <c r="AJ12" s="32" t="str">
        <f>'IDP 2013-14 Rev'!AU182</f>
        <v>Internal reports indicate compliance with activities set in the plan for the quarter</v>
      </c>
      <c r="AK12" s="32" t="str">
        <f>'IDP 2013-14 Rev'!AV182</f>
        <v>Internal reports indicate compliance with activities set in the plan for the quarter</v>
      </c>
      <c r="AL12" s="128"/>
      <c r="AM12" s="128"/>
      <c r="AN12" s="128"/>
      <c r="AO12" s="128"/>
      <c r="AP12" s="128"/>
      <c r="AQ12" s="128"/>
      <c r="AR12" s="128"/>
      <c r="AS12" s="32" t="str">
        <f>'IDP 2013-14 Rev'!BE182</f>
        <v>Internal reports indicate compliance with activities set in the plan for the quarter</v>
      </c>
      <c r="AT12" s="32" t="str">
        <f>'IDP 2013-14 Rev'!BF182</f>
        <v>Internal reports indicate compliance with activities set in the plan for the quarter</v>
      </c>
      <c r="AU12" s="128"/>
      <c r="AV12" s="128"/>
      <c r="AW12" s="128"/>
      <c r="AX12" s="128"/>
      <c r="AY12" s="128"/>
      <c r="AZ12" s="128"/>
      <c r="BA12" s="128"/>
      <c r="BB12" s="128"/>
      <c r="BC12" s="129"/>
      <c r="BD12" s="32"/>
      <c r="BE12" s="32"/>
      <c r="BF12" s="32"/>
      <c r="BG12" s="32"/>
      <c r="BH12" s="32"/>
      <c r="BI12" s="32"/>
      <c r="BJ12" s="32"/>
    </row>
    <row r="13" spans="1:62" s="11" customFormat="1" ht="137.25" customHeight="1" x14ac:dyDescent="0.25">
      <c r="A13" s="32"/>
      <c r="B13" s="32"/>
      <c r="C13" s="32"/>
      <c r="D13" s="32"/>
      <c r="E13" s="32"/>
      <c r="F13" s="32" t="str">
        <f>'IDP 2013-14 Rev'!H194</f>
        <v>BCMM is well structured and capacitated to deliver on its mandate</v>
      </c>
      <c r="G13" s="32" t="e">
        <f>'IDP 2013-14 Rev'!#REF!</f>
        <v>#REF!</v>
      </c>
      <c r="H13" s="128"/>
      <c r="I13" s="128"/>
      <c r="J13" s="128"/>
      <c r="K13" s="128"/>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128"/>
      <c r="U13" s="128"/>
      <c r="V13" s="128"/>
      <c r="W13" s="128"/>
      <c r="X13" s="128"/>
      <c r="Y13" s="128"/>
      <c r="Z13" s="128"/>
      <c r="AA13" s="32" t="e">
        <f>'IDP 2013-14 Rev'!#REF!</f>
        <v>#REF!</v>
      </c>
      <c r="AB13" s="32" t="e">
        <f>'IDP 2013-14 Rev'!#REF!</f>
        <v>#REF!</v>
      </c>
      <c r="AC13" s="128"/>
      <c r="AD13" s="128"/>
      <c r="AE13" s="128"/>
      <c r="AF13" s="128"/>
      <c r="AG13" s="128"/>
      <c r="AH13" s="128"/>
      <c r="AI13" s="128"/>
      <c r="AJ13" s="32" t="e">
        <f>'IDP 2013-14 Rev'!#REF!</f>
        <v>#REF!</v>
      </c>
      <c r="AK13" s="32" t="e">
        <f>'IDP 2013-14 Rev'!#REF!</f>
        <v>#REF!</v>
      </c>
      <c r="AL13" s="128"/>
      <c r="AM13" s="128"/>
      <c r="AN13" s="128"/>
      <c r="AO13" s="128"/>
      <c r="AP13" s="128"/>
      <c r="AQ13" s="128"/>
      <c r="AR13" s="128"/>
      <c r="AS13" s="32" t="e">
        <f>'IDP 2013-14 Rev'!#REF!</f>
        <v>#REF!</v>
      </c>
      <c r="AT13" s="32" t="e">
        <f>'IDP 2013-14 Rev'!#REF!</f>
        <v>#REF!</v>
      </c>
      <c r="AU13" s="128"/>
      <c r="AV13" s="128"/>
      <c r="AW13" s="128"/>
      <c r="AX13" s="128"/>
      <c r="AY13" s="128"/>
      <c r="AZ13" s="128"/>
      <c r="BA13" s="128"/>
      <c r="BB13" s="128"/>
      <c r="BC13" s="129"/>
      <c r="BD13" s="32"/>
      <c r="BE13" s="32"/>
      <c r="BF13" s="32"/>
      <c r="BG13" s="32"/>
      <c r="BH13" s="32"/>
      <c r="BI13" s="32"/>
      <c r="BJ13" s="32"/>
    </row>
    <row r="14" spans="1:62" s="11" customFormat="1" ht="86.25" customHeight="1" x14ac:dyDescent="0.25">
      <c r="A14" s="32"/>
      <c r="B14" s="32"/>
      <c r="C14" s="32"/>
      <c r="D14" s="32"/>
      <c r="E14" s="32"/>
      <c r="F14" s="33">
        <f t="shared" ref="F14:AT14" si="0">F4</f>
        <v>0</v>
      </c>
      <c r="G14" s="33" t="str">
        <f t="shared" si="0"/>
        <v>Specific Objective definition</v>
      </c>
      <c r="H14" s="33" t="str">
        <f t="shared" si="0"/>
        <v>Obj No</v>
      </c>
      <c r="I14" s="33" t="e">
        <f t="shared" si="0"/>
        <v>#REF!</v>
      </c>
      <c r="J14" s="33">
        <f t="shared" si="0"/>
        <v>0</v>
      </c>
      <c r="K14" s="33">
        <f t="shared" si="0"/>
        <v>0</v>
      </c>
      <c r="L14" s="33">
        <f t="shared" si="0"/>
        <v>0</v>
      </c>
      <c r="M14" s="33" t="e">
        <f t="shared" si="0"/>
        <v>#REF!</v>
      </c>
      <c r="N14" s="33" t="str">
        <f t="shared" si="0"/>
        <v>Indicator Definition and basis of measurement</v>
      </c>
      <c r="O14" s="33" t="e">
        <f t="shared" si="0"/>
        <v>#REF!</v>
      </c>
      <c r="P14" s="33" t="e">
        <f t="shared" si="0"/>
        <v>#REF!</v>
      </c>
      <c r="Q14" s="33" t="e">
        <f t="shared" si="0"/>
        <v>#REF!</v>
      </c>
      <c r="R14" s="33">
        <f t="shared" si="0"/>
        <v>0</v>
      </c>
      <c r="S14" s="33">
        <f t="shared" si="0"/>
        <v>0</v>
      </c>
      <c r="T14" s="33">
        <f t="shared" si="0"/>
        <v>0</v>
      </c>
      <c r="U14" s="33">
        <f t="shared" si="0"/>
        <v>0</v>
      </c>
      <c r="V14" s="33">
        <f t="shared" si="0"/>
        <v>0</v>
      </c>
      <c r="W14" s="33">
        <f t="shared" si="0"/>
        <v>0</v>
      </c>
      <c r="X14" s="33">
        <f t="shared" si="0"/>
        <v>0</v>
      </c>
      <c r="Y14" s="33">
        <f t="shared" si="0"/>
        <v>0</v>
      </c>
      <c r="Z14" s="33">
        <f t="shared" si="0"/>
        <v>0</v>
      </c>
      <c r="AA14" s="33">
        <f t="shared" si="0"/>
        <v>0</v>
      </c>
      <c r="AB14" s="33">
        <f t="shared" si="0"/>
        <v>0</v>
      </c>
      <c r="AC14" s="33">
        <f t="shared" si="0"/>
        <v>0</v>
      </c>
      <c r="AD14" s="33">
        <f t="shared" si="0"/>
        <v>0</v>
      </c>
      <c r="AE14" s="33">
        <f t="shared" si="0"/>
        <v>0</v>
      </c>
      <c r="AF14" s="33">
        <f t="shared" si="0"/>
        <v>0</v>
      </c>
      <c r="AG14" s="33">
        <f t="shared" si="0"/>
        <v>0</v>
      </c>
      <c r="AH14" s="33">
        <f t="shared" si="0"/>
        <v>0</v>
      </c>
      <c r="AI14" s="33">
        <f t="shared" si="0"/>
        <v>0</v>
      </c>
      <c r="AJ14" s="33">
        <f t="shared" si="0"/>
        <v>0</v>
      </c>
      <c r="AK14" s="33">
        <f t="shared" si="0"/>
        <v>0</v>
      </c>
      <c r="AL14" s="33">
        <f t="shared" si="0"/>
        <v>0</v>
      </c>
      <c r="AM14" s="33">
        <f t="shared" si="0"/>
        <v>0</v>
      </c>
      <c r="AN14" s="33">
        <f t="shared" si="0"/>
        <v>0</v>
      </c>
      <c r="AO14" s="33">
        <f t="shared" si="0"/>
        <v>0</v>
      </c>
      <c r="AP14" s="33">
        <f t="shared" si="0"/>
        <v>0</v>
      </c>
      <c r="AQ14" s="33">
        <f t="shared" si="0"/>
        <v>0</v>
      </c>
      <c r="AR14" s="33">
        <f t="shared" si="0"/>
        <v>0</v>
      </c>
      <c r="AS14" s="33">
        <f t="shared" si="0"/>
        <v>0</v>
      </c>
      <c r="AT14" s="33">
        <f t="shared" si="0"/>
        <v>0</v>
      </c>
      <c r="AU14" s="177"/>
      <c r="AV14" s="177"/>
      <c r="AW14" s="177"/>
      <c r="AX14" s="177"/>
      <c r="AY14" s="177"/>
      <c r="AZ14" s="177"/>
      <c r="BA14" s="177"/>
      <c r="BB14" s="177"/>
      <c r="BC14" s="178"/>
      <c r="BD14" s="32"/>
      <c r="BE14" s="32"/>
      <c r="BF14" s="32"/>
      <c r="BG14" s="32"/>
      <c r="BH14" s="32"/>
      <c r="BI14" s="32"/>
      <c r="BJ14" s="32"/>
    </row>
    <row r="15" spans="1:62" s="11" customFormat="1" ht="96.75" customHeight="1" x14ac:dyDescent="0.25">
      <c r="A15" s="32"/>
      <c r="B15" s="32"/>
      <c r="C15" s="32"/>
      <c r="D15" s="32"/>
      <c r="E15" s="32"/>
      <c r="F15" s="32" t="e">
        <f>'IDP 2013-14 Rev'!#REF!</f>
        <v>#REF!</v>
      </c>
      <c r="G15" s="32" t="e">
        <f>'IDP 2013-14 Rev'!#REF!</f>
        <v>#REF!</v>
      </c>
      <c r="H15" s="128"/>
      <c r="I15" s="128"/>
      <c r="J15" s="128"/>
      <c r="K15" s="128"/>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128"/>
      <c r="U15" s="128"/>
      <c r="V15" s="128"/>
      <c r="W15" s="128"/>
      <c r="X15" s="128"/>
      <c r="Y15" s="128"/>
      <c r="Z15" s="128"/>
      <c r="AA15" s="32" t="e">
        <f>'IDP 2013-14 Rev'!#REF!</f>
        <v>#REF!</v>
      </c>
      <c r="AB15" s="32" t="e">
        <f>'IDP 2013-14 Rev'!#REF!</f>
        <v>#REF!</v>
      </c>
      <c r="AC15" s="128"/>
      <c r="AD15" s="128"/>
      <c r="AE15" s="128"/>
      <c r="AF15" s="128"/>
      <c r="AG15" s="128"/>
      <c r="AH15" s="128"/>
      <c r="AI15" s="128"/>
      <c r="AJ15" s="32" t="e">
        <f>'IDP 2013-14 Rev'!#REF!</f>
        <v>#REF!</v>
      </c>
      <c r="AK15" s="32" t="e">
        <f>'IDP 2013-14 Rev'!#REF!</f>
        <v>#REF!</v>
      </c>
      <c r="AL15" s="128"/>
      <c r="AM15" s="128"/>
      <c r="AN15" s="128"/>
      <c r="AO15" s="128"/>
      <c r="AP15" s="128"/>
      <c r="AQ15" s="128"/>
      <c r="AR15" s="128"/>
      <c r="AS15" s="32" t="e">
        <f>'IDP 2013-14 Rev'!#REF!</f>
        <v>#REF!</v>
      </c>
      <c r="AT15" s="32" t="e">
        <f>'IDP 2013-14 Rev'!#REF!</f>
        <v>#REF!</v>
      </c>
      <c r="AU15" s="128"/>
      <c r="AV15" s="128"/>
      <c r="AW15" s="128"/>
      <c r="AX15" s="128"/>
      <c r="AY15" s="128"/>
      <c r="AZ15" s="128"/>
      <c r="BA15" s="128"/>
      <c r="BB15" s="128"/>
      <c r="BC15" s="129"/>
      <c r="BD15" s="32"/>
      <c r="BE15" s="32"/>
      <c r="BF15" s="32"/>
      <c r="BG15" s="32"/>
      <c r="BH15" s="32"/>
      <c r="BI15" s="32"/>
      <c r="BJ15" s="32"/>
    </row>
    <row r="16" spans="1:62" s="11" customFormat="1" ht="50.25" customHeight="1" x14ac:dyDescent="0.25">
      <c r="A16" s="32"/>
      <c r="B16" s="32"/>
      <c r="C16" s="32"/>
      <c r="D16" s="32"/>
      <c r="E16" s="32"/>
      <c r="F16" s="790" t="s">
        <v>1615</v>
      </c>
      <c r="G16" s="791"/>
      <c r="H16" s="791"/>
      <c r="I16" s="791"/>
      <c r="J16" s="791"/>
      <c r="K16" s="791"/>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c r="AK16" s="791"/>
      <c r="AL16" s="791"/>
      <c r="AM16" s="791"/>
      <c r="AN16" s="791"/>
      <c r="AO16" s="791"/>
      <c r="AP16" s="791"/>
      <c r="AQ16" s="791"/>
      <c r="AR16" s="791"/>
      <c r="AS16" s="791"/>
      <c r="AT16" s="791"/>
      <c r="AU16" s="791"/>
      <c r="AV16" s="791"/>
      <c r="AW16" s="791"/>
      <c r="AX16" s="791"/>
      <c r="AY16" s="791"/>
      <c r="AZ16" s="791"/>
      <c r="BA16" s="791"/>
      <c r="BB16" s="791"/>
      <c r="BC16" s="792"/>
      <c r="BD16" s="32"/>
      <c r="BE16" s="32"/>
      <c r="BF16" s="32"/>
      <c r="BG16" s="32"/>
      <c r="BH16" s="32"/>
      <c r="BI16" s="32"/>
      <c r="BJ16" s="32"/>
    </row>
    <row r="17" spans="1:62" ht="72.75"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e">
        <f>'IDP 2013-14 Rev'!#REF!</f>
        <v>#REF!</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c r="BJ17" s="32" t="e">
        <f>'IDP 2013-14 Rev'!#REF!</f>
        <v>#REF!</v>
      </c>
    </row>
    <row r="18" spans="1:62" ht="66"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c r="BJ18" s="32" t="e">
        <f>'IDP 2013-14 Rev'!#REF!</f>
        <v>#REF!</v>
      </c>
    </row>
    <row r="19" spans="1:62" ht="96.7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c r="BJ19" s="32" t="e">
        <f>'IDP 2013-14 Rev'!#REF!</f>
        <v>#REF!</v>
      </c>
    </row>
    <row r="20" spans="1:62" ht="8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c r="BJ20" s="32" t="e">
        <f>'IDP 2013-14 Rev'!#REF!</f>
        <v>#REF!</v>
      </c>
    </row>
    <row r="21" spans="1:62" ht="84"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c r="BJ21" s="32" t="e">
        <f>'IDP 2013-14 Rev'!#REF!</f>
        <v>#REF!</v>
      </c>
    </row>
    <row r="22" spans="1:62" ht="70.5" customHeight="1" x14ac:dyDescent="0.25">
      <c r="A22" s="32" t="e">
        <f>'IDP 2013-14 Rev'!#REF!</f>
        <v>#REF!</v>
      </c>
      <c r="B22" s="32" t="e">
        <f>'IDP 2013-14 Rev'!#REF!</f>
        <v>#REF!</v>
      </c>
      <c r="C22" s="32" t="e">
        <f>'IDP 2013-14 Rev'!#REF!</f>
        <v>#REF!</v>
      </c>
      <c r="D22" s="32" t="e">
        <f>'IDP 2013-14 Rev'!#REF!</f>
        <v>#REF!</v>
      </c>
      <c r="E22" s="32" t="e">
        <f>'IDP 2013-14 Rev'!#REF!</f>
        <v>#REF!</v>
      </c>
      <c r="F22" s="32" t="e">
        <f>'IDP 2013-14 Rev'!#REF!</f>
        <v>#REF!</v>
      </c>
      <c r="G22" s="32" t="e">
        <f>'IDP 2013-14 Rev'!#REF!</f>
        <v>#REF!</v>
      </c>
      <c r="H22" s="32" t="e">
        <f>'IDP 2013-14 Rev'!#REF!</f>
        <v>#REF!</v>
      </c>
      <c r="I22" s="32" t="e">
        <f>'IDP 2013-14 Rev'!#REF!</f>
        <v>#REF!</v>
      </c>
      <c r="J22" s="32" t="e">
        <f>'IDP 2013-14 Rev'!#REF!</f>
        <v>#REF!</v>
      </c>
      <c r="K22" s="32" t="e">
        <f>'IDP 2013-14 Rev'!#REF!</f>
        <v>#REF!</v>
      </c>
      <c r="L22" s="32" t="e">
        <f>'IDP 2013-14 Rev'!#REF!</f>
        <v>#REF!</v>
      </c>
      <c r="M22" s="32" t="e">
        <f>'IDP 2013-14 Rev'!#REF!</f>
        <v>#REF!</v>
      </c>
      <c r="N22" s="32" t="e">
        <f>'IDP 2013-14 Rev'!#REF!</f>
        <v>#REF!</v>
      </c>
      <c r="O22" s="32" t="e">
        <f>'IDP 2013-14 Rev'!#REF!</f>
        <v>#REF!</v>
      </c>
      <c r="P22" s="32" t="e">
        <f>'IDP 2013-14 Rev'!#REF!</f>
        <v>#REF!</v>
      </c>
      <c r="Q22" s="32" t="e">
        <f>'IDP 2013-14 Rev'!#REF!</f>
        <v>#REF!</v>
      </c>
      <c r="R22" s="32" t="e">
        <f>'IDP 2013-14 Rev'!#REF!</f>
        <v>#REF!</v>
      </c>
      <c r="S22" s="32" t="e">
        <f>'IDP 2013-14 Rev'!#REF!</f>
        <v>#REF!</v>
      </c>
      <c r="T22" s="32" t="e">
        <f>'IDP 2013-14 Rev'!#REF!</f>
        <v>#REF!</v>
      </c>
      <c r="U22" s="32" t="e">
        <f>'IDP 2013-14 Rev'!#REF!</f>
        <v>#REF!</v>
      </c>
      <c r="V22" s="32" t="e">
        <f>'IDP 2013-14 Rev'!#REF!</f>
        <v>#REF!</v>
      </c>
      <c r="W22" s="32" t="e">
        <f>'IDP 2013-14 Rev'!#REF!</f>
        <v>#REF!</v>
      </c>
      <c r="X22" s="32" t="e">
        <f>'IDP 2013-14 Rev'!#REF!</f>
        <v>#REF!</v>
      </c>
      <c r="Y22" s="32" t="e">
        <f>'IDP 2013-14 Rev'!#REF!</f>
        <v>#REF!</v>
      </c>
      <c r="Z22" s="32" t="e">
        <f>'IDP 2013-14 Rev'!#REF!</f>
        <v>#REF!</v>
      </c>
      <c r="AA22" s="32" t="e">
        <f>'IDP 2013-14 Rev'!#REF!</f>
        <v>#REF!</v>
      </c>
      <c r="AB22" s="32" t="e">
        <f>'IDP 2013-14 Rev'!#REF!</f>
        <v>#REF!</v>
      </c>
      <c r="AC22" s="32" t="e">
        <f>'IDP 2013-14 Rev'!#REF!</f>
        <v>#REF!</v>
      </c>
      <c r="AD22" s="32" t="e">
        <f>'IDP 2013-14 Rev'!#REF!</f>
        <v>#REF!</v>
      </c>
      <c r="AE22" s="32" t="e">
        <f>'IDP 2013-14 Rev'!#REF!</f>
        <v>#REF!</v>
      </c>
      <c r="AF22" s="32" t="e">
        <f>'IDP 2013-14 Rev'!#REF!</f>
        <v>#REF!</v>
      </c>
      <c r="AG22" s="32" t="e">
        <f>'IDP 2013-14 Rev'!#REF!</f>
        <v>#REF!</v>
      </c>
      <c r="AH22" s="32" t="e">
        <f>'IDP 2013-14 Rev'!#REF!</f>
        <v>#REF!</v>
      </c>
      <c r="AI22" s="32" t="e">
        <f>'IDP 2013-14 Rev'!#REF!</f>
        <v>#REF!</v>
      </c>
      <c r="AJ22" s="32" t="e">
        <f>'IDP 2013-14 Rev'!#REF!</f>
        <v>#REF!</v>
      </c>
      <c r="AK22" s="32" t="e">
        <f>'IDP 2013-14 Rev'!#REF!</f>
        <v>#REF!</v>
      </c>
      <c r="AL22" s="32" t="e">
        <f>'IDP 2013-14 Rev'!#REF!</f>
        <v>#REF!</v>
      </c>
      <c r="AM22" s="32" t="e">
        <f>'IDP 2013-14 Rev'!#REF!</f>
        <v>#REF!</v>
      </c>
      <c r="AN22" s="32" t="e">
        <f>'IDP 2013-14 Rev'!#REF!</f>
        <v>#REF!</v>
      </c>
      <c r="AO22" s="32" t="e">
        <f>'IDP 2013-14 Rev'!#REF!</f>
        <v>#REF!</v>
      </c>
      <c r="AP22" s="32" t="e">
        <f>'IDP 2013-14 Rev'!#REF!</f>
        <v>#REF!</v>
      </c>
      <c r="AQ22" s="32" t="e">
        <f>'IDP 2013-14 Rev'!#REF!</f>
        <v>#REF!</v>
      </c>
      <c r="AR22" s="32" t="e">
        <f>'IDP 2013-14 Rev'!#REF!</f>
        <v>#REF!</v>
      </c>
      <c r="AS22" s="32" t="e">
        <f>'IDP 2013-14 Rev'!#REF!</f>
        <v>#REF!</v>
      </c>
      <c r="AT22" s="32" t="e">
        <f>'IDP 2013-14 Rev'!#REF!</f>
        <v>#REF!</v>
      </c>
      <c r="AU22" s="32" t="e">
        <f>'IDP 2013-14 Rev'!#REF!</f>
        <v>#REF!</v>
      </c>
      <c r="AV22" s="32" t="e">
        <f>'IDP 2013-14 Rev'!#REF!</f>
        <v>#REF!</v>
      </c>
      <c r="AW22" s="32" t="e">
        <f>'IDP 2013-14 Rev'!#REF!</f>
        <v>#REF!</v>
      </c>
      <c r="AX22" s="32" t="e">
        <f>'IDP 2013-14 Rev'!#REF!</f>
        <v>#REF!</v>
      </c>
      <c r="AY22" s="32" t="e">
        <f>'IDP 2013-14 Rev'!#REF!</f>
        <v>#REF!</v>
      </c>
      <c r="AZ22" s="32" t="e">
        <f>'IDP 2013-14 Rev'!#REF!</f>
        <v>#REF!</v>
      </c>
      <c r="BA22" s="32" t="e">
        <f>'IDP 2013-14 Rev'!#REF!</f>
        <v>#REF!</v>
      </c>
      <c r="BB22" s="32" t="e">
        <f>'IDP 2013-14 Rev'!#REF!</f>
        <v>#REF!</v>
      </c>
      <c r="BC22" s="32" t="e">
        <f>'IDP 2013-14 Rev'!#REF!</f>
        <v>#REF!</v>
      </c>
      <c r="BD22" s="32" t="e">
        <f>'IDP 2013-14 Rev'!#REF!</f>
        <v>#REF!</v>
      </c>
      <c r="BE22" s="32" t="e">
        <f>'IDP 2013-14 Rev'!#REF!</f>
        <v>#REF!</v>
      </c>
      <c r="BF22" s="32" t="e">
        <f>'IDP 2013-14 Rev'!#REF!</f>
        <v>#REF!</v>
      </c>
      <c r="BG22" s="32" t="e">
        <f>'IDP 2013-14 Rev'!#REF!</f>
        <v>#REF!</v>
      </c>
      <c r="BH22" s="32" t="e">
        <f>'IDP 2013-14 Rev'!#REF!</f>
        <v>#REF!</v>
      </c>
      <c r="BI22" s="32" t="e">
        <f>'IDP 2013-14 Rev'!#REF!</f>
        <v>#REF!</v>
      </c>
      <c r="BJ22" s="32" t="e">
        <f>'IDP 2013-14 Rev'!#REF!</f>
        <v>#REF!</v>
      </c>
    </row>
    <row r="23" spans="1:62" s="11" customFormat="1" ht="36" customHeight="1" x14ac:dyDescent="0.25">
      <c r="A23" s="32"/>
      <c r="B23" s="32"/>
      <c r="C23" s="32"/>
      <c r="D23" s="32"/>
      <c r="E23" s="32"/>
      <c r="F23" s="152"/>
      <c r="G23" s="150"/>
      <c r="H23" s="150"/>
      <c r="I23" s="150"/>
      <c r="J23" s="150"/>
      <c r="K23" s="150"/>
      <c r="L23" s="150"/>
      <c r="M23" s="150"/>
      <c r="N23" s="150"/>
      <c r="O23" s="150"/>
      <c r="P23" s="150"/>
      <c r="Q23" s="775" t="s">
        <v>1609</v>
      </c>
      <c r="R23" s="775"/>
      <c r="S23" s="775"/>
      <c r="T23" s="775"/>
      <c r="U23" s="775"/>
      <c r="V23" s="775"/>
      <c r="W23" s="775"/>
      <c r="X23" s="775"/>
      <c r="Y23" s="775"/>
      <c r="Z23" s="775"/>
      <c r="AA23" s="775"/>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1"/>
      <c r="BD23" s="32"/>
      <c r="BE23" s="32"/>
      <c r="BF23" s="32"/>
      <c r="BG23" s="32"/>
      <c r="BH23" s="32"/>
      <c r="BI23" s="32"/>
      <c r="BJ23" s="32"/>
    </row>
    <row r="24" spans="1:62" s="11" customFormat="1" ht="114.75" customHeight="1" x14ac:dyDescent="0.25">
      <c r="A24" s="32"/>
      <c r="B24" s="32"/>
      <c r="C24" s="32"/>
      <c r="D24" s="32"/>
      <c r="E24" s="32"/>
      <c r="F24" s="32" t="e">
        <f t="shared" ref="F24:AT24" si="1">F9</f>
        <v>#REF!</v>
      </c>
      <c r="G24" s="32" t="e">
        <f t="shared" si="1"/>
        <v>#REF!</v>
      </c>
      <c r="H24" s="32" t="e">
        <f t="shared" si="1"/>
        <v>#REF!</v>
      </c>
      <c r="I24" s="32" t="e">
        <f t="shared" si="1"/>
        <v>#REF!</v>
      </c>
      <c r="J24" s="32" t="e">
        <f t="shared" si="1"/>
        <v>#REF!</v>
      </c>
      <c r="K24" s="32" t="e">
        <f t="shared" si="1"/>
        <v>#REF!</v>
      </c>
      <c r="L24" s="32" t="e">
        <f t="shared" si="1"/>
        <v>#REF!</v>
      </c>
      <c r="M24" s="32" t="e">
        <f t="shared" si="1"/>
        <v>#REF!</v>
      </c>
      <c r="N24" s="32" t="e">
        <f t="shared" si="1"/>
        <v>#REF!</v>
      </c>
      <c r="O24" s="32" t="e">
        <f t="shared" si="1"/>
        <v>#REF!</v>
      </c>
      <c r="P24" s="32" t="e">
        <f t="shared" si="1"/>
        <v>#REF!</v>
      </c>
      <c r="Q24" s="32" t="e">
        <f t="shared" si="1"/>
        <v>#REF!</v>
      </c>
      <c r="R24" s="32" t="e">
        <f t="shared" si="1"/>
        <v>#REF!</v>
      </c>
      <c r="S24" s="32" t="e">
        <f t="shared" si="1"/>
        <v>#REF!</v>
      </c>
      <c r="T24" s="32" t="e">
        <f t="shared" si="1"/>
        <v>#REF!</v>
      </c>
      <c r="U24" s="32" t="e">
        <f t="shared" si="1"/>
        <v>#REF!</v>
      </c>
      <c r="V24" s="32" t="e">
        <f t="shared" si="1"/>
        <v>#REF!</v>
      </c>
      <c r="W24" s="32" t="e">
        <f t="shared" si="1"/>
        <v>#REF!</v>
      </c>
      <c r="X24" s="32" t="e">
        <f t="shared" si="1"/>
        <v>#REF!</v>
      </c>
      <c r="Y24" s="32" t="e">
        <f t="shared" si="1"/>
        <v>#REF!</v>
      </c>
      <c r="Z24" s="32" t="e">
        <f t="shared" si="1"/>
        <v>#REF!</v>
      </c>
      <c r="AA24" s="32" t="e">
        <f t="shared" si="1"/>
        <v>#REF!</v>
      </c>
      <c r="AB24" s="32" t="e">
        <f t="shared" si="1"/>
        <v>#REF!</v>
      </c>
      <c r="AC24" s="32" t="e">
        <f t="shared" si="1"/>
        <v>#REF!</v>
      </c>
      <c r="AD24" s="32" t="e">
        <f t="shared" si="1"/>
        <v>#REF!</v>
      </c>
      <c r="AE24" s="32" t="e">
        <f t="shared" si="1"/>
        <v>#REF!</v>
      </c>
      <c r="AF24" s="32" t="e">
        <f t="shared" si="1"/>
        <v>#REF!</v>
      </c>
      <c r="AG24" s="32" t="e">
        <f t="shared" si="1"/>
        <v>#REF!</v>
      </c>
      <c r="AH24" s="32" t="e">
        <f t="shared" si="1"/>
        <v>#REF!</v>
      </c>
      <c r="AI24" s="32" t="e">
        <f t="shared" si="1"/>
        <v>#REF!</v>
      </c>
      <c r="AJ24" s="32" t="e">
        <f t="shared" si="1"/>
        <v>#REF!</v>
      </c>
      <c r="AK24" s="32" t="e">
        <f t="shared" si="1"/>
        <v>#REF!</v>
      </c>
      <c r="AL24" s="32" t="e">
        <f t="shared" si="1"/>
        <v>#REF!</v>
      </c>
      <c r="AM24" s="32" t="e">
        <f t="shared" si="1"/>
        <v>#REF!</v>
      </c>
      <c r="AN24" s="32" t="e">
        <f t="shared" si="1"/>
        <v>#REF!</v>
      </c>
      <c r="AO24" s="32" t="e">
        <f t="shared" si="1"/>
        <v>#REF!</v>
      </c>
      <c r="AP24" s="32" t="e">
        <f t="shared" si="1"/>
        <v>#REF!</v>
      </c>
      <c r="AQ24" s="32" t="e">
        <f t="shared" si="1"/>
        <v>#REF!</v>
      </c>
      <c r="AR24" s="32" t="e">
        <f t="shared" si="1"/>
        <v>#REF!</v>
      </c>
      <c r="AS24" s="32" t="e">
        <f t="shared" si="1"/>
        <v>#REF!</v>
      </c>
      <c r="AT24" s="32" t="e">
        <f t="shared" si="1"/>
        <v>#REF!</v>
      </c>
      <c r="AU24" s="150"/>
      <c r="AV24" s="150"/>
      <c r="AW24" s="150"/>
      <c r="AX24" s="150"/>
      <c r="AY24" s="150"/>
      <c r="AZ24" s="150"/>
      <c r="BA24" s="150"/>
      <c r="BB24" s="150"/>
      <c r="BC24" s="151"/>
      <c r="BD24" s="32"/>
      <c r="BE24" s="32"/>
      <c r="BF24" s="32"/>
      <c r="BG24" s="32"/>
      <c r="BH24" s="32"/>
      <c r="BI24" s="32"/>
      <c r="BJ24" s="32"/>
    </row>
    <row r="25" spans="1:62" s="11" customFormat="1" ht="36.75" customHeight="1" x14ac:dyDescent="0.25">
      <c r="A25" s="32"/>
      <c r="B25" s="32"/>
      <c r="C25" s="32"/>
      <c r="D25" s="32"/>
      <c r="E25" s="32"/>
      <c r="F25" s="790" t="s">
        <v>1658</v>
      </c>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2"/>
      <c r="BD25" s="32"/>
      <c r="BE25" s="32"/>
      <c r="BF25" s="32"/>
      <c r="BG25" s="32"/>
      <c r="BH25" s="32"/>
      <c r="BI25" s="32"/>
      <c r="BJ25" s="32"/>
    </row>
    <row r="26" spans="1:62" ht="191.25" customHeight="1" x14ac:dyDescent="0.25">
      <c r="A26" s="32" t="e">
        <f>'IDP 2013-14 Rev'!#REF!</f>
        <v>#REF!</v>
      </c>
      <c r="B26" s="32" t="e">
        <f>'IDP 2013-14 Rev'!#REF!</f>
        <v>#REF!</v>
      </c>
      <c r="C26" s="32" t="e">
        <f>'IDP 2013-14 Rev'!#REF!</f>
        <v>#REF!</v>
      </c>
      <c r="D26" s="32" t="e">
        <f>'IDP 2013-14 Rev'!#REF!</f>
        <v>#REF!</v>
      </c>
      <c r="E26" s="32" t="e">
        <f>'IDP 2013-14 Rev'!#REF!</f>
        <v>#REF!</v>
      </c>
      <c r="F26" s="32" t="e">
        <f>'IDP 2013-14 Rev'!#REF!</f>
        <v>#REF!</v>
      </c>
      <c r="G26" s="32" t="e">
        <f>'IDP 2013-14 Rev'!#REF!</f>
        <v>#REF!</v>
      </c>
      <c r="H26" s="32" t="e">
        <f>'IDP 2013-14 Rev'!#REF!</f>
        <v>#REF!</v>
      </c>
      <c r="I26" s="32" t="str">
        <f>'IDP 2013-14 Rev'!O190</f>
        <v>Accelerate implementation of grant / capital projects</v>
      </c>
      <c r="J26" s="32" t="str">
        <f>'IDP 2013-14 Rev'!Q190</f>
        <v>The intention of this strategy is to monitor trends relating to capital expenditure so that early interventions can be considered</v>
      </c>
      <c r="K26" s="32">
        <f>'IDP 2013-14 Rev'!R190</f>
        <v>0</v>
      </c>
      <c r="L26" s="32" t="str">
        <f>'IDP 2013-14 Rev'!S190</f>
        <v>Actual Capital expenditure expressed as a percentage of the total capital budget.</v>
      </c>
      <c r="M26" s="32" t="str">
        <f>'IDP 2013-14 Rev'!U190</f>
        <v>% of a municipality’s capital budget actually spent on capital projects identified for a particular financial year in terms of the municipality’s integrated development plan</v>
      </c>
      <c r="N26" s="32" t="str">
        <f>'IDP 2013-14 Rev'!V190</f>
        <v>Actual Capital expenditure expressed as a percentage of the total capital budget.</v>
      </c>
      <c r="O26" s="32" t="str">
        <f>'IDP 2013-14 Rev'!X190</f>
        <v>Input</v>
      </c>
      <c r="P26" s="32">
        <f>'IDP 2013-14 Rev'!Y190</f>
        <v>0.69</v>
      </c>
      <c r="Q26" s="32" t="str">
        <f>'IDP 2013-14 Rev'!Z190</f>
        <v>&gt;75%</v>
      </c>
      <c r="R26" s="32" t="str">
        <f>'IDP 2013-14 Rev'!AA190</f>
        <v>&gt;15%</v>
      </c>
      <c r="S26" s="32" t="str">
        <f>'IDP 2013-14 Rev'!AB190</f>
        <v>Section 71 Report</v>
      </c>
      <c r="T26" s="32">
        <f>'IDP 2013-14 Rev'!AC190</f>
        <v>0.12</v>
      </c>
      <c r="U26" s="32" t="str">
        <f>'IDP 2013-14 Rev'!AE190</f>
        <v>Spending less than forecasted</v>
      </c>
      <c r="V26" s="32" t="str">
        <f>'IDP 2013-14 Rev'!AF190</f>
        <v>Capital Spending Committee to convene on a regular basis to re-adjust budget on project that are moving on the ground.  EPMO to assist in the planning phases.</v>
      </c>
      <c r="W26" s="32">
        <f>'IDP 2013-14 Rev'!AG190</f>
        <v>0</v>
      </c>
      <c r="X26" s="32">
        <f>'IDP 2013-14 Rev'!AH190</f>
        <v>0</v>
      </c>
      <c r="Y26" s="32">
        <f>'IDP 2013-14 Rev'!AI190</f>
        <v>0</v>
      </c>
      <c r="Z26" s="32">
        <f>'IDP 2013-14 Rev'!AJ190</f>
        <v>0</v>
      </c>
      <c r="AA26" s="32" t="str">
        <f>'IDP 2013-14 Rev'!AK190</f>
        <v>&gt;30%</v>
      </c>
      <c r="AB26" s="32" t="str">
        <f>'IDP 2013-14 Rev'!AL190</f>
        <v>Section 71 Report</v>
      </c>
      <c r="AC26" s="32">
        <f>'IDP 2013-14 Rev'!AM190</f>
        <v>0</v>
      </c>
      <c r="AD26" s="32">
        <f>'IDP 2013-14 Rev'!AO190</f>
        <v>0</v>
      </c>
      <c r="AE26" s="32">
        <f>'IDP 2013-14 Rev'!AP190</f>
        <v>0</v>
      </c>
      <c r="AF26" s="32">
        <f>'IDP 2013-14 Rev'!AQ190</f>
        <v>0</v>
      </c>
      <c r="AG26" s="32">
        <f>'IDP 2013-14 Rev'!AR190</f>
        <v>0</v>
      </c>
      <c r="AH26" s="32">
        <f>'IDP 2013-14 Rev'!AS190</f>
        <v>0</v>
      </c>
      <c r="AI26" s="32">
        <f>'IDP 2013-14 Rev'!AT190</f>
        <v>0</v>
      </c>
      <c r="AJ26" s="32" t="str">
        <f>'IDP 2013-14 Rev'!AU190</f>
        <v>&gt;57%</v>
      </c>
      <c r="AK26" s="32" t="str">
        <f>'IDP 2013-14 Rev'!AV190</f>
        <v>Section 71 Report</v>
      </c>
      <c r="AL26" s="32">
        <f>'IDP 2013-14 Rev'!AW190</f>
        <v>0</v>
      </c>
      <c r="AM26" s="32">
        <f>'IDP 2013-14 Rev'!AY190</f>
        <v>0</v>
      </c>
      <c r="AN26" s="32">
        <f>'IDP 2013-14 Rev'!AZ190</f>
        <v>0</v>
      </c>
      <c r="AO26" s="32">
        <f>'IDP 2013-14 Rev'!BA190</f>
        <v>0</v>
      </c>
      <c r="AP26" s="32">
        <f>'IDP 2013-14 Rev'!BB190</f>
        <v>0</v>
      </c>
      <c r="AQ26" s="32">
        <f>'IDP 2013-14 Rev'!BC190</f>
        <v>0</v>
      </c>
      <c r="AR26" s="32">
        <f>'IDP 2013-14 Rev'!BD190</f>
        <v>0</v>
      </c>
      <c r="AS26" s="32" t="str">
        <f>'IDP 2013-14 Rev'!BE190</f>
        <v>&gt;75%</v>
      </c>
      <c r="AT26" s="32" t="str">
        <f>'IDP 2013-14 Rev'!BF190</f>
        <v>Section 71 Report</v>
      </c>
      <c r="AU26" s="32">
        <f>'IDP 2013-14 Rev'!BG190</f>
        <v>0</v>
      </c>
      <c r="AV26" s="32">
        <f>'IDP 2013-14 Rev'!BI190</f>
        <v>0</v>
      </c>
      <c r="AW26" s="32">
        <f>'IDP 2013-14 Rev'!BJ190</f>
        <v>0</v>
      </c>
      <c r="AX26" s="32">
        <f>'IDP 2013-14 Rev'!BK190</f>
        <v>0</v>
      </c>
      <c r="AY26" s="32">
        <f>'IDP 2013-14 Rev'!BL190</f>
        <v>0</v>
      </c>
      <c r="AZ26" s="32">
        <f>'IDP 2013-14 Rev'!BM190</f>
        <v>0</v>
      </c>
      <c r="BA26" s="32">
        <f>'IDP 2013-14 Rev'!BN190</f>
        <v>0</v>
      </c>
      <c r="BB26" s="32" t="str">
        <f>'IDP 2013-14 Rev'!BO190</f>
        <v>&gt;80%</v>
      </c>
      <c r="BC26" s="32" t="str">
        <f>'IDP 2013-14 Rev'!BP190</f>
        <v>&gt;90%</v>
      </c>
      <c r="BD26" s="32" t="e">
        <f>'IDP 2013-14 Rev'!#REF!</f>
        <v>#REF!</v>
      </c>
      <c r="BE26" s="32" t="e">
        <f>'IDP 2013-14 Rev'!#REF!</f>
        <v>#REF!</v>
      </c>
      <c r="BF26" s="32" t="e">
        <f>'IDP 2013-14 Rev'!#REF!</f>
        <v>#REF!</v>
      </c>
      <c r="BG26" s="32" t="e">
        <f>'IDP 2013-14 Rev'!#REF!</f>
        <v>#REF!</v>
      </c>
      <c r="BH26" s="32" t="e">
        <f>'IDP 2013-14 Rev'!#REF!</f>
        <v>#REF!</v>
      </c>
      <c r="BI26" s="32" t="e">
        <f>'IDP 2013-14 Rev'!#REF!</f>
        <v>#REF!</v>
      </c>
      <c r="BJ26" s="32" t="e">
        <f>'IDP 2013-14 Rev'!#REF!</f>
        <v>#REF!</v>
      </c>
    </row>
    <row r="27" spans="1:62" s="112" customFormat="1" ht="252" hidden="1" customHeight="1" x14ac:dyDescent="0.25">
      <c r="A27" s="111" t="e">
        <f>'IDP 2013-14 Rev'!#REF!</f>
        <v>#REF!</v>
      </c>
      <c r="B27" s="111" t="e">
        <f>'IDP 2013-14 Rev'!#REF!</f>
        <v>#REF!</v>
      </c>
      <c r="C27" s="111" t="e">
        <f>'IDP 2013-14 Rev'!#REF!</f>
        <v>#REF!</v>
      </c>
      <c r="D27" s="111" t="e">
        <f>'IDP 2013-14 Rev'!#REF!</f>
        <v>#REF!</v>
      </c>
      <c r="E27" s="111" t="e">
        <f>'IDP 2013-14 Rev'!#REF!</f>
        <v>#REF!</v>
      </c>
      <c r="F27" s="111" t="e">
        <f>'IDP 2013-14 Rev'!#REF!</f>
        <v>#REF!</v>
      </c>
      <c r="G27" s="111" t="e">
        <f>'IDP 2013-14 Rev'!#REF!</f>
        <v>#REF!</v>
      </c>
      <c r="H27" s="111" t="e">
        <f>'IDP 2013-14 Rev'!#REF!</f>
        <v>#REF!</v>
      </c>
      <c r="I27" s="111" t="e">
        <f>'IDP 2013-14 Rev'!#REF!</f>
        <v>#REF!</v>
      </c>
      <c r="J27" s="111" t="e">
        <f>'IDP 2013-14 Rev'!#REF!</f>
        <v>#REF!</v>
      </c>
      <c r="K27" s="111" t="e">
        <f>'IDP 2013-14 Rev'!#REF!</f>
        <v>#REF!</v>
      </c>
      <c r="L27" s="111" t="e">
        <f>'IDP 2013-14 Rev'!#REF!</f>
        <v>#REF!</v>
      </c>
      <c r="M27" s="111" t="e">
        <f>'IDP 2013-14 Rev'!#REF!</f>
        <v>#REF!</v>
      </c>
      <c r="N27" s="111" t="e">
        <f>'IDP 2013-14 Rev'!#REF!</f>
        <v>#REF!</v>
      </c>
      <c r="O27" s="111" t="e">
        <f>'IDP 2013-14 Rev'!#REF!</f>
        <v>#REF!</v>
      </c>
      <c r="P27" s="111" t="e">
        <f>'IDP 2013-14 Rev'!#REF!</f>
        <v>#REF!</v>
      </c>
      <c r="Q27" s="111" t="e">
        <f>'IDP 2013-14 Rev'!#REF!</f>
        <v>#REF!</v>
      </c>
      <c r="R27" s="111" t="e">
        <f>'IDP 2013-14 Rev'!#REF!</f>
        <v>#REF!</v>
      </c>
      <c r="S27" s="111" t="e">
        <f>'IDP 2013-14 Rev'!#REF!</f>
        <v>#REF!</v>
      </c>
      <c r="T27" s="111" t="e">
        <f>'IDP 2013-14 Rev'!#REF!</f>
        <v>#REF!</v>
      </c>
      <c r="U27" s="111" t="e">
        <f>'IDP 2013-14 Rev'!#REF!</f>
        <v>#REF!</v>
      </c>
      <c r="V27" s="111" t="e">
        <f>'IDP 2013-14 Rev'!#REF!</f>
        <v>#REF!</v>
      </c>
      <c r="W27" s="111" t="e">
        <f>'IDP 2013-14 Rev'!#REF!</f>
        <v>#REF!</v>
      </c>
      <c r="X27" s="111" t="e">
        <f>'IDP 2013-14 Rev'!#REF!</f>
        <v>#REF!</v>
      </c>
      <c r="Y27" s="111" t="e">
        <f>'IDP 2013-14 Rev'!#REF!</f>
        <v>#REF!</v>
      </c>
      <c r="Z27" s="111" t="e">
        <f>'IDP 2013-14 Rev'!#REF!</f>
        <v>#REF!</v>
      </c>
      <c r="AA27" s="111" t="e">
        <f>'IDP 2013-14 Rev'!#REF!</f>
        <v>#REF!</v>
      </c>
      <c r="AB27" s="111" t="e">
        <f>'IDP 2013-14 Rev'!#REF!</f>
        <v>#REF!</v>
      </c>
      <c r="AC27" s="111" t="e">
        <f>'IDP 2013-14 Rev'!#REF!</f>
        <v>#REF!</v>
      </c>
      <c r="AD27" s="111" t="e">
        <f>'IDP 2013-14 Rev'!#REF!</f>
        <v>#REF!</v>
      </c>
      <c r="AE27" s="111" t="e">
        <f>'IDP 2013-14 Rev'!#REF!</f>
        <v>#REF!</v>
      </c>
      <c r="AF27" s="111" t="e">
        <f>'IDP 2013-14 Rev'!#REF!</f>
        <v>#REF!</v>
      </c>
      <c r="AG27" s="111" t="e">
        <f>'IDP 2013-14 Rev'!#REF!</f>
        <v>#REF!</v>
      </c>
      <c r="AH27" s="111" t="e">
        <f>'IDP 2013-14 Rev'!#REF!</f>
        <v>#REF!</v>
      </c>
      <c r="AI27" s="111" t="e">
        <f>'IDP 2013-14 Rev'!#REF!</f>
        <v>#REF!</v>
      </c>
      <c r="AJ27" s="111" t="e">
        <f>'IDP 2013-14 Rev'!#REF!</f>
        <v>#REF!</v>
      </c>
      <c r="AK27" s="111" t="e">
        <f>'IDP 2013-14 Rev'!#REF!</f>
        <v>#REF!</v>
      </c>
      <c r="AL27" s="111" t="e">
        <f>'IDP 2013-14 Rev'!#REF!</f>
        <v>#REF!</v>
      </c>
      <c r="AM27" s="111" t="e">
        <f>'IDP 2013-14 Rev'!#REF!</f>
        <v>#REF!</v>
      </c>
      <c r="AN27" s="111" t="e">
        <f>'IDP 2013-14 Rev'!#REF!</f>
        <v>#REF!</v>
      </c>
      <c r="AO27" s="111" t="e">
        <f>'IDP 2013-14 Rev'!#REF!</f>
        <v>#REF!</v>
      </c>
      <c r="AP27" s="111" t="e">
        <f>'IDP 2013-14 Rev'!#REF!</f>
        <v>#REF!</v>
      </c>
      <c r="AQ27" s="111" t="e">
        <f>'IDP 2013-14 Rev'!#REF!</f>
        <v>#REF!</v>
      </c>
      <c r="AR27" s="111" t="e">
        <f>'IDP 2013-14 Rev'!#REF!</f>
        <v>#REF!</v>
      </c>
      <c r="AS27" s="111" t="e">
        <f>'IDP 2013-14 Rev'!#REF!</f>
        <v>#REF!</v>
      </c>
      <c r="AT27" s="111" t="e">
        <f>'IDP 2013-14 Rev'!#REF!</f>
        <v>#REF!</v>
      </c>
      <c r="AU27" s="111" t="e">
        <f>'IDP 2013-14 Rev'!#REF!</f>
        <v>#REF!</v>
      </c>
      <c r="AV27" s="111" t="e">
        <f>'IDP 2013-14 Rev'!#REF!</f>
        <v>#REF!</v>
      </c>
      <c r="AW27" s="111" t="e">
        <f>'IDP 2013-14 Rev'!#REF!</f>
        <v>#REF!</v>
      </c>
      <c r="AX27" s="111" t="e">
        <f>'IDP 2013-14 Rev'!#REF!</f>
        <v>#REF!</v>
      </c>
      <c r="AY27" s="111" t="e">
        <f>'IDP 2013-14 Rev'!#REF!</f>
        <v>#REF!</v>
      </c>
      <c r="AZ27" s="111" t="e">
        <f>'IDP 2013-14 Rev'!#REF!</f>
        <v>#REF!</v>
      </c>
      <c r="BA27" s="111" t="e">
        <f>'IDP 2013-14 Rev'!#REF!</f>
        <v>#REF!</v>
      </c>
      <c r="BB27" s="111" t="e">
        <f>'IDP 2013-14 Rev'!#REF!</f>
        <v>#REF!</v>
      </c>
      <c r="BC27" s="111" t="e">
        <f>'IDP 2013-14 Rev'!#REF!</f>
        <v>#REF!</v>
      </c>
      <c r="BD27" s="111" t="e">
        <f>'IDP 2013-14 Rev'!#REF!</f>
        <v>#REF!</v>
      </c>
      <c r="BE27" s="111" t="e">
        <f>'IDP 2013-14 Rev'!#REF!</f>
        <v>#REF!</v>
      </c>
      <c r="BF27" s="111" t="e">
        <f>'IDP 2013-14 Rev'!#REF!</f>
        <v>#REF!</v>
      </c>
      <c r="BG27" s="111" t="e">
        <f>'IDP 2013-14 Rev'!#REF!</f>
        <v>#REF!</v>
      </c>
      <c r="BH27" s="111" t="e">
        <f>'IDP 2013-14 Rev'!#REF!</f>
        <v>#REF!</v>
      </c>
      <c r="BI27" s="111" t="e">
        <f>'IDP 2013-14 Rev'!#REF!</f>
        <v>#REF!</v>
      </c>
      <c r="BJ27" s="111" t="e">
        <f>'IDP 2013-14 Rev'!#REF!</f>
        <v>#REF!</v>
      </c>
    </row>
    <row r="28" spans="1:62" s="112" customFormat="1" ht="141.75" hidden="1" customHeight="1" x14ac:dyDescent="0.25">
      <c r="A28" s="111" t="e">
        <f>'IDP 2013-14 Rev'!#REF!</f>
        <v>#REF!</v>
      </c>
      <c r="B28" s="111" t="e">
        <f>'IDP 2013-14 Rev'!#REF!</f>
        <v>#REF!</v>
      </c>
      <c r="C28" s="111" t="e">
        <f>'IDP 2013-14 Rev'!#REF!</f>
        <v>#REF!</v>
      </c>
      <c r="D28" s="111" t="e">
        <f>'IDP 2013-14 Rev'!#REF!</f>
        <v>#REF!</v>
      </c>
      <c r="E28" s="111" t="e">
        <f>'IDP 2013-14 Rev'!#REF!</f>
        <v>#REF!</v>
      </c>
      <c r="F28" s="111" t="e">
        <f>'IDP 2013-14 Rev'!#REF!</f>
        <v>#REF!</v>
      </c>
      <c r="G28" s="111" t="e">
        <f>'IDP 2013-14 Rev'!#REF!</f>
        <v>#REF!</v>
      </c>
      <c r="H28" s="111" t="e">
        <f>'IDP 2013-14 Rev'!#REF!</f>
        <v>#REF!</v>
      </c>
      <c r="I28" s="111" t="e">
        <f>'IDP 2013-14 Rev'!#REF!</f>
        <v>#REF!</v>
      </c>
      <c r="J28" s="111" t="e">
        <f>'IDP 2013-14 Rev'!#REF!</f>
        <v>#REF!</v>
      </c>
      <c r="K28" s="111" t="e">
        <f>'IDP 2013-14 Rev'!#REF!</f>
        <v>#REF!</v>
      </c>
      <c r="L28" s="111" t="e">
        <f>'IDP 2013-14 Rev'!#REF!</f>
        <v>#REF!</v>
      </c>
      <c r="M28" s="111" t="e">
        <f>'IDP 2013-14 Rev'!#REF!</f>
        <v>#REF!</v>
      </c>
      <c r="N28" s="111" t="e">
        <f>'IDP 2013-14 Rev'!#REF!</f>
        <v>#REF!</v>
      </c>
      <c r="O28" s="111" t="e">
        <f>'IDP 2013-14 Rev'!#REF!</f>
        <v>#REF!</v>
      </c>
      <c r="P28" s="111" t="e">
        <f>'IDP 2013-14 Rev'!#REF!</f>
        <v>#REF!</v>
      </c>
      <c r="Q28" s="111" t="e">
        <f>'IDP 2013-14 Rev'!#REF!</f>
        <v>#REF!</v>
      </c>
      <c r="R28" s="111" t="e">
        <f>'IDP 2013-14 Rev'!#REF!</f>
        <v>#REF!</v>
      </c>
      <c r="S28" s="111" t="e">
        <f>'IDP 2013-14 Rev'!#REF!</f>
        <v>#REF!</v>
      </c>
      <c r="T28" s="111" t="e">
        <f>'IDP 2013-14 Rev'!#REF!</f>
        <v>#REF!</v>
      </c>
      <c r="U28" s="111" t="e">
        <f>'IDP 2013-14 Rev'!#REF!</f>
        <v>#REF!</v>
      </c>
      <c r="V28" s="111" t="e">
        <f>'IDP 2013-14 Rev'!#REF!</f>
        <v>#REF!</v>
      </c>
      <c r="W28" s="111" t="e">
        <f>'IDP 2013-14 Rev'!#REF!</f>
        <v>#REF!</v>
      </c>
      <c r="X28" s="111" t="e">
        <f>'IDP 2013-14 Rev'!#REF!</f>
        <v>#REF!</v>
      </c>
      <c r="Y28" s="111" t="e">
        <f>'IDP 2013-14 Rev'!#REF!</f>
        <v>#REF!</v>
      </c>
      <c r="Z28" s="111" t="e">
        <f>'IDP 2013-14 Rev'!#REF!</f>
        <v>#REF!</v>
      </c>
      <c r="AA28" s="111" t="e">
        <f>'IDP 2013-14 Rev'!#REF!</f>
        <v>#REF!</v>
      </c>
      <c r="AB28" s="111" t="e">
        <f>'IDP 2013-14 Rev'!#REF!</f>
        <v>#REF!</v>
      </c>
      <c r="AC28" s="111" t="e">
        <f>'IDP 2013-14 Rev'!#REF!</f>
        <v>#REF!</v>
      </c>
      <c r="AD28" s="111" t="e">
        <f>'IDP 2013-14 Rev'!#REF!</f>
        <v>#REF!</v>
      </c>
      <c r="AE28" s="111" t="e">
        <f>'IDP 2013-14 Rev'!#REF!</f>
        <v>#REF!</v>
      </c>
      <c r="AF28" s="111" t="e">
        <f>'IDP 2013-14 Rev'!#REF!</f>
        <v>#REF!</v>
      </c>
      <c r="AG28" s="111" t="e">
        <f>'IDP 2013-14 Rev'!#REF!</f>
        <v>#REF!</v>
      </c>
      <c r="AH28" s="111" t="e">
        <f>'IDP 2013-14 Rev'!#REF!</f>
        <v>#REF!</v>
      </c>
      <c r="AI28" s="111" t="e">
        <f>'IDP 2013-14 Rev'!#REF!</f>
        <v>#REF!</v>
      </c>
      <c r="AJ28" s="111" t="e">
        <f>'IDP 2013-14 Rev'!#REF!</f>
        <v>#REF!</v>
      </c>
      <c r="AK28" s="111" t="e">
        <f>'IDP 2013-14 Rev'!#REF!</f>
        <v>#REF!</v>
      </c>
      <c r="AL28" s="111" t="e">
        <f>'IDP 2013-14 Rev'!#REF!</f>
        <v>#REF!</v>
      </c>
      <c r="AM28" s="111" t="e">
        <f>'IDP 2013-14 Rev'!#REF!</f>
        <v>#REF!</v>
      </c>
      <c r="AN28" s="111" t="e">
        <f>'IDP 2013-14 Rev'!#REF!</f>
        <v>#REF!</v>
      </c>
      <c r="AO28" s="111" t="e">
        <f>'IDP 2013-14 Rev'!#REF!</f>
        <v>#REF!</v>
      </c>
      <c r="AP28" s="111" t="e">
        <f>'IDP 2013-14 Rev'!#REF!</f>
        <v>#REF!</v>
      </c>
      <c r="AQ28" s="111" t="e">
        <f>'IDP 2013-14 Rev'!#REF!</f>
        <v>#REF!</v>
      </c>
      <c r="AR28" s="111" t="e">
        <f>'IDP 2013-14 Rev'!#REF!</f>
        <v>#REF!</v>
      </c>
      <c r="AS28" s="111" t="e">
        <f>'IDP 2013-14 Rev'!#REF!</f>
        <v>#REF!</v>
      </c>
      <c r="AT28" s="111" t="e">
        <f>'IDP 2013-14 Rev'!#REF!</f>
        <v>#REF!</v>
      </c>
      <c r="AU28" s="111" t="e">
        <f>'IDP 2013-14 Rev'!#REF!</f>
        <v>#REF!</v>
      </c>
      <c r="AV28" s="111" t="e">
        <f>'IDP 2013-14 Rev'!#REF!</f>
        <v>#REF!</v>
      </c>
      <c r="AW28" s="111" t="e">
        <f>'IDP 2013-14 Rev'!#REF!</f>
        <v>#REF!</v>
      </c>
      <c r="AX28" s="111" t="e">
        <f>'IDP 2013-14 Rev'!#REF!</f>
        <v>#REF!</v>
      </c>
      <c r="AY28" s="111" t="e">
        <f>'IDP 2013-14 Rev'!#REF!</f>
        <v>#REF!</v>
      </c>
      <c r="AZ28" s="111" t="e">
        <f>'IDP 2013-14 Rev'!#REF!</f>
        <v>#REF!</v>
      </c>
      <c r="BA28" s="111" t="e">
        <f>'IDP 2013-14 Rev'!#REF!</f>
        <v>#REF!</v>
      </c>
      <c r="BB28" s="111" t="e">
        <f>'IDP 2013-14 Rev'!#REF!</f>
        <v>#REF!</v>
      </c>
      <c r="BC28" s="111" t="e">
        <f>'IDP 2013-14 Rev'!#REF!</f>
        <v>#REF!</v>
      </c>
      <c r="BD28" s="111" t="e">
        <f>'IDP 2013-14 Rev'!#REF!</f>
        <v>#REF!</v>
      </c>
      <c r="BE28" s="111" t="e">
        <f>'IDP 2013-14 Rev'!#REF!</f>
        <v>#REF!</v>
      </c>
      <c r="BF28" s="111" t="e">
        <f>'IDP 2013-14 Rev'!#REF!</f>
        <v>#REF!</v>
      </c>
      <c r="BG28" s="111" t="e">
        <f>'IDP 2013-14 Rev'!#REF!</f>
        <v>#REF!</v>
      </c>
      <c r="BH28" s="111" t="e">
        <f>'IDP 2013-14 Rev'!#REF!</f>
        <v>#REF!</v>
      </c>
      <c r="BI28" s="111" t="e">
        <f>'IDP 2013-14 Rev'!#REF!</f>
        <v>#REF!</v>
      </c>
      <c r="BJ28" s="111" t="e">
        <f>'IDP 2013-14 Rev'!#REF!</f>
        <v>#REF!</v>
      </c>
    </row>
    <row r="29" spans="1:62" ht="22.5" customHeight="1" x14ac:dyDescent="0.25"/>
  </sheetData>
  <mergeCells count="4">
    <mergeCell ref="F8:AT8"/>
    <mergeCell ref="F16:BC16"/>
    <mergeCell ref="F25:BC25"/>
    <mergeCell ref="Q23:AA23"/>
  </mergeCells>
  <pageMargins left="0.7" right="0.7" top="0.75" bottom="0.75" header="0.3" footer="0.3"/>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topLeftCell="F14" workbookViewId="0">
      <selection activeCell="O4" sqref="O4"/>
    </sheetView>
  </sheetViews>
  <sheetFormatPr defaultRowHeight="15" x14ac:dyDescent="0.25"/>
  <cols>
    <col min="1" max="1" width="18.42578125" hidden="1" customWidth="1"/>
    <col min="2" max="2" width="0" hidden="1" customWidth="1"/>
    <col min="3" max="3" width="18.7109375" hidden="1" customWidth="1"/>
    <col min="4" max="4" width="0" hidden="1" customWidth="1"/>
    <col min="5" max="5" width="48.28515625" hidden="1" customWidth="1"/>
    <col min="6" max="6" width="25" customWidth="1"/>
    <col min="7" max="7" width="24.140625" hidden="1" customWidth="1"/>
    <col min="8" max="8" width="0" hidden="1" customWidth="1"/>
    <col min="9" max="9" width="21.5703125" hidden="1" customWidth="1"/>
    <col min="10" max="10" width="33" hidden="1" customWidth="1"/>
    <col min="11" max="11" width="21.140625" hidden="1" customWidth="1"/>
    <col min="12" max="12" width="22.7109375" customWidth="1"/>
    <col min="13" max="13" width="20.85546875" customWidth="1"/>
    <col min="14" max="14" width="32.42578125" hidden="1" customWidth="1"/>
    <col min="15" max="15" width="21.7109375" customWidth="1"/>
    <col min="16" max="16" width="27.28515625" customWidth="1"/>
    <col min="17" max="17" width="21.7109375" customWidth="1"/>
    <col min="18" max="18" width="22.5703125" customWidth="1"/>
    <col min="19" max="19" width="17.5703125" hidden="1" customWidth="1"/>
    <col min="20" max="20" width="19.42578125" hidden="1" customWidth="1"/>
    <col min="21" max="21" width="23" hidden="1" customWidth="1"/>
    <col min="22" max="25" width="0" hidden="1" customWidth="1"/>
    <col min="26" max="26" width="23" customWidth="1"/>
    <col min="27" max="27" width="22.5703125" customWidth="1"/>
    <col min="28" max="28" width="19.140625" hidden="1" customWidth="1"/>
    <col min="29" max="29" width="23.28515625" hidden="1" customWidth="1"/>
    <col min="30" max="30" width="24.42578125" hidden="1" customWidth="1"/>
    <col min="31" max="34" width="0" hidden="1" customWidth="1"/>
    <col min="35" max="35" width="21.5703125" customWidth="1"/>
    <col min="36" max="36" width="22.7109375" customWidth="1"/>
    <col min="37" max="38" width="21" hidden="1" customWidth="1"/>
    <col min="39" max="39" width="19.7109375" hidden="1" customWidth="1"/>
    <col min="40" max="43" width="0" hidden="1" customWidth="1"/>
    <col min="44" max="44" width="20" customWidth="1"/>
    <col min="45" max="45" width="22.42578125" customWidth="1"/>
    <col min="46" max="46" width="15.28515625" hidden="1" customWidth="1"/>
    <col min="47" max="47" width="11.28515625" hidden="1" customWidth="1"/>
    <col min="48" max="48" width="18.85546875" hidden="1" customWidth="1"/>
    <col min="49" max="50" width="0" hidden="1" customWidth="1"/>
    <col min="51" max="51" width="6.7109375" hidden="1" customWidth="1"/>
    <col min="52" max="52" width="7.42578125" hidden="1" customWidth="1"/>
    <col min="53" max="53" width="20.28515625" hidden="1" customWidth="1"/>
    <col min="54" max="54" width="22.7109375" hidden="1" customWidth="1"/>
    <col min="55" max="55" width="15.7109375" hidden="1" customWidth="1"/>
    <col min="56" max="56" width="13.7109375" hidden="1" customWidth="1"/>
    <col min="57" max="57" width="12.85546875" hidden="1" customWidth="1"/>
    <col min="58" max="58" width="14" hidden="1" customWidth="1"/>
    <col min="59" max="59" width="13.5703125" hidden="1" customWidth="1"/>
    <col min="60" max="60" width="12.42578125" hidden="1" customWidth="1"/>
    <col min="61" max="61" width="19" hidden="1" customWidth="1"/>
    <col min="62" max="67" width="19" customWidth="1"/>
  </cols>
  <sheetData>
    <row r="1" spans="1:61" s="11" customFormat="1" x14ac:dyDescent="0.25"/>
    <row r="2" spans="1:61" s="11" customFormat="1" x14ac:dyDescent="0.25"/>
    <row r="3" spans="1:61" ht="15.75" x14ac:dyDescent="0.25">
      <c r="P3" s="131" t="s">
        <v>1617</v>
      </c>
    </row>
    <row r="4" spans="1:61" ht="82.5" customHeight="1" x14ac:dyDescent="0.25">
      <c r="A4" s="32" t="str">
        <f>'IDP 2013-14 Rev'!A6</f>
        <v>ISC</v>
      </c>
      <c r="B4" s="32" t="str">
        <f>'IDP 2013-14 Rev'!B6</f>
        <v>IDP</v>
      </c>
      <c r="C4" s="33" t="e">
        <f>'IDP 2013-14 Rev'!#REF!</f>
        <v>#REF!</v>
      </c>
      <c r="D4" s="33" t="e">
        <f>'IDP 2013-14 Rev'!#REF!</f>
        <v>#REF!</v>
      </c>
      <c r="E4" s="33">
        <f>'IDP 2013-14 Rev'!G6</f>
        <v>0</v>
      </c>
      <c r="F4" s="33">
        <f>'IDP 2013-14 Rev'!H6</f>
        <v>0</v>
      </c>
      <c r="G4" s="33" t="str">
        <f>'IDP 2013-14 Rev'!I6</f>
        <v>Specific Objective definition</v>
      </c>
      <c r="H4" s="33" t="str">
        <f>'IDP 2013-14 Rev'!J6</f>
        <v>Obj No</v>
      </c>
      <c r="I4" s="33" t="e">
        <f>'IDP 2013-14 Rev'!#REF!</f>
        <v>#REF!</v>
      </c>
      <c r="J4" s="33">
        <f>'IDP 2013-14 Rev'!Q6</f>
        <v>0</v>
      </c>
      <c r="K4" s="33">
        <f>'IDP 2013-14 Rev'!R6</f>
        <v>0</v>
      </c>
      <c r="L4" s="33">
        <f>'IDP 2013-14 Rev'!S6</f>
        <v>0</v>
      </c>
      <c r="M4" s="33" t="e">
        <f>'IDP 2013-14 Rev'!#REF!</f>
        <v>#REF!</v>
      </c>
      <c r="N4" s="33" t="str">
        <f>'IDP 2013-14 Rev'!V6</f>
        <v>Indicator Definition and basis of measurement</v>
      </c>
      <c r="O4" s="33" t="e">
        <f>'IDP 2013-14 Rev'!#REF!</f>
        <v>#REF!</v>
      </c>
      <c r="P4" s="33" t="e">
        <f>'IDP 2013-14 Rev'!#REF!</f>
        <v>#REF!</v>
      </c>
      <c r="Q4" s="33">
        <f>'IDP 2013-14 Rev'!AA6</f>
        <v>0</v>
      </c>
      <c r="R4" s="33">
        <f>'IDP 2013-14 Rev'!AB6</f>
        <v>0</v>
      </c>
      <c r="S4" s="33">
        <f>'IDP 2013-14 Rev'!AC6</f>
        <v>0</v>
      </c>
      <c r="T4" s="33">
        <f>'IDP 2013-14 Rev'!AE6</f>
        <v>0</v>
      </c>
      <c r="U4" s="33">
        <f>'IDP 2013-14 Rev'!AF6</f>
        <v>0</v>
      </c>
      <c r="V4" s="33">
        <f>'IDP 2013-14 Rev'!AG6</f>
        <v>0</v>
      </c>
      <c r="W4" s="33">
        <f>'IDP 2013-14 Rev'!AH6</f>
        <v>0</v>
      </c>
      <c r="X4" s="33">
        <f>'IDP 2013-14 Rev'!AI6</f>
        <v>0</v>
      </c>
      <c r="Y4" s="33">
        <f>'IDP 2013-14 Rev'!AJ6</f>
        <v>0</v>
      </c>
      <c r="Z4" s="33">
        <f>'IDP 2013-14 Rev'!AK6</f>
        <v>0</v>
      </c>
      <c r="AA4" s="33">
        <f>'IDP 2013-14 Rev'!AL6</f>
        <v>0</v>
      </c>
      <c r="AB4" s="33">
        <f>'IDP 2013-14 Rev'!AM6</f>
        <v>0</v>
      </c>
      <c r="AC4" s="33">
        <f>'IDP 2013-14 Rev'!AO6</f>
        <v>0</v>
      </c>
      <c r="AD4" s="33">
        <f>'IDP 2013-14 Rev'!AP6</f>
        <v>0</v>
      </c>
      <c r="AE4" s="33">
        <f>'IDP 2013-14 Rev'!AQ6</f>
        <v>0</v>
      </c>
      <c r="AF4" s="33">
        <f>'IDP 2013-14 Rev'!AR6</f>
        <v>0</v>
      </c>
      <c r="AG4" s="33">
        <f>'IDP 2013-14 Rev'!AS6</f>
        <v>0</v>
      </c>
      <c r="AH4" s="33">
        <f>'IDP 2013-14 Rev'!AT6</f>
        <v>0</v>
      </c>
      <c r="AI4" s="33">
        <f>'IDP 2013-14 Rev'!AU6</f>
        <v>0</v>
      </c>
      <c r="AJ4" s="33">
        <f>'IDP 2013-14 Rev'!AV6</f>
        <v>0</v>
      </c>
      <c r="AK4" s="33">
        <f>'IDP 2013-14 Rev'!AW6</f>
        <v>0</v>
      </c>
      <c r="AL4" s="33">
        <f>'IDP 2013-14 Rev'!AY6</f>
        <v>0</v>
      </c>
      <c r="AM4" s="33">
        <f>'IDP 2013-14 Rev'!AZ6</f>
        <v>0</v>
      </c>
      <c r="AN4" s="33">
        <f>'IDP 2013-14 Rev'!BA6</f>
        <v>0</v>
      </c>
      <c r="AO4" s="33">
        <f>'IDP 2013-14 Rev'!BB6</f>
        <v>0</v>
      </c>
      <c r="AP4" s="33">
        <f>'IDP 2013-14 Rev'!BC6</f>
        <v>0</v>
      </c>
      <c r="AQ4" s="33">
        <f>'IDP 2013-14 Rev'!BD6</f>
        <v>0</v>
      </c>
      <c r="AR4" s="33">
        <f>'IDP 2013-14 Rev'!BE6</f>
        <v>0</v>
      </c>
      <c r="AS4" s="33">
        <f>'IDP 2013-14 Rev'!BF6</f>
        <v>0</v>
      </c>
      <c r="AT4" s="33">
        <f>'IDP 2013-14 Rev'!BG6</f>
        <v>0</v>
      </c>
      <c r="AU4" s="33">
        <f>'IDP 2013-14 Rev'!BI6</f>
        <v>0</v>
      </c>
      <c r="AV4" s="33">
        <f>'IDP 2013-14 Rev'!BJ6</f>
        <v>0</v>
      </c>
      <c r="AW4" s="33">
        <f>'IDP 2013-14 Rev'!BK6</f>
        <v>0</v>
      </c>
      <c r="AX4" s="33">
        <f>'IDP 2013-14 Rev'!BL6</f>
        <v>0</v>
      </c>
      <c r="AY4" s="33">
        <f>'IDP 2013-14 Rev'!BM6</f>
        <v>0</v>
      </c>
      <c r="AZ4" s="33">
        <f>'IDP 2013-14 Rev'!BN6</f>
        <v>0</v>
      </c>
      <c r="BA4" s="33" t="e">
        <f>'IDP 2013-14 Rev'!#REF!</f>
        <v>#REF!</v>
      </c>
      <c r="BB4" s="33" t="e">
        <f>'IDP 2013-14 Rev'!#REF!</f>
        <v>#REF!</v>
      </c>
      <c r="BC4" s="33">
        <f>'IDP 2013-14 Rev'!CL6</f>
        <v>0</v>
      </c>
      <c r="BD4" s="33">
        <f>'IDP 2013-14 Rev'!CM6</f>
        <v>0</v>
      </c>
      <c r="BE4" s="33">
        <f>'IDP 2013-14 Rev'!CN6</f>
        <v>0</v>
      </c>
      <c r="BF4" s="33">
        <f>'IDP 2013-14 Rev'!CO6</f>
        <v>0</v>
      </c>
      <c r="BG4" s="33">
        <f>'IDP 2013-14 Rev'!CP6</f>
        <v>0</v>
      </c>
      <c r="BH4" s="33">
        <f>'IDP 2013-14 Rev'!CQ6</f>
        <v>0</v>
      </c>
      <c r="BI4" s="33">
        <f>'IDP 2013-14 Rev'!CW6</f>
        <v>0</v>
      </c>
    </row>
    <row r="5" spans="1:61" ht="155.25" hidden="1" customHeight="1" x14ac:dyDescent="0.25">
      <c r="A5" s="32" t="e">
        <f>'IDP 2013-14 Rev'!#REF!</f>
        <v>#REF!</v>
      </c>
      <c r="B5" s="32" t="e">
        <f>'IDP 2013-14 Rev'!#REF!</f>
        <v>#REF!</v>
      </c>
      <c r="C5" s="32" t="e">
        <f>'IDP 2013-14 Rev'!#REF!</f>
        <v>#REF!</v>
      </c>
      <c r="D5" s="32" t="e">
        <f>'IDP 2013-14 Rev'!#REF!</f>
        <v>#REF!</v>
      </c>
      <c r="E5" s="32" t="e">
        <f>'IDP 2013-14 Rev'!#REF!</f>
        <v>#REF!</v>
      </c>
      <c r="F5" s="32" t="e">
        <f>'IDP 2013-14 Rev'!#REF!</f>
        <v>#REF!</v>
      </c>
      <c r="G5" s="32" t="e">
        <f>'IDP 2013-14 Rev'!#REF!</f>
        <v>#REF!</v>
      </c>
      <c r="H5" s="32" t="e">
        <f>'IDP 2013-14 Rev'!#REF!</f>
        <v>#REF!</v>
      </c>
      <c r="I5" s="32" t="e">
        <f>'IDP 2013-14 Rev'!#REF!</f>
        <v>#REF!</v>
      </c>
      <c r="J5" s="32" t="e">
        <f>'IDP 2013-14 Rev'!#REF!</f>
        <v>#REF!</v>
      </c>
      <c r="K5" s="32" t="e">
        <f>'IDP 2013-14 Rev'!#REF!</f>
        <v>#REF!</v>
      </c>
      <c r="L5" s="32" t="e">
        <f>'IDP 2013-14 Rev'!#REF!</f>
        <v>#REF!</v>
      </c>
      <c r="M5" s="32" t="e">
        <f>'IDP 2013-14 Rev'!#REF!</f>
        <v>#REF!</v>
      </c>
      <c r="N5" s="32" t="e">
        <f>'IDP 2013-14 Rev'!#REF!</f>
        <v>#REF!</v>
      </c>
      <c r="O5" s="32" t="e">
        <f>'IDP 2013-14 Rev'!#REF!</f>
        <v>#REF!</v>
      </c>
      <c r="P5" s="32" t="e">
        <f>'IDP 2013-14 Rev'!#REF!</f>
        <v>#REF!</v>
      </c>
      <c r="Q5" s="32" t="e">
        <f>'IDP 2013-14 Rev'!#REF!</f>
        <v>#REF!</v>
      </c>
      <c r="R5" s="32" t="e">
        <f>'IDP 2013-14 Rev'!#REF!</f>
        <v>#REF!</v>
      </c>
      <c r="S5" s="32" t="e">
        <f>'IDP 2013-14 Rev'!#REF!</f>
        <v>#REF!</v>
      </c>
      <c r="T5" s="32" t="e">
        <f>'IDP 2013-14 Rev'!#REF!</f>
        <v>#REF!</v>
      </c>
      <c r="U5" s="32" t="e">
        <f>'IDP 2013-14 Rev'!#REF!</f>
        <v>#REF!</v>
      </c>
      <c r="V5" s="32" t="e">
        <f>'IDP 2013-14 Rev'!#REF!</f>
        <v>#REF!</v>
      </c>
      <c r="W5" s="32" t="e">
        <f>'IDP 2013-14 Rev'!#REF!</f>
        <v>#REF!</v>
      </c>
      <c r="X5" s="32" t="e">
        <f>'IDP 2013-14 Rev'!#REF!</f>
        <v>#REF!</v>
      </c>
      <c r="Y5" s="32" t="e">
        <f>'IDP 2013-14 Rev'!#REF!</f>
        <v>#REF!</v>
      </c>
      <c r="Z5" s="32" t="e">
        <f>'IDP 2013-14 Rev'!#REF!</f>
        <v>#REF!</v>
      </c>
      <c r="AA5" s="32" t="e">
        <f>'IDP 2013-14 Rev'!#REF!</f>
        <v>#REF!</v>
      </c>
      <c r="AB5" s="32" t="e">
        <f>'IDP 2013-14 Rev'!#REF!</f>
        <v>#REF!</v>
      </c>
      <c r="AC5" s="32" t="e">
        <f>'IDP 2013-14 Rev'!#REF!</f>
        <v>#REF!</v>
      </c>
      <c r="AD5" s="32" t="e">
        <f>'IDP 2013-14 Rev'!#REF!</f>
        <v>#REF!</v>
      </c>
      <c r="AE5" s="32" t="e">
        <f>'IDP 2013-14 Rev'!#REF!</f>
        <v>#REF!</v>
      </c>
      <c r="AF5" s="32" t="e">
        <f>'IDP 2013-14 Rev'!#REF!</f>
        <v>#REF!</v>
      </c>
      <c r="AG5" s="32" t="e">
        <f>'IDP 2013-14 Rev'!#REF!</f>
        <v>#REF!</v>
      </c>
      <c r="AH5" s="32" t="e">
        <f>'IDP 2013-14 Rev'!#REF!</f>
        <v>#REF!</v>
      </c>
      <c r="AI5" s="32" t="e">
        <f>'IDP 2013-14 Rev'!#REF!</f>
        <v>#REF!</v>
      </c>
      <c r="AJ5" s="32" t="e">
        <f>'IDP 2013-14 Rev'!#REF!</f>
        <v>#REF!</v>
      </c>
      <c r="AK5" s="32" t="e">
        <f>'IDP 2013-14 Rev'!#REF!</f>
        <v>#REF!</v>
      </c>
      <c r="AL5" s="32" t="e">
        <f>'IDP 2013-14 Rev'!#REF!</f>
        <v>#REF!</v>
      </c>
      <c r="AM5" s="32" t="e">
        <f>'IDP 2013-14 Rev'!#REF!</f>
        <v>#REF!</v>
      </c>
      <c r="AN5" s="32" t="e">
        <f>'IDP 2013-14 Rev'!#REF!</f>
        <v>#REF!</v>
      </c>
      <c r="AO5" s="32" t="e">
        <f>'IDP 2013-14 Rev'!#REF!</f>
        <v>#REF!</v>
      </c>
      <c r="AP5" s="32" t="e">
        <f>'IDP 2013-14 Rev'!#REF!</f>
        <v>#REF!</v>
      </c>
      <c r="AQ5" s="32" t="e">
        <f>'IDP 2013-14 Rev'!#REF!</f>
        <v>#REF!</v>
      </c>
      <c r="AR5" s="32" t="e">
        <f>'IDP 2013-14 Rev'!#REF!</f>
        <v>#REF!</v>
      </c>
      <c r="AS5" s="32" t="e">
        <f>'IDP 2013-14 Rev'!#REF!</f>
        <v>#REF!</v>
      </c>
      <c r="AT5" s="32" t="e">
        <f>'IDP 2013-14 Rev'!#REF!</f>
        <v>#REF!</v>
      </c>
      <c r="AU5" s="32" t="e">
        <f>'IDP 2013-14 Rev'!#REF!</f>
        <v>#REF!</v>
      </c>
      <c r="AV5" s="32" t="e">
        <f>'IDP 2013-14 Rev'!#REF!</f>
        <v>#REF!</v>
      </c>
      <c r="AW5" s="32" t="e">
        <f>'IDP 2013-14 Rev'!#REF!</f>
        <v>#REF!</v>
      </c>
      <c r="AX5" s="32" t="e">
        <f>'IDP 2013-14 Rev'!#REF!</f>
        <v>#REF!</v>
      </c>
      <c r="AY5" s="32" t="e">
        <f>'IDP 2013-14 Rev'!#REF!</f>
        <v>#REF!</v>
      </c>
      <c r="AZ5" s="32" t="e">
        <f>'IDP 2013-14 Rev'!#REF!</f>
        <v>#REF!</v>
      </c>
      <c r="BA5" s="32" t="e">
        <f>'IDP 2013-14 Rev'!#REF!</f>
        <v>#REF!</v>
      </c>
      <c r="BB5" s="32" t="e">
        <f>'IDP 2013-14 Rev'!#REF!</f>
        <v>#REF!</v>
      </c>
      <c r="BC5" s="32" t="e">
        <f>'IDP 2013-14 Rev'!#REF!</f>
        <v>#REF!</v>
      </c>
      <c r="BD5" s="32" t="e">
        <f>'IDP 2013-14 Rev'!#REF!</f>
        <v>#REF!</v>
      </c>
      <c r="BE5" s="32" t="e">
        <f>'IDP 2013-14 Rev'!#REF!</f>
        <v>#REF!</v>
      </c>
      <c r="BF5" s="32" t="e">
        <f>'IDP 2013-14 Rev'!#REF!</f>
        <v>#REF!</v>
      </c>
      <c r="BG5" s="32" t="e">
        <f>'IDP 2013-14 Rev'!#REF!</f>
        <v>#REF!</v>
      </c>
      <c r="BH5" s="32" t="e">
        <f>'IDP 2013-14 Rev'!#REF!</f>
        <v>#REF!</v>
      </c>
      <c r="BI5" s="32" t="e">
        <f>'IDP 2013-14 Rev'!#REF!</f>
        <v>#REF!</v>
      </c>
    </row>
    <row r="6" spans="1:61" s="112" customFormat="1" ht="119.25" hidden="1" customHeight="1" x14ac:dyDescent="0.25">
      <c r="A6" s="111" t="e">
        <f>'IDP 2013-14 Rev'!#REF!</f>
        <v>#REF!</v>
      </c>
      <c r="B6" s="111" t="e">
        <f>'IDP 2013-14 Rev'!#REF!</f>
        <v>#REF!</v>
      </c>
      <c r="C6" s="111" t="e">
        <f>'IDP 2013-14 Rev'!#REF!</f>
        <v>#REF!</v>
      </c>
      <c r="D6" s="111" t="e">
        <f>'IDP 2013-14 Rev'!#REF!</f>
        <v>#REF!</v>
      </c>
      <c r="E6" s="111" t="e">
        <f>'IDP 2013-14 Rev'!#REF!</f>
        <v>#REF!</v>
      </c>
      <c r="F6" s="111" t="e">
        <f>'IDP 2013-14 Rev'!#REF!</f>
        <v>#REF!</v>
      </c>
      <c r="G6" s="111" t="e">
        <f>'IDP 2013-14 Rev'!#REF!</f>
        <v>#REF!</v>
      </c>
      <c r="H6" s="111" t="e">
        <f>'IDP 2013-14 Rev'!#REF!</f>
        <v>#REF!</v>
      </c>
      <c r="I6" s="111" t="str">
        <f>'IDP 2013-14 Rev'!P9</f>
        <v>1. Wellness days. 
2. Safety awareness days
3. Provision of EAP services
4. Provision of Primary health and occupational health care
5. Maintenance of IOD claims</v>
      </c>
      <c r="J6" s="111" t="str">
        <f>'IDP 2013-14 Rev'!Q9</f>
        <v>The intention of this strategy is to promote a healthy working environment within the Municipality, including physical health, mental health as well as the health and safety conditions under which staff operate.</v>
      </c>
      <c r="K6" s="111">
        <f>'IDP 2013-14 Rev'!R9</f>
        <v>0</v>
      </c>
      <c r="L6" s="111" t="str">
        <f>'IDP 2013-14 Rev'!S9</f>
        <v xml:space="preserve">The key performance area defined for this objective is to improve wellbeing of BCMM employees </v>
      </c>
      <c r="M6" s="111" t="str">
        <f>'IDP 2013-14 Rev'!U9</f>
        <v>% Reduction in the disabling injury frequency rate</v>
      </c>
      <c r="N6" s="111" t="str">
        <f>'IDP 2013-14 Rev'!V9</f>
        <v>Increase in the number of consulting rooms</v>
      </c>
      <c r="O6" s="111" t="str">
        <f>'IDP 2013-14 Rev'!Y9</f>
        <v>2,50%</v>
      </c>
      <c r="P6" s="111">
        <f>'IDP 2013-14 Rev'!Z9</f>
        <v>0.02</v>
      </c>
      <c r="Q6" s="111" t="str">
        <f>'IDP 2013-14 Rev'!AA9</f>
        <v xml:space="preserve">Bid specification submitted to the committee and project advertised/Reduce by 0.125%  to  2.375% </v>
      </c>
      <c r="R6" s="111" t="str">
        <f>'IDP 2013-14 Rev'!AB9</f>
        <v>News paper advert/Monthly injury frequency rate statistics.</v>
      </c>
      <c r="S6" s="111" t="str">
        <f>'IDP 2013-14 Rev'!AC9</f>
        <v>Not achieved. Rate of 2.50% at end September 2013. Quarter 1 target and portfolio of evidence is incorrectly captured.</v>
      </c>
      <c r="T6" s="111" t="str">
        <f>'IDP 2013-14 Rev'!AE9</f>
        <v>Not achieved. Rate of 2.50% at end September 2013. Quarter 1 target and portfolio of evidence is incorrectly captured.</v>
      </c>
      <c r="U6" s="111" t="str">
        <f>'IDP 2013-14 Rev'!AF9</f>
        <v>Project is being rolled out via campaign to publicise Safety Plan. 2 Roadshows already conducted. Safety plan to be operationalised in line departmental management meetings</v>
      </c>
      <c r="V6" s="111">
        <f>'IDP 2013-14 Rev'!AG9</f>
        <v>0</v>
      </c>
      <c r="W6" s="111">
        <f>'IDP 2013-14 Rev'!AH9</f>
        <v>0</v>
      </c>
      <c r="X6" s="111">
        <f>'IDP 2013-14 Rev'!AI9</f>
        <v>0</v>
      </c>
      <c r="Y6" s="111">
        <f>'IDP 2013-14 Rev'!AJ9</f>
        <v>0</v>
      </c>
      <c r="Z6" s="111" t="str">
        <f>'IDP 2013-14 Rev'!AK9</f>
        <v>Appointment of the service provider</v>
      </c>
      <c r="AA6" s="111" t="str">
        <f>'IDP 2013-14 Rev'!AL9</f>
        <v>Signed letter of award to the service provider</v>
      </c>
      <c r="AB6" s="111">
        <f>'IDP 2013-14 Rev'!AM9</f>
        <v>0</v>
      </c>
      <c r="AC6" s="111">
        <f>'IDP 2013-14 Rev'!AO9</f>
        <v>0</v>
      </c>
      <c r="AD6" s="111">
        <f>'IDP 2013-14 Rev'!AP9</f>
        <v>0</v>
      </c>
      <c r="AE6" s="111">
        <f>'IDP 2013-14 Rev'!AQ9</f>
        <v>0</v>
      </c>
      <c r="AF6" s="111">
        <f>'IDP 2013-14 Rev'!AR9</f>
        <v>0</v>
      </c>
      <c r="AG6" s="111">
        <f>'IDP 2013-14 Rev'!AS9</f>
        <v>0</v>
      </c>
      <c r="AH6" s="111">
        <f>'IDP 2013-14 Rev'!AT9</f>
        <v>0</v>
      </c>
      <c r="AI6" s="111" t="str">
        <f>'IDP 2013-14 Rev'!AU9</f>
        <v>Prelimary design</v>
      </c>
      <c r="AJ6" s="111" t="str">
        <f>'IDP 2013-14 Rev'!AV9</f>
        <v>Draft design in place for consultation</v>
      </c>
      <c r="AK6" s="111">
        <f>'IDP 2013-14 Rev'!AW9</f>
        <v>0</v>
      </c>
      <c r="AL6" s="111">
        <f>'IDP 2013-14 Rev'!AY9</f>
        <v>0</v>
      </c>
      <c r="AM6" s="111">
        <f>'IDP 2013-14 Rev'!AZ9</f>
        <v>0</v>
      </c>
      <c r="AN6" s="111">
        <f>'IDP 2013-14 Rev'!BA9</f>
        <v>0</v>
      </c>
      <c r="AO6" s="111">
        <f>'IDP 2013-14 Rev'!BB9</f>
        <v>0</v>
      </c>
      <c r="AP6" s="111">
        <f>'IDP 2013-14 Rev'!BC9</f>
        <v>0</v>
      </c>
      <c r="AQ6" s="111">
        <f>'IDP 2013-14 Rev'!BD9</f>
        <v>0</v>
      </c>
      <c r="AR6" s="111" t="str">
        <f>'IDP 2013-14 Rev'!BE9</f>
        <v>Final design completed</v>
      </c>
      <c r="AS6" s="111" t="str">
        <f>'IDP 2013-14 Rev'!BF9</f>
        <v xml:space="preserve">Approved designs by Develpment Planning department </v>
      </c>
      <c r="AT6" s="111">
        <f>'IDP 2013-14 Rev'!BG9</f>
        <v>0</v>
      </c>
      <c r="AU6" s="111">
        <f>'IDP 2013-14 Rev'!BI9</f>
        <v>0</v>
      </c>
      <c r="AV6" s="111">
        <f>'IDP 2013-14 Rev'!BJ9</f>
        <v>0</v>
      </c>
      <c r="AW6" s="111">
        <f>'IDP 2013-14 Rev'!BK9</f>
        <v>0</v>
      </c>
      <c r="AX6" s="111">
        <f>'IDP 2013-14 Rev'!BL9</f>
        <v>0</v>
      </c>
      <c r="AY6" s="111">
        <f>'IDP 2013-14 Rev'!BM9</f>
        <v>0</v>
      </c>
      <c r="AZ6" s="111">
        <f>'IDP 2013-14 Rev'!BN9</f>
        <v>0</v>
      </c>
      <c r="BA6" s="111">
        <f>'IDP 2013-14 Rev'!BO9</f>
        <v>1.95E-2</v>
      </c>
      <c r="BB6" s="111">
        <f>'IDP 2013-14 Rev'!BP9</f>
        <v>1.95E-2</v>
      </c>
      <c r="BC6" s="111" t="e">
        <f>'IDP 2013-14 Rev'!#REF!</f>
        <v>#REF!</v>
      </c>
      <c r="BD6" s="111" t="e">
        <f>'IDP 2013-14 Rev'!#REF!</f>
        <v>#REF!</v>
      </c>
      <c r="BE6" s="111" t="e">
        <f>'IDP 2013-14 Rev'!#REF!</f>
        <v>#REF!</v>
      </c>
      <c r="BF6" s="111" t="e">
        <f>'IDP 2013-14 Rev'!#REF!</f>
        <v>#REF!</v>
      </c>
      <c r="BG6" s="111" t="e">
        <f>'IDP 2013-14 Rev'!#REF!</f>
        <v>#REF!</v>
      </c>
      <c r="BH6" s="111" t="e">
        <f>'IDP 2013-14 Rev'!#REF!</f>
        <v>#REF!</v>
      </c>
      <c r="BI6" s="111" t="e">
        <f>'IDP 2013-14 Rev'!#REF!</f>
        <v>#REF!</v>
      </c>
    </row>
    <row r="7" spans="1:61" s="112" customFormat="1" ht="133.5" customHeight="1" x14ac:dyDescent="0.25">
      <c r="A7" s="111"/>
      <c r="B7" s="111"/>
      <c r="C7" s="111"/>
      <c r="D7" s="111"/>
      <c r="E7" s="111"/>
      <c r="F7" s="36" t="e">
        <f>'IDP 2013-14 Rev'!#REF!</f>
        <v>#REF!</v>
      </c>
      <c r="G7" s="130"/>
      <c r="H7" s="130"/>
      <c r="I7" s="130"/>
      <c r="J7" s="130"/>
      <c r="K7" s="130"/>
      <c r="L7" s="32" t="e">
        <f>'IDP 2013-14 Rev'!#REF!</f>
        <v>#REF!</v>
      </c>
      <c r="M7" s="32" t="e">
        <f>'IDP 2013-14 Rev'!#REF!</f>
        <v>#REF!</v>
      </c>
      <c r="N7" s="32" t="e">
        <f>'IDP 2013-14 Rev'!#REF!</f>
        <v>#REF!</v>
      </c>
      <c r="O7" s="32" t="e">
        <f>'IDP 2013-14 Rev'!#REF!</f>
        <v>#REF!</v>
      </c>
      <c r="P7" s="32" t="e">
        <f>'IDP 2013-14 Rev'!#REF!</f>
        <v>#REF!</v>
      </c>
      <c r="Q7" s="32" t="e">
        <f>'IDP 2013-14 Rev'!#REF!</f>
        <v>#REF!</v>
      </c>
      <c r="R7" s="32" t="e">
        <f>'IDP 2013-14 Rev'!#REF!</f>
        <v>#REF!</v>
      </c>
      <c r="S7" s="130"/>
      <c r="T7" s="130"/>
      <c r="U7" s="130"/>
      <c r="V7" s="130"/>
      <c r="W7" s="130"/>
      <c r="X7" s="130"/>
      <c r="Y7" s="130"/>
      <c r="Z7" s="32" t="e">
        <f>'IDP 2013-14 Rev'!#REF!</f>
        <v>#REF!</v>
      </c>
      <c r="AA7" s="32" t="e">
        <f>'IDP 2013-14 Rev'!#REF!</f>
        <v>#REF!</v>
      </c>
      <c r="AB7" s="130"/>
      <c r="AC7" s="130"/>
      <c r="AD7" s="130"/>
      <c r="AE7" s="130"/>
      <c r="AF7" s="130"/>
      <c r="AG7" s="130"/>
      <c r="AH7" s="130"/>
      <c r="AI7" s="32" t="e">
        <f>'IDP 2013-14 Rev'!#REF!</f>
        <v>#REF!</v>
      </c>
      <c r="AJ7" s="32" t="e">
        <f>'IDP 2013-14 Rev'!#REF!</f>
        <v>#REF!</v>
      </c>
      <c r="AK7" s="130"/>
      <c r="AL7" s="130"/>
      <c r="AM7" s="130"/>
      <c r="AN7" s="130"/>
      <c r="AO7" s="130"/>
      <c r="AP7" s="130"/>
      <c r="AQ7" s="130"/>
      <c r="AR7" s="32" t="e">
        <f>'IDP 2013-14 Rev'!#REF!</f>
        <v>#REF!</v>
      </c>
      <c r="AS7" s="32" t="e">
        <f>'IDP 2013-14 Rev'!#REF!</f>
        <v>#REF!</v>
      </c>
      <c r="AT7" s="130"/>
      <c r="AU7" s="130"/>
      <c r="AV7" s="130"/>
      <c r="AW7" s="130"/>
      <c r="AX7" s="130"/>
      <c r="AY7" s="130"/>
      <c r="AZ7" s="130"/>
      <c r="BA7" s="130"/>
      <c r="BB7" s="138"/>
      <c r="BC7" s="36"/>
      <c r="BD7" s="36"/>
      <c r="BE7" s="36"/>
      <c r="BF7" s="36"/>
      <c r="BG7" s="36"/>
      <c r="BH7" s="36"/>
      <c r="BI7" s="36"/>
    </row>
    <row r="8" spans="1:61" s="112" customFormat="1" ht="132.75" customHeight="1" x14ac:dyDescent="0.25">
      <c r="A8" s="111"/>
      <c r="B8" s="111"/>
      <c r="C8" s="111"/>
      <c r="D8" s="111"/>
      <c r="E8" s="111"/>
      <c r="F8" s="13" t="s">
        <v>1627</v>
      </c>
      <c r="G8" s="130"/>
      <c r="H8" s="130"/>
      <c r="I8" s="130"/>
      <c r="J8" s="130"/>
      <c r="K8" s="130"/>
      <c r="L8" s="13" t="s">
        <v>1627</v>
      </c>
      <c r="M8" s="13" t="s">
        <v>1628</v>
      </c>
      <c r="N8" s="13" t="s">
        <v>1628</v>
      </c>
      <c r="O8" s="18">
        <v>4</v>
      </c>
      <c r="P8" s="13">
        <v>4</v>
      </c>
      <c r="Q8" s="13">
        <v>1</v>
      </c>
      <c r="R8" s="13" t="s">
        <v>1629</v>
      </c>
      <c r="S8" s="130"/>
      <c r="T8" s="130"/>
      <c r="U8" s="130"/>
      <c r="V8" s="130"/>
      <c r="W8" s="130"/>
      <c r="X8" s="130"/>
      <c r="Y8" s="130"/>
      <c r="Z8" s="13">
        <v>2</v>
      </c>
      <c r="AA8" s="13" t="s">
        <v>1629</v>
      </c>
      <c r="AB8" s="130"/>
      <c r="AC8" s="130"/>
      <c r="AD8" s="130"/>
      <c r="AE8" s="130"/>
      <c r="AF8" s="130"/>
      <c r="AG8" s="130"/>
      <c r="AH8" s="130"/>
      <c r="AI8" s="13">
        <v>3</v>
      </c>
      <c r="AJ8" s="13" t="s">
        <v>1629</v>
      </c>
      <c r="AK8" s="130"/>
      <c r="AL8" s="130"/>
      <c r="AM8" s="130"/>
      <c r="AN8" s="130"/>
      <c r="AO8" s="130"/>
      <c r="AP8" s="130"/>
      <c r="AQ8" s="130"/>
      <c r="AR8" s="13">
        <v>4</v>
      </c>
      <c r="AS8" s="13" t="s">
        <v>1629</v>
      </c>
      <c r="AT8" s="130"/>
      <c r="AU8" s="130"/>
      <c r="AV8" s="130"/>
      <c r="AW8" s="130"/>
      <c r="AX8" s="130"/>
      <c r="AY8" s="130"/>
      <c r="AZ8" s="130"/>
      <c r="BA8" s="130"/>
      <c r="BB8" s="138"/>
      <c r="BC8" s="36"/>
      <c r="BD8" s="36"/>
      <c r="BE8" s="36"/>
      <c r="BF8" s="36"/>
      <c r="BG8" s="36"/>
      <c r="BH8" s="36"/>
      <c r="BI8" s="36"/>
    </row>
    <row r="9" spans="1:61" s="112" customFormat="1" ht="85.5" customHeight="1" x14ac:dyDescent="0.25">
      <c r="A9" s="111"/>
      <c r="B9" s="111"/>
      <c r="C9" s="111"/>
      <c r="D9" s="111"/>
      <c r="E9" s="111"/>
      <c r="F9" s="32" t="str">
        <f>'IDP 2013-14 Rev'!H177</f>
        <v xml:space="preserve">Create an enabling economic environment with focus on key growth sectors </v>
      </c>
      <c r="G9" s="130"/>
      <c r="H9" s="130"/>
      <c r="I9" s="130"/>
      <c r="J9" s="130"/>
      <c r="K9" s="130"/>
      <c r="L9" s="32">
        <f>'IDP 2013-14 Rev'!S179</f>
        <v>0</v>
      </c>
      <c r="M9" s="32" t="str">
        <f>'IDP 2013-14 Rev'!U179</f>
        <v>Number of markets developed</v>
      </c>
      <c r="N9" s="32">
        <f>'IDP 2013-14 Rev'!V179</f>
        <v>0</v>
      </c>
      <c r="O9" s="32">
        <f>'IDP 2013-14 Rev'!Y179</f>
        <v>0</v>
      </c>
      <c r="P9" s="32" t="str">
        <f>'IDP 2013-14 Rev'!Z179</f>
        <v>1
 (Fresh produce market)</v>
      </c>
      <c r="Q9" s="156">
        <f>'IDP 2013-14 Rev'!AA179</f>
        <v>0</v>
      </c>
      <c r="R9" s="156">
        <f>'IDP 2013-14 Rev'!AB179</f>
        <v>0</v>
      </c>
      <c r="S9" s="157"/>
      <c r="T9" s="157"/>
      <c r="U9" s="157"/>
      <c r="V9" s="157"/>
      <c r="W9" s="157"/>
      <c r="X9" s="157"/>
      <c r="Y9" s="157"/>
      <c r="Z9" s="156">
        <f>'IDP 2013-14 Rev'!AK179</f>
        <v>0</v>
      </c>
      <c r="AA9" s="156">
        <f>'IDP 2013-14 Rev'!AL179</f>
        <v>0</v>
      </c>
      <c r="AB9" s="157"/>
      <c r="AC9" s="157"/>
      <c r="AD9" s="157"/>
      <c r="AE9" s="157"/>
      <c r="AF9" s="157"/>
      <c r="AG9" s="157"/>
      <c r="AH9" s="157"/>
      <c r="AI9" s="156">
        <f>'IDP 2013-14 Rev'!AU179</f>
        <v>0</v>
      </c>
      <c r="AJ9" s="32">
        <f>'IDP 2013-14 Rev'!AV179</f>
        <v>0</v>
      </c>
      <c r="AK9" s="130"/>
      <c r="AL9" s="130"/>
      <c r="AM9" s="130"/>
      <c r="AN9" s="130"/>
      <c r="AO9" s="130"/>
      <c r="AP9" s="130"/>
      <c r="AQ9" s="130"/>
      <c r="AR9" s="32">
        <f>'IDP 2013-14 Rev'!BE179</f>
        <v>0</v>
      </c>
      <c r="AS9" s="32">
        <f>'IDP 2013-14 Rev'!BF179</f>
        <v>0</v>
      </c>
      <c r="AT9" s="130"/>
      <c r="AU9" s="130"/>
      <c r="AV9" s="130"/>
      <c r="AW9" s="130"/>
      <c r="AX9" s="130"/>
      <c r="AY9" s="130"/>
      <c r="AZ9" s="130"/>
      <c r="BA9" s="130"/>
      <c r="BB9" s="138"/>
      <c r="BC9" s="36"/>
      <c r="BD9" s="36"/>
      <c r="BE9" s="36"/>
      <c r="BF9" s="36"/>
      <c r="BG9" s="36"/>
      <c r="BH9" s="36"/>
      <c r="BI9" s="36"/>
    </row>
    <row r="10" spans="1:61" s="112" customFormat="1" ht="96.75" hidden="1" customHeight="1" x14ac:dyDescent="0.25">
      <c r="A10" s="111"/>
      <c r="B10" s="111"/>
      <c r="C10" s="111"/>
      <c r="D10" s="111"/>
      <c r="E10" s="111"/>
      <c r="F10" s="32" t="e">
        <f>'IDP 2013-14 Rev'!#REF!</f>
        <v>#REF!</v>
      </c>
      <c r="G10" s="130"/>
      <c r="H10" s="130"/>
      <c r="I10" s="130"/>
      <c r="J10" s="130"/>
      <c r="K10" s="130"/>
      <c r="L10" s="32" t="e">
        <f>'IDP 2013-14 Rev'!#REF!</f>
        <v>#REF!</v>
      </c>
      <c r="M10" s="32" t="e">
        <f>'IDP 2013-14 Rev'!#REF!</f>
        <v>#REF!</v>
      </c>
      <c r="N10" s="32" t="e">
        <f>'IDP 2013-14 Rev'!#REF!</f>
        <v>#REF!</v>
      </c>
      <c r="O10" s="32" t="e">
        <f>'IDP 2013-14 Rev'!#REF!</f>
        <v>#REF!</v>
      </c>
      <c r="P10" s="32" t="e">
        <f>'IDP 2013-14 Rev'!#REF!</f>
        <v>#REF!</v>
      </c>
      <c r="Q10" s="32" t="e">
        <f>'IDP 2013-14 Rev'!#REF!</f>
        <v>#REF!</v>
      </c>
      <c r="R10" s="32" t="e">
        <f>'IDP 2013-14 Rev'!#REF!</f>
        <v>#REF!</v>
      </c>
      <c r="S10" s="130"/>
      <c r="T10" s="130"/>
      <c r="U10" s="130"/>
      <c r="V10" s="130"/>
      <c r="W10" s="130"/>
      <c r="X10" s="130"/>
      <c r="Y10" s="130"/>
      <c r="Z10" s="32" t="e">
        <f>'IDP 2013-14 Rev'!#REF!</f>
        <v>#REF!</v>
      </c>
      <c r="AA10" s="32" t="e">
        <f>'IDP 2013-14 Rev'!#REF!</f>
        <v>#REF!</v>
      </c>
      <c r="AB10" s="130"/>
      <c r="AC10" s="130"/>
      <c r="AD10" s="130"/>
      <c r="AE10" s="130"/>
      <c r="AF10" s="130"/>
      <c r="AG10" s="130"/>
      <c r="AH10" s="130"/>
      <c r="AI10" s="32" t="e">
        <f>'IDP 2013-14 Rev'!#REF!</f>
        <v>#REF!</v>
      </c>
      <c r="AJ10" s="32" t="e">
        <f>'IDP 2013-14 Rev'!#REF!</f>
        <v>#REF!</v>
      </c>
      <c r="AK10" s="130"/>
      <c r="AL10" s="130"/>
      <c r="AM10" s="130"/>
      <c r="AN10" s="130"/>
      <c r="AO10" s="130"/>
      <c r="AP10" s="130"/>
      <c r="AQ10" s="130"/>
      <c r="AR10" s="32" t="e">
        <f>'IDP 2013-14 Rev'!#REF!</f>
        <v>#REF!</v>
      </c>
      <c r="AS10" s="32" t="e">
        <f>'IDP 2013-14 Rev'!#REF!</f>
        <v>#REF!</v>
      </c>
      <c r="AT10" s="130"/>
      <c r="AU10" s="130"/>
      <c r="AV10" s="130"/>
      <c r="AW10" s="130"/>
      <c r="AX10" s="130"/>
      <c r="AY10" s="130"/>
      <c r="AZ10" s="130"/>
      <c r="BA10" s="130"/>
      <c r="BB10" s="138"/>
      <c r="BC10" s="36"/>
      <c r="BD10" s="36"/>
      <c r="BE10" s="36"/>
      <c r="BF10" s="36"/>
      <c r="BG10" s="36"/>
      <c r="BH10" s="36"/>
      <c r="BI10" s="36"/>
    </row>
    <row r="11" spans="1:61" s="112" customFormat="1" ht="37.5" customHeight="1" x14ac:dyDescent="0.25">
      <c r="A11" s="111"/>
      <c r="B11" s="111"/>
      <c r="C11" s="111"/>
      <c r="D11" s="111"/>
      <c r="E11" s="111"/>
      <c r="F11" s="790" t="s">
        <v>1620</v>
      </c>
      <c r="G11" s="791"/>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1"/>
      <c r="AY11" s="791"/>
      <c r="AZ11" s="791"/>
      <c r="BA11" s="791"/>
      <c r="BB11" s="792"/>
      <c r="BC11" s="111"/>
      <c r="BD11" s="111"/>
      <c r="BE11" s="111"/>
      <c r="BF11" s="111"/>
      <c r="BG11" s="111"/>
      <c r="BH11" s="111"/>
      <c r="BI11" s="111"/>
    </row>
    <row r="12" spans="1:61" ht="85.5" customHeight="1" x14ac:dyDescent="0.25">
      <c r="A12" s="32" t="e">
        <f>'IDP 2013-14 Rev'!#REF!</f>
        <v>#REF!</v>
      </c>
      <c r="B12" s="32" t="e">
        <f>'IDP 2013-14 Rev'!#REF!</f>
        <v>#REF!</v>
      </c>
      <c r="C12" s="32" t="e">
        <f>'IDP 2013-14 Rev'!#REF!</f>
        <v>#REF!</v>
      </c>
      <c r="D12" s="32" t="e">
        <f>'IDP 2013-14 Rev'!#REF!</f>
        <v>#REF!</v>
      </c>
      <c r="E12" s="32" t="e">
        <f>'IDP 2013-14 Rev'!#REF!</f>
        <v>#REF!</v>
      </c>
      <c r="F12" s="32" t="e">
        <f>'IDP 2013-14 Rev'!#REF!</f>
        <v>#REF!</v>
      </c>
      <c r="G12" s="32" t="e">
        <f>'IDP 2013-14 Rev'!#REF!</f>
        <v>#REF!</v>
      </c>
      <c r="H12" s="32" t="e">
        <f>'IDP 2013-14 Rev'!#REF!</f>
        <v>#REF!</v>
      </c>
      <c r="I12" s="32" t="e">
        <f>'IDP 2013-14 Rev'!#REF!</f>
        <v>#REF!</v>
      </c>
      <c r="J12" s="32" t="e">
        <f>'IDP 2013-14 Rev'!#REF!</f>
        <v>#REF!</v>
      </c>
      <c r="K12" s="32" t="e">
        <f>'IDP 2013-14 Rev'!#REF!</f>
        <v>#REF!</v>
      </c>
      <c r="L12" s="32" t="e">
        <f>'IDP 2013-14 Rev'!#REF!</f>
        <v>#REF!</v>
      </c>
      <c r="M12" s="32" t="e">
        <f>'IDP 2013-14 Rev'!#REF!</f>
        <v>#REF!</v>
      </c>
      <c r="N12" s="32" t="e">
        <f>'IDP 2013-14 Rev'!#REF!</f>
        <v>#REF!</v>
      </c>
      <c r="O12" s="32" t="e">
        <f>'IDP 2013-14 Rev'!#REF!</f>
        <v>#REF!</v>
      </c>
      <c r="P12" s="32" t="e">
        <f>'IDP 2013-14 Rev'!#REF!</f>
        <v>#REF!</v>
      </c>
      <c r="Q12" s="32" t="e">
        <f>'IDP 2013-14 Rev'!#REF!</f>
        <v>#REF!</v>
      </c>
      <c r="R12" s="32" t="e">
        <f>'IDP 2013-14 Rev'!#REF!</f>
        <v>#REF!</v>
      </c>
      <c r="S12" s="32" t="e">
        <f>'IDP 2013-14 Rev'!#REF!</f>
        <v>#REF!</v>
      </c>
      <c r="T12" s="32" t="e">
        <f>'IDP 2013-14 Rev'!#REF!</f>
        <v>#REF!</v>
      </c>
      <c r="U12" s="32" t="e">
        <f>'IDP 2013-14 Rev'!#REF!</f>
        <v>#REF!</v>
      </c>
      <c r="V12" s="32" t="e">
        <f>'IDP 2013-14 Rev'!#REF!</f>
        <v>#REF!</v>
      </c>
      <c r="W12" s="32" t="e">
        <f>'IDP 2013-14 Rev'!#REF!</f>
        <v>#REF!</v>
      </c>
      <c r="X12" s="32" t="e">
        <f>'IDP 2013-14 Rev'!#REF!</f>
        <v>#REF!</v>
      </c>
      <c r="Y12" s="32" t="e">
        <f>'IDP 2013-14 Rev'!#REF!</f>
        <v>#REF!</v>
      </c>
      <c r="Z12" s="32" t="e">
        <f>'IDP 2013-14 Rev'!#REF!</f>
        <v>#REF!</v>
      </c>
      <c r="AA12" s="32" t="e">
        <f>'IDP 2013-14 Rev'!#REF!</f>
        <v>#REF!</v>
      </c>
      <c r="AB12" s="32" t="e">
        <f>'IDP 2013-14 Rev'!#REF!</f>
        <v>#REF!</v>
      </c>
      <c r="AC12" s="32" t="e">
        <f>'IDP 2013-14 Rev'!#REF!</f>
        <v>#REF!</v>
      </c>
      <c r="AD12" s="32" t="e">
        <f>'IDP 2013-14 Rev'!#REF!</f>
        <v>#REF!</v>
      </c>
      <c r="AE12" s="32" t="e">
        <f>'IDP 2013-14 Rev'!#REF!</f>
        <v>#REF!</v>
      </c>
      <c r="AF12" s="32" t="e">
        <f>'IDP 2013-14 Rev'!#REF!</f>
        <v>#REF!</v>
      </c>
      <c r="AG12" s="32" t="e">
        <f>'IDP 2013-14 Rev'!#REF!</f>
        <v>#REF!</v>
      </c>
      <c r="AH12" s="32" t="e">
        <f>'IDP 2013-14 Rev'!#REF!</f>
        <v>#REF!</v>
      </c>
      <c r="AI12" s="32" t="e">
        <f>'IDP 2013-14 Rev'!#REF!</f>
        <v>#REF!</v>
      </c>
      <c r="AJ12" s="32" t="e">
        <f>'IDP 2013-14 Rev'!#REF!</f>
        <v>#REF!</v>
      </c>
      <c r="AK12" s="32" t="e">
        <f>'IDP 2013-14 Rev'!#REF!</f>
        <v>#REF!</v>
      </c>
      <c r="AL12" s="32" t="e">
        <f>'IDP 2013-14 Rev'!#REF!</f>
        <v>#REF!</v>
      </c>
      <c r="AM12" s="32" t="e">
        <f>'IDP 2013-14 Rev'!#REF!</f>
        <v>#REF!</v>
      </c>
      <c r="AN12" s="32" t="e">
        <f>'IDP 2013-14 Rev'!#REF!</f>
        <v>#REF!</v>
      </c>
      <c r="AO12" s="32" t="e">
        <f>'IDP 2013-14 Rev'!#REF!</f>
        <v>#REF!</v>
      </c>
      <c r="AP12" s="32" t="e">
        <f>'IDP 2013-14 Rev'!#REF!</f>
        <v>#REF!</v>
      </c>
      <c r="AQ12" s="32" t="e">
        <f>'IDP 2013-14 Rev'!#REF!</f>
        <v>#REF!</v>
      </c>
      <c r="AR12" s="32" t="e">
        <f>'IDP 2013-14 Rev'!#REF!</f>
        <v>#REF!</v>
      </c>
      <c r="AS12" s="32" t="e">
        <f>'IDP 2013-14 Rev'!#REF!</f>
        <v>#REF!</v>
      </c>
      <c r="AT12" s="32" t="e">
        <f>'IDP 2013-14 Rev'!#REF!</f>
        <v>#REF!</v>
      </c>
      <c r="AU12" s="32" t="e">
        <f>'IDP 2013-14 Rev'!#REF!</f>
        <v>#REF!</v>
      </c>
      <c r="AV12" s="32" t="e">
        <f>'IDP 2013-14 Rev'!#REF!</f>
        <v>#REF!</v>
      </c>
      <c r="AW12" s="32" t="e">
        <f>'IDP 2013-14 Rev'!#REF!</f>
        <v>#REF!</v>
      </c>
      <c r="AX12" s="32" t="e">
        <f>'IDP 2013-14 Rev'!#REF!</f>
        <v>#REF!</v>
      </c>
      <c r="AY12" s="32" t="e">
        <f>'IDP 2013-14 Rev'!#REF!</f>
        <v>#REF!</v>
      </c>
      <c r="AZ12" s="32" t="e">
        <f>'IDP 2013-14 Rev'!#REF!</f>
        <v>#REF!</v>
      </c>
      <c r="BA12" s="32" t="e">
        <f>'IDP 2013-14 Rev'!#REF!</f>
        <v>#REF!</v>
      </c>
      <c r="BB12" s="32" t="e">
        <f>'IDP 2013-14 Rev'!#REF!</f>
        <v>#REF!</v>
      </c>
      <c r="BC12" s="32" t="e">
        <f>'IDP 2013-14 Rev'!#REF!</f>
        <v>#REF!</v>
      </c>
      <c r="BD12" s="32" t="e">
        <f>'IDP 2013-14 Rev'!#REF!</f>
        <v>#REF!</v>
      </c>
      <c r="BE12" s="32" t="e">
        <f>'IDP 2013-14 Rev'!#REF!</f>
        <v>#REF!</v>
      </c>
      <c r="BF12" s="32" t="e">
        <f>'IDP 2013-14 Rev'!#REF!</f>
        <v>#REF!</v>
      </c>
      <c r="BG12" s="32" t="e">
        <f>'IDP 2013-14 Rev'!#REF!</f>
        <v>#REF!</v>
      </c>
      <c r="BH12" s="32" t="e">
        <f>'IDP 2013-14 Rev'!#REF!</f>
        <v>#REF!</v>
      </c>
      <c r="BI12" s="32" t="e">
        <f>'IDP 2013-14 Rev'!#REF!</f>
        <v>#REF!</v>
      </c>
    </row>
    <row r="13" spans="1:61" ht="232.5" customHeight="1" x14ac:dyDescent="0.25">
      <c r="A13" s="32" t="e">
        <f>'IDP 2013-14 Rev'!#REF!</f>
        <v>#REF!</v>
      </c>
      <c r="B13" s="32" t="e">
        <f>'IDP 2013-14 Rev'!#REF!</f>
        <v>#REF!</v>
      </c>
      <c r="C13" s="32" t="e">
        <f>'IDP 2013-14 Rev'!#REF!</f>
        <v>#REF!</v>
      </c>
      <c r="D13" s="32" t="e">
        <f>'IDP 2013-14 Rev'!#REF!</f>
        <v>#REF!</v>
      </c>
      <c r="E13" s="32" t="e">
        <f>'IDP 2013-14 Rev'!#REF!</f>
        <v>#REF!</v>
      </c>
      <c r="F13" s="32" t="e">
        <f>'IDP 2013-14 Rev'!#REF!</f>
        <v>#REF!</v>
      </c>
      <c r="G13" s="32" t="e">
        <f>'IDP 2013-14 Rev'!#REF!</f>
        <v>#REF!</v>
      </c>
      <c r="H13" s="32" t="e">
        <f>'IDP 2013-14 Rev'!#REF!</f>
        <v>#REF!</v>
      </c>
      <c r="I13" s="32" t="e">
        <f>'IDP 2013-14 Rev'!#REF!</f>
        <v>#REF!</v>
      </c>
      <c r="J13" s="32" t="e">
        <f>'IDP 2013-14 Rev'!#REF!</f>
        <v>#REF!</v>
      </c>
      <c r="K13" s="32" t="e">
        <f>'IDP 2013-14 Rev'!#REF!</f>
        <v>#REF!</v>
      </c>
      <c r="L13" s="32" t="e">
        <f>'IDP 2013-14 Rev'!#REF!</f>
        <v>#REF!</v>
      </c>
      <c r="M13" s="32" t="e">
        <f>'IDP 2013-14 Rev'!#REF!</f>
        <v>#REF!</v>
      </c>
      <c r="N13" s="32" t="e">
        <f>'IDP 2013-14 Rev'!#REF!</f>
        <v>#REF!</v>
      </c>
      <c r="O13" s="32" t="e">
        <f>'IDP 2013-14 Rev'!#REF!</f>
        <v>#REF!</v>
      </c>
      <c r="P13" s="32" t="e">
        <f>'IDP 2013-14 Rev'!#REF!</f>
        <v>#REF!</v>
      </c>
      <c r="Q13" s="32" t="e">
        <f>'IDP 2013-14 Rev'!#REF!</f>
        <v>#REF!</v>
      </c>
      <c r="R13" s="32" t="e">
        <f>'IDP 2013-14 Rev'!#REF!</f>
        <v>#REF!</v>
      </c>
      <c r="S13" s="32" t="e">
        <f>'IDP 2013-14 Rev'!#REF!</f>
        <v>#REF!</v>
      </c>
      <c r="T13" s="32" t="e">
        <f>'IDP 2013-14 Rev'!#REF!</f>
        <v>#REF!</v>
      </c>
      <c r="U13" s="32" t="e">
        <f>'IDP 2013-14 Rev'!#REF!</f>
        <v>#REF!</v>
      </c>
      <c r="V13" s="32" t="e">
        <f>'IDP 2013-14 Rev'!#REF!</f>
        <v>#REF!</v>
      </c>
      <c r="W13" s="32" t="e">
        <f>'IDP 2013-14 Rev'!#REF!</f>
        <v>#REF!</v>
      </c>
      <c r="X13" s="32" t="e">
        <f>'IDP 2013-14 Rev'!#REF!</f>
        <v>#REF!</v>
      </c>
      <c r="Y13" s="32" t="e">
        <f>'IDP 2013-14 Rev'!#REF!</f>
        <v>#REF!</v>
      </c>
      <c r="Z13" s="32" t="e">
        <f>'IDP 2013-14 Rev'!#REF!</f>
        <v>#REF!</v>
      </c>
      <c r="AA13" s="32" t="e">
        <f>'IDP 2013-14 Rev'!#REF!</f>
        <v>#REF!</v>
      </c>
      <c r="AB13" s="32" t="e">
        <f>'IDP 2013-14 Rev'!#REF!</f>
        <v>#REF!</v>
      </c>
      <c r="AC13" s="32" t="e">
        <f>'IDP 2013-14 Rev'!#REF!</f>
        <v>#REF!</v>
      </c>
      <c r="AD13" s="32" t="e">
        <f>'IDP 2013-14 Rev'!#REF!</f>
        <v>#REF!</v>
      </c>
      <c r="AE13" s="32" t="e">
        <f>'IDP 2013-14 Rev'!#REF!</f>
        <v>#REF!</v>
      </c>
      <c r="AF13" s="32" t="e">
        <f>'IDP 2013-14 Rev'!#REF!</f>
        <v>#REF!</v>
      </c>
      <c r="AG13" s="32" t="e">
        <f>'IDP 2013-14 Rev'!#REF!</f>
        <v>#REF!</v>
      </c>
      <c r="AH13" s="32" t="e">
        <f>'IDP 2013-14 Rev'!#REF!</f>
        <v>#REF!</v>
      </c>
      <c r="AI13" s="32" t="e">
        <f>'IDP 2013-14 Rev'!#REF!</f>
        <v>#REF!</v>
      </c>
      <c r="AJ13" s="32" t="e">
        <f>'IDP 2013-14 Rev'!#REF!</f>
        <v>#REF!</v>
      </c>
      <c r="AK13" s="32" t="e">
        <f>'IDP 2013-14 Rev'!#REF!</f>
        <v>#REF!</v>
      </c>
      <c r="AL13" s="32" t="e">
        <f>'IDP 2013-14 Rev'!#REF!</f>
        <v>#REF!</v>
      </c>
      <c r="AM13" s="32" t="e">
        <f>'IDP 2013-14 Rev'!#REF!</f>
        <v>#REF!</v>
      </c>
      <c r="AN13" s="32" t="e">
        <f>'IDP 2013-14 Rev'!#REF!</f>
        <v>#REF!</v>
      </c>
      <c r="AO13" s="32" t="e">
        <f>'IDP 2013-14 Rev'!#REF!</f>
        <v>#REF!</v>
      </c>
      <c r="AP13" s="32" t="e">
        <f>'IDP 2013-14 Rev'!#REF!</f>
        <v>#REF!</v>
      </c>
      <c r="AQ13" s="32" t="e">
        <f>'IDP 2013-14 Rev'!#REF!</f>
        <v>#REF!</v>
      </c>
      <c r="AR13" s="32" t="e">
        <f>'IDP 2013-14 Rev'!#REF!</f>
        <v>#REF!</v>
      </c>
      <c r="AS13" s="32" t="e">
        <f>'IDP 2013-14 Rev'!#REF!</f>
        <v>#REF!</v>
      </c>
      <c r="AT13" s="32" t="e">
        <f>'IDP 2013-14 Rev'!#REF!</f>
        <v>#REF!</v>
      </c>
      <c r="AU13" s="32" t="e">
        <f>'IDP 2013-14 Rev'!#REF!</f>
        <v>#REF!</v>
      </c>
      <c r="AV13" s="32" t="e">
        <f>'IDP 2013-14 Rev'!#REF!</f>
        <v>#REF!</v>
      </c>
      <c r="AW13" s="32" t="e">
        <f>'IDP 2013-14 Rev'!#REF!</f>
        <v>#REF!</v>
      </c>
      <c r="AX13" s="32" t="e">
        <f>'IDP 2013-14 Rev'!#REF!</f>
        <v>#REF!</v>
      </c>
      <c r="AY13" s="32" t="e">
        <f>'IDP 2013-14 Rev'!#REF!</f>
        <v>#REF!</v>
      </c>
      <c r="AZ13" s="32" t="e">
        <f>'IDP 2013-14 Rev'!#REF!</f>
        <v>#REF!</v>
      </c>
      <c r="BA13" s="32" t="e">
        <f>'IDP 2013-14 Rev'!#REF!</f>
        <v>#REF!</v>
      </c>
      <c r="BB13" s="32" t="e">
        <f>'IDP 2013-14 Rev'!#REF!</f>
        <v>#REF!</v>
      </c>
      <c r="BC13" s="32" t="e">
        <f>'IDP 2013-14 Rev'!#REF!</f>
        <v>#REF!</v>
      </c>
      <c r="BD13" s="32" t="e">
        <f>'IDP 2013-14 Rev'!#REF!</f>
        <v>#REF!</v>
      </c>
      <c r="BE13" s="32" t="e">
        <f>'IDP 2013-14 Rev'!#REF!</f>
        <v>#REF!</v>
      </c>
      <c r="BF13" s="32" t="e">
        <f>'IDP 2013-14 Rev'!#REF!</f>
        <v>#REF!</v>
      </c>
      <c r="BG13" s="32" t="e">
        <f>'IDP 2013-14 Rev'!#REF!</f>
        <v>#REF!</v>
      </c>
      <c r="BH13" s="32" t="e">
        <f>'IDP 2013-14 Rev'!#REF!</f>
        <v>#REF!</v>
      </c>
      <c r="BI13" s="32" t="e">
        <f>'IDP 2013-14 Rev'!#REF!</f>
        <v>#REF!</v>
      </c>
    </row>
    <row r="14" spans="1:61" ht="57" customHeight="1" x14ac:dyDescent="0.25">
      <c r="A14" s="32" t="e">
        <f>'IDP 2013-14 Rev'!#REF!</f>
        <v>#REF!</v>
      </c>
      <c r="B14" s="32" t="e">
        <f>'IDP 2013-14 Rev'!#REF!</f>
        <v>#REF!</v>
      </c>
      <c r="C14" s="32" t="e">
        <f>'IDP 2013-14 Rev'!#REF!</f>
        <v>#REF!</v>
      </c>
      <c r="D14" s="32" t="e">
        <f>'IDP 2013-14 Rev'!#REF!</f>
        <v>#REF!</v>
      </c>
      <c r="E14" s="32" t="e">
        <f>'IDP 2013-14 Rev'!#REF!</f>
        <v>#REF!</v>
      </c>
      <c r="F14" s="32" t="e">
        <f>'IDP 2013-14 Rev'!#REF!</f>
        <v>#REF!</v>
      </c>
      <c r="G14" s="32" t="e">
        <f>'IDP 2013-14 Rev'!#REF!</f>
        <v>#REF!</v>
      </c>
      <c r="H14" s="32" t="e">
        <f>'IDP 2013-14 Rev'!#REF!</f>
        <v>#REF!</v>
      </c>
      <c r="I14" s="32" t="e">
        <f>'IDP 2013-14 Rev'!#REF!</f>
        <v>#REF!</v>
      </c>
      <c r="J14" s="32" t="e">
        <f>'IDP 2013-14 Rev'!#REF!</f>
        <v>#REF!</v>
      </c>
      <c r="K14" s="32" t="e">
        <f>'IDP 2013-14 Rev'!#REF!</f>
        <v>#REF!</v>
      </c>
      <c r="L14" s="32" t="e">
        <f>'IDP 2013-14 Rev'!#REF!</f>
        <v>#REF!</v>
      </c>
      <c r="M14" s="32" t="e">
        <f>'IDP 2013-14 Rev'!#REF!</f>
        <v>#REF!</v>
      </c>
      <c r="N14" s="32" t="e">
        <f>'IDP 2013-14 Rev'!#REF!</f>
        <v>#REF!</v>
      </c>
      <c r="O14" s="32" t="e">
        <f>'IDP 2013-14 Rev'!#REF!</f>
        <v>#REF!</v>
      </c>
      <c r="P14" s="32" t="e">
        <f>'IDP 2013-14 Rev'!#REF!</f>
        <v>#REF!</v>
      </c>
      <c r="Q14" s="32" t="e">
        <f>'IDP 2013-14 Rev'!#REF!</f>
        <v>#REF!</v>
      </c>
      <c r="R14" s="32" t="e">
        <f>'IDP 2013-14 Rev'!#REF!</f>
        <v>#REF!</v>
      </c>
      <c r="S14" s="32" t="e">
        <f>'IDP 2013-14 Rev'!#REF!</f>
        <v>#REF!</v>
      </c>
      <c r="T14" s="32" t="e">
        <f>'IDP 2013-14 Rev'!#REF!</f>
        <v>#REF!</v>
      </c>
      <c r="U14" s="32" t="e">
        <f>'IDP 2013-14 Rev'!#REF!</f>
        <v>#REF!</v>
      </c>
      <c r="V14" s="32" t="e">
        <f>'IDP 2013-14 Rev'!#REF!</f>
        <v>#REF!</v>
      </c>
      <c r="W14" s="32" t="e">
        <f>'IDP 2013-14 Rev'!#REF!</f>
        <v>#REF!</v>
      </c>
      <c r="X14" s="32" t="e">
        <f>'IDP 2013-14 Rev'!#REF!</f>
        <v>#REF!</v>
      </c>
      <c r="Y14" s="32" t="e">
        <f>'IDP 2013-14 Rev'!#REF!</f>
        <v>#REF!</v>
      </c>
      <c r="Z14" s="32" t="e">
        <f>'IDP 2013-14 Rev'!#REF!</f>
        <v>#REF!</v>
      </c>
      <c r="AA14" s="32" t="e">
        <f>'IDP 2013-14 Rev'!#REF!</f>
        <v>#REF!</v>
      </c>
      <c r="AB14" s="32" t="e">
        <f>'IDP 2013-14 Rev'!#REF!</f>
        <v>#REF!</v>
      </c>
      <c r="AC14" s="32" t="e">
        <f>'IDP 2013-14 Rev'!#REF!</f>
        <v>#REF!</v>
      </c>
      <c r="AD14" s="32" t="e">
        <f>'IDP 2013-14 Rev'!#REF!</f>
        <v>#REF!</v>
      </c>
      <c r="AE14" s="32" t="e">
        <f>'IDP 2013-14 Rev'!#REF!</f>
        <v>#REF!</v>
      </c>
      <c r="AF14" s="32" t="e">
        <f>'IDP 2013-14 Rev'!#REF!</f>
        <v>#REF!</v>
      </c>
      <c r="AG14" s="32" t="e">
        <f>'IDP 2013-14 Rev'!#REF!</f>
        <v>#REF!</v>
      </c>
      <c r="AH14" s="32" t="e">
        <f>'IDP 2013-14 Rev'!#REF!</f>
        <v>#REF!</v>
      </c>
      <c r="AI14" s="32" t="e">
        <f>'IDP 2013-14 Rev'!#REF!</f>
        <v>#REF!</v>
      </c>
      <c r="AJ14" s="32" t="e">
        <f>'IDP 2013-14 Rev'!#REF!</f>
        <v>#REF!</v>
      </c>
      <c r="AK14" s="32" t="e">
        <f>'IDP 2013-14 Rev'!#REF!</f>
        <v>#REF!</v>
      </c>
      <c r="AL14" s="32" t="e">
        <f>'IDP 2013-14 Rev'!#REF!</f>
        <v>#REF!</v>
      </c>
      <c r="AM14" s="32" t="e">
        <f>'IDP 2013-14 Rev'!#REF!</f>
        <v>#REF!</v>
      </c>
      <c r="AN14" s="32" t="e">
        <f>'IDP 2013-14 Rev'!#REF!</f>
        <v>#REF!</v>
      </c>
      <c r="AO14" s="32" t="e">
        <f>'IDP 2013-14 Rev'!#REF!</f>
        <v>#REF!</v>
      </c>
      <c r="AP14" s="32" t="e">
        <f>'IDP 2013-14 Rev'!#REF!</f>
        <v>#REF!</v>
      </c>
      <c r="AQ14" s="32" t="e">
        <f>'IDP 2013-14 Rev'!#REF!</f>
        <v>#REF!</v>
      </c>
      <c r="AR14" s="32" t="e">
        <f>'IDP 2013-14 Rev'!#REF!</f>
        <v>#REF!</v>
      </c>
      <c r="AS14" s="32" t="e">
        <f>'IDP 2013-14 Rev'!#REF!</f>
        <v>#REF!</v>
      </c>
      <c r="AT14" s="32" t="e">
        <f>'IDP 2013-14 Rev'!#REF!</f>
        <v>#REF!</v>
      </c>
      <c r="AU14" s="32" t="e">
        <f>'IDP 2013-14 Rev'!#REF!</f>
        <v>#REF!</v>
      </c>
      <c r="AV14" s="32" t="e">
        <f>'IDP 2013-14 Rev'!#REF!</f>
        <v>#REF!</v>
      </c>
      <c r="AW14" s="32" t="e">
        <f>'IDP 2013-14 Rev'!#REF!</f>
        <v>#REF!</v>
      </c>
      <c r="AX14" s="32" t="e">
        <f>'IDP 2013-14 Rev'!#REF!</f>
        <v>#REF!</v>
      </c>
      <c r="AY14" s="32" t="e">
        <f>'IDP 2013-14 Rev'!#REF!</f>
        <v>#REF!</v>
      </c>
      <c r="AZ14" s="32" t="e">
        <f>'IDP 2013-14 Rev'!#REF!</f>
        <v>#REF!</v>
      </c>
      <c r="BA14" s="32" t="e">
        <f>'IDP 2013-14 Rev'!#REF!</f>
        <v>#REF!</v>
      </c>
      <c r="BB14" s="32" t="e">
        <f>'IDP 2013-14 Rev'!#REF!</f>
        <v>#REF!</v>
      </c>
      <c r="BC14" s="32" t="e">
        <f>'IDP 2013-14 Rev'!#REF!</f>
        <v>#REF!</v>
      </c>
      <c r="BD14" s="32" t="e">
        <f>'IDP 2013-14 Rev'!#REF!</f>
        <v>#REF!</v>
      </c>
      <c r="BE14" s="32" t="e">
        <f>'IDP 2013-14 Rev'!#REF!</f>
        <v>#REF!</v>
      </c>
      <c r="BF14" s="32" t="e">
        <f>'IDP 2013-14 Rev'!#REF!</f>
        <v>#REF!</v>
      </c>
      <c r="BG14" s="32" t="e">
        <f>'IDP 2013-14 Rev'!#REF!</f>
        <v>#REF!</v>
      </c>
      <c r="BH14" s="32" t="e">
        <f>'IDP 2013-14 Rev'!#REF!</f>
        <v>#REF!</v>
      </c>
      <c r="BI14" s="32" t="e">
        <f>'IDP 2013-14 Rev'!#REF!</f>
        <v>#REF!</v>
      </c>
    </row>
    <row r="15" spans="1:61" ht="184.5" customHeight="1" x14ac:dyDescent="0.25">
      <c r="A15" s="32" t="e">
        <f>'IDP 2013-14 Rev'!#REF!</f>
        <v>#REF!</v>
      </c>
      <c r="B15" s="32" t="e">
        <f>'IDP 2013-14 Rev'!#REF!</f>
        <v>#REF!</v>
      </c>
      <c r="C15" s="32" t="e">
        <f>'IDP 2013-14 Rev'!#REF!</f>
        <v>#REF!</v>
      </c>
      <c r="D15" s="32" t="e">
        <f>'IDP 2013-14 Rev'!#REF!</f>
        <v>#REF!</v>
      </c>
      <c r="E15" s="32" t="e">
        <f>'IDP 2013-14 Rev'!#REF!</f>
        <v>#REF!</v>
      </c>
      <c r="F15" s="32" t="e">
        <f>'IDP 2013-14 Rev'!#REF!</f>
        <v>#REF!</v>
      </c>
      <c r="G15" s="32" t="e">
        <f>'IDP 2013-14 Rev'!#REF!</f>
        <v>#REF!</v>
      </c>
      <c r="H15" s="32" t="e">
        <f>'IDP 2013-14 Rev'!#REF!</f>
        <v>#REF!</v>
      </c>
      <c r="I15" s="32" t="e">
        <f>'IDP 2013-14 Rev'!#REF!</f>
        <v>#REF!</v>
      </c>
      <c r="J15" s="32" t="e">
        <f>'IDP 2013-14 Rev'!#REF!</f>
        <v>#REF!</v>
      </c>
      <c r="K15" s="32" t="e">
        <f>'IDP 2013-14 Rev'!#REF!</f>
        <v>#REF!</v>
      </c>
      <c r="L15" s="32" t="e">
        <f>'IDP 2013-14 Rev'!#REF!</f>
        <v>#REF!</v>
      </c>
      <c r="M15" s="32" t="e">
        <f>'IDP 2013-14 Rev'!#REF!</f>
        <v>#REF!</v>
      </c>
      <c r="N15" s="32" t="e">
        <f>'IDP 2013-14 Rev'!#REF!</f>
        <v>#REF!</v>
      </c>
      <c r="O15" s="32" t="e">
        <f>'IDP 2013-14 Rev'!#REF!</f>
        <v>#REF!</v>
      </c>
      <c r="P15" s="32" t="e">
        <f>'IDP 2013-14 Rev'!#REF!</f>
        <v>#REF!</v>
      </c>
      <c r="Q15" s="32" t="e">
        <f>'IDP 2013-14 Rev'!#REF!</f>
        <v>#REF!</v>
      </c>
      <c r="R15" s="32" t="e">
        <f>'IDP 2013-14 Rev'!#REF!</f>
        <v>#REF!</v>
      </c>
      <c r="S15" s="32" t="e">
        <f>'IDP 2013-14 Rev'!#REF!</f>
        <v>#REF!</v>
      </c>
      <c r="T15" s="32" t="e">
        <f>'IDP 2013-14 Rev'!#REF!</f>
        <v>#REF!</v>
      </c>
      <c r="U15" s="32" t="e">
        <f>'IDP 2013-14 Rev'!#REF!</f>
        <v>#REF!</v>
      </c>
      <c r="V15" s="32" t="e">
        <f>'IDP 2013-14 Rev'!#REF!</f>
        <v>#REF!</v>
      </c>
      <c r="W15" s="32" t="e">
        <f>'IDP 2013-14 Rev'!#REF!</f>
        <v>#REF!</v>
      </c>
      <c r="X15" s="32" t="e">
        <f>'IDP 2013-14 Rev'!#REF!</f>
        <v>#REF!</v>
      </c>
      <c r="Y15" s="32" t="e">
        <f>'IDP 2013-14 Rev'!#REF!</f>
        <v>#REF!</v>
      </c>
      <c r="Z15" s="32" t="e">
        <f>'IDP 2013-14 Rev'!#REF!</f>
        <v>#REF!</v>
      </c>
      <c r="AA15" s="32" t="e">
        <f>'IDP 2013-14 Rev'!#REF!</f>
        <v>#REF!</v>
      </c>
      <c r="AB15" s="32" t="e">
        <f>'IDP 2013-14 Rev'!#REF!</f>
        <v>#REF!</v>
      </c>
      <c r="AC15" s="32" t="e">
        <f>'IDP 2013-14 Rev'!#REF!</f>
        <v>#REF!</v>
      </c>
      <c r="AD15" s="32" t="e">
        <f>'IDP 2013-14 Rev'!#REF!</f>
        <v>#REF!</v>
      </c>
      <c r="AE15" s="32" t="e">
        <f>'IDP 2013-14 Rev'!#REF!</f>
        <v>#REF!</v>
      </c>
      <c r="AF15" s="32" t="e">
        <f>'IDP 2013-14 Rev'!#REF!</f>
        <v>#REF!</v>
      </c>
      <c r="AG15" s="32" t="e">
        <f>'IDP 2013-14 Rev'!#REF!</f>
        <v>#REF!</v>
      </c>
      <c r="AH15" s="32" t="e">
        <f>'IDP 2013-14 Rev'!#REF!</f>
        <v>#REF!</v>
      </c>
      <c r="AI15" s="32" t="e">
        <f>'IDP 2013-14 Rev'!#REF!</f>
        <v>#REF!</v>
      </c>
      <c r="AJ15" s="32" t="e">
        <f>'IDP 2013-14 Rev'!#REF!</f>
        <v>#REF!</v>
      </c>
      <c r="AK15" s="32" t="e">
        <f>'IDP 2013-14 Rev'!#REF!</f>
        <v>#REF!</v>
      </c>
      <c r="AL15" s="32" t="e">
        <f>'IDP 2013-14 Rev'!#REF!</f>
        <v>#REF!</v>
      </c>
      <c r="AM15" s="32" t="e">
        <f>'IDP 2013-14 Rev'!#REF!</f>
        <v>#REF!</v>
      </c>
      <c r="AN15" s="32" t="e">
        <f>'IDP 2013-14 Rev'!#REF!</f>
        <v>#REF!</v>
      </c>
      <c r="AO15" s="32" t="e">
        <f>'IDP 2013-14 Rev'!#REF!</f>
        <v>#REF!</v>
      </c>
      <c r="AP15" s="32" t="e">
        <f>'IDP 2013-14 Rev'!#REF!</f>
        <v>#REF!</v>
      </c>
      <c r="AQ15" s="32" t="e">
        <f>'IDP 2013-14 Rev'!#REF!</f>
        <v>#REF!</v>
      </c>
      <c r="AR15" s="32" t="e">
        <f>'IDP 2013-14 Rev'!#REF!</f>
        <v>#REF!</v>
      </c>
      <c r="AS15" s="32" t="e">
        <f>'IDP 2013-14 Rev'!#REF!</f>
        <v>#REF!</v>
      </c>
      <c r="AT15" s="32" t="e">
        <f>'IDP 2013-14 Rev'!#REF!</f>
        <v>#REF!</v>
      </c>
      <c r="AU15" s="32" t="e">
        <f>'IDP 2013-14 Rev'!#REF!</f>
        <v>#REF!</v>
      </c>
      <c r="AV15" s="32" t="e">
        <f>'IDP 2013-14 Rev'!#REF!</f>
        <v>#REF!</v>
      </c>
      <c r="AW15" s="32" t="e">
        <f>'IDP 2013-14 Rev'!#REF!</f>
        <v>#REF!</v>
      </c>
      <c r="AX15" s="32" t="e">
        <f>'IDP 2013-14 Rev'!#REF!</f>
        <v>#REF!</v>
      </c>
      <c r="AY15" s="32" t="e">
        <f>'IDP 2013-14 Rev'!#REF!</f>
        <v>#REF!</v>
      </c>
      <c r="AZ15" s="32" t="e">
        <f>'IDP 2013-14 Rev'!#REF!</f>
        <v>#REF!</v>
      </c>
      <c r="BA15" s="32" t="e">
        <f>'IDP 2013-14 Rev'!#REF!</f>
        <v>#REF!</v>
      </c>
      <c r="BB15" s="32" t="e">
        <f>'IDP 2013-14 Rev'!#REF!</f>
        <v>#REF!</v>
      </c>
      <c r="BC15" s="32" t="e">
        <f>'IDP 2013-14 Rev'!#REF!</f>
        <v>#REF!</v>
      </c>
      <c r="BD15" s="32" t="e">
        <f>'IDP 2013-14 Rev'!#REF!</f>
        <v>#REF!</v>
      </c>
      <c r="BE15" s="32" t="e">
        <f>'IDP 2013-14 Rev'!#REF!</f>
        <v>#REF!</v>
      </c>
      <c r="BF15" s="32" t="e">
        <f>'IDP 2013-14 Rev'!#REF!</f>
        <v>#REF!</v>
      </c>
      <c r="BG15" s="32" t="e">
        <f>'IDP 2013-14 Rev'!#REF!</f>
        <v>#REF!</v>
      </c>
      <c r="BH15" s="32" t="e">
        <f>'IDP 2013-14 Rev'!#REF!</f>
        <v>#REF!</v>
      </c>
      <c r="BI15" s="32" t="e">
        <f>'IDP 2013-14 Rev'!#REF!</f>
        <v>#REF!</v>
      </c>
    </row>
    <row r="16" spans="1:61" ht="107.25" customHeight="1" x14ac:dyDescent="0.25">
      <c r="A16" s="32" t="e">
        <f>'IDP 2013-14 Rev'!#REF!</f>
        <v>#REF!</v>
      </c>
      <c r="B16" s="32" t="e">
        <f>'IDP 2013-14 Rev'!#REF!</f>
        <v>#REF!</v>
      </c>
      <c r="C16" s="32" t="e">
        <f>'IDP 2013-14 Rev'!#REF!</f>
        <v>#REF!</v>
      </c>
      <c r="D16" s="32" t="e">
        <f>'IDP 2013-14 Rev'!#REF!</f>
        <v>#REF!</v>
      </c>
      <c r="E16" s="32" t="e">
        <f>'IDP 2013-14 Rev'!#REF!</f>
        <v>#REF!</v>
      </c>
      <c r="F16" s="32" t="e">
        <f>'IDP 2013-14 Rev'!#REF!</f>
        <v>#REF!</v>
      </c>
      <c r="G16" s="32" t="e">
        <f>'IDP 2013-14 Rev'!#REF!</f>
        <v>#REF!</v>
      </c>
      <c r="H16" s="32" t="e">
        <f>'IDP 2013-14 Rev'!#REF!</f>
        <v>#REF!</v>
      </c>
      <c r="I16" s="32" t="e">
        <f>'IDP 2013-14 Rev'!#REF!</f>
        <v>#REF!</v>
      </c>
      <c r="J16" s="32" t="e">
        <f>'IDP 2013-14 Rev'!#REF!</f>
        <v>#REF!</v>
      </c>
      <c r="K16" s="32" t="e">
        <f>'IDP 2013-14 Rev'!#REF!</f>
        <v>#REF!</v>
      </c>
      <c r="L16" s="32" t="e">
        <f>'IDP 2013-14 Rev'!#REF!</f>
        <v>#REF!</v>
      </c>
      <c r="M16" s="32" t="e">
        <f>'IDP 2013-14 Rev'!#REF!</f>
        <v>#REF!</v>
      </c>
      <c r="N16" s="32" t="e">
        <f>'IDP 2013-14 Rev'!#REF!</f>
        <v>#REF!</v>
      </c>
      <c r="O16" s="32" t="e">
        <f>'IDP 2013-14 Rev'!#REF!</f>
        <v>#REF!</v>
      </c>
      <c r="P16" s="32" t="e">
        <f>'IDP 2013-14 Rev'!#REF!</f>
        <v>#REF!</v>
      </c>
      <c r="Q16" s="32" t="e">
        <f>'IDP 2013-14 Rev'!#REF!</f>
        <v>#REF!</v>
      </c>
      <c r="R16" s="32" t="e">
        <f>'IDP 2013-14 Rev'!#REF!</f>
        <v>#REF!</v>
      </c>
      <c r="S16" s="32" t="e">
        <f>'IDP 2013-14 Rev'!#REF!</f>
        <v>#REF!</v>
      </c>
      <c r="T16" s="32" t="e">
        <f>'IDP 2013-14 Rev'!#REF!</f>
        <v>#REF!</v>
      </c>
      <c r="U16" s="32" t="e">
        <f>'IDP 2013-14 Rev'!#REF!</f>
        <v>#REF!</v>
      </c>
      <c r="V16" s="32" t="e">
        <f>'IDP 2013-14 Rev'!#REF!</f>
        <v>#REF!</v>
      </c>
      <c r="W16" s="32" t="e">
        <f>'IDP 2013-14 Rev'!#REF!</f>
        <v>#REF!</v>
      </c>
      <c r="X16" s="32" t="e">
        <f>'IDP 2013-14 Rev'!#REF!</f>
        <v>#REF!</v>
      </c>
      <c r="Y16" s="32" t="e">
        <f>'IDP 2013-14 Rev'!#REF!</f>
        <v>#REF!</v>
      </c>
      <c r="Z16" s="32" t="e">
        <f>'IDP 2013-14 Rev'!#REF!</f>
        <v>#REF!</v>
      </c>
      <c r="AA16" s="32" t="e">
        <f>'IDP 2013-14 Rev'!#REF!</f>
        <v>#REF!</v>
      </c>
      <c r="AB16" s="32" t="e">
        <f>'IDP 2013-14 Rev'!#REF!</f>
        <v>#REF!</v>
      </c>
      <c r="AC16" s="32" t="e">
        <f>'IDP 2013-14 Rev'!#REF!</f>
        <v>#REF!</v>
      </c>
      <c r="AD16" s="32" t="e">
        <f>'IDP 2013-14 Rev'!#REF!</f>
        <v>#REF!</v>
      </c>
      <c r="AE16" s="32" t="e">
        <f>'IDP 2013-14 Rev'!#REF!</f>
        <v>#REF!</v>
      </c>
      <c r="AF16" s="32" t="e">
        <f>'IDP 2013-14 Rev'!#REF!</f>
        <v>#REF!</v>
      </c>
      <c r="AG16" s="32" t="e">
        <f>'IDP 2013-14 Rev'!#REF!</f>
        <v>#REF!</v>
      </c>
      <c r="AH16" s="32" t="e">
        <f>'IDP 2013-14 Rev'!#REF!</f>
        <v>#REF!</v>
      </c>
      <c r="AI16" s="32" t="e">
        <f>'IDP 2013-14 Rev'!#REF!</f>
        <v>#REF!</v>
      </c>
      <c r="AJ16" s="32" t="e">
        <f>'IDP 2013-14 Rev'!#REF!</f>
        <v>#REF!</v>
      </c>
      <c r="AK16" s="32" t="e">
        <f>'IDP 2013-14 Rev'!#REF!</f>
        <v>#REF!</v>
      </c>
      <c r="AL16" s="32" t="e">
        <f>'IDP 2013-14 Rev'!#REF!</f>
        <v>#REF!</v>
      </c>
      <c r="AM16" s="32" t="e">
        <f>'IDP 2013-14 Rev'!#REF!</f>
        <v>#REF!</v>
      </c>
      <c r="AN16" s="32" t="e">
        <f>'IDP 2013-14 Rev'!#REF!</f>
        <v>#REF!</v>
      </c>
      <c r="AO16" s="32" t="e">
        <f>'IDP 2013-14 Rev'!#REF!</f>
        <v>#REF!</v>
      </c>
      <c r="AP16" s="32" t="e">
        <f>'IDP 2013-14 Rev'!#REF!</f>
        <v>#REF!</v>
      </c>
      <c r="AQ16" s="32" t="e">
        <f>'IDP 2013-14 Rev'!#REF!</f>
        <v>#REF!</v>
      </c>
      <c r="AR16" s="32" t="e">
        <f>'IDP 2013-14 Rev'!#REF!</f>
        <v>#REF!</v>
      </c>
      <c r="AS16" s="32" t="s">
        <v>1631</v>
      </c>
      <c r="AT16" s="32" t="e">
        <f>'IDP 2013-14 Rev'!#REF!</f>
        <v>#REF!</v>
      </c>
      <c r="AU16" s="32" t="e">
        <f>'IDP 2013-14 Rev'!#REF!</f>
        <v>#REF!</v>
      </c>
      <c r="AV16" s="32" t="e">
        <f>'IDP 2013-14 Rev'!#REF!</f>
        <v>#REF!</v>
      </c>
      <c r="AW16" s="32" t="e">
        <f>'IDP 2013-14 Rev'!#REF!</f>
        <v>#REF!</v>
      </c>
      <c r="AX16" s="32" t="e">
        <f>'IDP 2013-14 Rev'!#REF!</f>
        <v>#REF!</v>
      </c>
      <c r="AY16" s="32" t="e">
        <f>'IDP 2013-14 Rev'!#REF!</f>
        <v>#REF!</v>
      </c>
      <c r="AZ16" s="32" t="e">
        <f>'IDP 2013-14 Rev'!#REF!</f>
        <v>#REF!</v>
      </c>
      <c r="BA16" s="32" t="e">
        <f>'IDP 2013-14 Rev'!#REF!</f>
        <v>#REF!</v>
      </c>
      <c r="BB16" s="32" t="e">
        <f>'IDP 2013-14 Rev'!#REF!</f>
        <v>#REF!</v>
      </c>
      <c r="BC16" s="32" t="e">
        <f>'IDP 2013-14 Rev'!#REF!</f>
        <v>#REF!</v>
      </c>
      <c r="BD16" s="32" t="e">
        <f>'IDP 2013-14 Rev'!#REF!</f>
        <v>#REF!</v>
      </c>
      <c r="BE16" s="32" t="e">
        <f>'IDP 2013-14 Rev'!#REF!</f>
        <v>#REF!</v>
      </c>
      <c r="BF16" s="32" t="e">
        <f>'IDP 2013-14 Rev'!#REF!</f>
        <v>#REF!</v>
      </c>
      <c r="BG16" s="32" t="e">
        <f>'IDP 2013-14 Rev'!#REF!</f>
        <v>#REF!</v>
      </c>
      <c r="BH16" s="32" t="e">
        <f>'IDP 2013-14 Rev'!#REF!</f>
        <v>#REF!</v>
      </c>
      <c r="BI16" s="32" t="e">
        <f>'IDP 2013-14 Rev'!#REF!</f>
        <v>#REF!</v>
      </c>
    </row>
    <row r="17" spans="1:61" ht="99" customHeight="1" x14ac:dyDescent="0.25">
      <c r="A17" s="32" t="e">
        <f>'IDP 2013-14 Rev'!#REF!</f>
        <v>#REF!</v>
      </c>
      <c r="B17" s="32" t="e">
        <f>'IDP 2013-14 Rev'!#REF!</f>
        <v>#REF!</v>
      </c>
      <c r="C17" s="32" t="e">
        <f>'IDP 2013-14 Rev'!#REF!</f>
        <v>#REF!</v>
      </c>
      <c r="D17" s="32" t="e">
        <f>'IDP 2013-14 Rev'!#REF!</f>
        <v>#REF!</v>
      </c>
      <c r="E17" s="32" t="e">
        <f>'IDP 2013-14 Rev'!#REF!</f>
        <v>#REF!</v>
      </c>
      <c r="F17" s="32" t="e">
        <f>'IDP 2013-14 Rev'!#REF!</f>
        <v>#REF!</v>
      </c>
      <c r="G17" s="32" t="e">
        <f>'IDP 2013-14 Rev'!#REF!</f>
        <v>#REF!</v>
      </c>
      <c r="H17" s="32" t="e">
        <f>'IDP 2013-14 Rev'!#REF!</f>
        <v>#REF!</v>
      </c>
      <c r="I17" s="32" t="e">
        <f>'IDP 2013-14 Rev'!#REF!</f>
        <v>#REF!</v>
      </c>
      <c r="J17" s="32" t="e">
        <f>'IDP 2013-14 Rev'!#REF!</f>
        <v>#REF!</v>
      </c>
      <c r="K17" s="32" t="e">
        <f>'IDP 2013-14 Rev'!#REF!</f>
        <v>#REF!</v>
      </c>
      <c r="L17" s="32" t="e">
        <f>'IDP 2013-14 Rev'!#REF!</f>
        <v>#REF!</v>
      </c>
      <c r="M17" s="32" t="e">
        <f>'IDP 2013-14 Rev'!#REF!</f>
        <v>#REF!</v>
      </c>
      <c r="N17" s="32" t="e">
        <f>'IDP 2013-14 Rev'!#REF!</f>
        <v>#REF!</v>
      </c>
      <c r="O17" s="32" t="e">
        <f>'IDP 2013-14 Rev'!#REF!</f>
        <v>#REF!</v>
      </c>
      <c r="P17" s="32" t="e">
        <f>'IDP 2013-14 Rev'!#REF!</f>
        <v>#REF!</v>
      </c>
      <c r="Q17" s="32" t="e">
        <f>'IDP 2013-14 Rev'!#REF!</f>
        <v>#REF!</v>
      </c>
      <c r="R17" s="32" t="e">
        <f>'IDP 2013-14 Rev'!#REF!</f>
        <v>#REF!</v>
      </c>
      <c r="S17" s="32" t="e">
        <f>'IDP 2013-14 Rev'!#REF!</f>
        <v>#REF!</v>
      </c>
      <c r="T17" s="32" t="e">
        <f>'IDP 2013-14 Rev'!#REF!</f>
        <v>#REF!</v>
      </c>
      <c r="U17" s="32" t="e">
        <f>'IDP 2013-14 Rev'!#REF!</f>
        <v>#REF!</v>
      </c>
      <c r="V17" s="32" t="e">
        <f>'IDP 2013-14 Rev'!#REF!</f>
        <v>#REF!</v>
      </c>
      <c r="W17" s="32" t="e">
        <f>'IDP 2013-14 Rev'!#REF!</f>
        <v>#REF!</v>
      </c>
      <c r="X17" s="32" t="e">
        <f>'IDP 2013-14 Rev'!#REF!</f>
        <v>#REF!</v>
      </c>
      <c r="Y17" s="32" t="e">
        <f>'IDP 2013-14 Rev'!#REF!</f>
        <v>#REF!</v>
      </c>
      <c r="Z17" s="32" t="e">
        <f>'IDP 2013-14 Rev'!#REF!</f>
        <v>#REF!</v>
      </c>
      <c r="AA17" s="32" t="e">
        <f>'IDP 2013-14 Rev'!#REF!</f>
        <v>#REF!</v>
      </c>
      <c r="AB17" s="32" t="e">
        <f>'IDP 2013-14 Rev'!#REF!</f>
        <v>#REF!</v>
      </c>
      <c r="AC17" s="32" t="e">
        <f>'IDP 2013-14 Rev'!#REF!</f>
        <v>#REF!</v>
      </c>
      <c r="AD17" s="32" t="e">
        <f>'IDP 2013-14 Rev'!#REF!</f>
        <v>#REF!</v>
      </c>
      <c r="AE17" s="32" t="e">
        <f>'IDP 2013-14 Rev'!#REF!</f>
        <v>#REF!</v>
      </c>
      <c r="AF17" s="32" t="e">
        <f>'IDP 2013-14 Rev'!#REF!</f>
        <v>#REF!</v>
      </c>
      <c r="AG17" s="32" t="e">
        <f>'IDP 2013-14 Rev'!#REF!</f>
        <v>#REF!</v>
      </c>
      <c r="AH17" s="32" t="e">
        <f>'IDP 2013-14 Rev'!#REF!</f>
        <v>#REF!</v>
      </c>
      <c r="AI17" s="32" t="e">
        <f>'IDP 2013-14 Rev'!#REF!</f>
        <v>#REF!</v>
      </c>
      <c r="AJ17" s="32" t="e">
        <f>'IDP 2013-14 Rev'!#REF!</f>
        <v>#REF!</v>
      </c>
      <c r="AK17" s="32" t="e">
        <f>'IDP 2013-14 Rev'!#REF!</f>
        <v>#REF!</v>
      </c>
      <c r="AL17" s="32" t="e">
        <f>'IDP 2013-14 Rev'!#REF!</f>
        <v>#REF!</v>
      </c>
      <c r="AM17" s="32" t="e">
        <f>'IDP 2013-14 Rev'!#REF!</f>
        <v>#REF!</v>
      </c>
      <c r="AN17" s="32" t="e">
        <f>'IDP 2013-14 Rev'!#REF!</f>
        <v>#REF!</v>
      </c>
      <c r="AO17" s="32" t="e">
        <f>'IDP 2013-14 Rev'!#REF!</f>
        <v>#REF!</v>
      </c>
      <c r="AP17" s="32" t="e">
        <f>'IDP 2013-14 Rev'!#REF!</f>
        <v>#REF!</v>
      </c>
      <c r="AQ17" s="32" t="e">
        <f>'IDP 2013-14 Rev'!#REF!</f>
        <v>#REF!</v>
      </c>
      <c r="AR17" s="32" t="e">
        <f>'IDP 2013-14 Rev'!#REF!</f>
        <v>#REF!</v>
      </c>
      <c r="AS17" s="32" t="s">
        <v>1632</v>
      </c>
      <c r="AT17" s="32" t="e">
        <f>'IDP 2013-14 Rev'!#REF!</f>
        <v>#REF!</v>
      </c>
      <c r="AU17" s="32" t="e">
        <f>'IDP 2013-14 Rev'!#REF!</f>
        <v>#REF!</v>
      </c>
      <c r="AV17" s="32" t="e">
        <f>'IDP 2013-14 Rev'!#REF!</f>
        <v>#REF!</v>
      </c>
      <c r="AW17" s="32" t="e">
        <f>'IDP 2013-14 Rev'!#REF!</f>
        <v>#REF!</v>
      </c>
      <c r="AX17" s="32" t="e">
        <f>'IDP 2013-14 Rev'!#REF!</f>
        <v>#REF!</v>
      </c>
      <c r="AY17" s="32" t="e">
        <f>'IDP 2013-14 Rev'!#REF!</f>
        <v>#REF!</v>
      </c>
      <c r="AZ17" s="32" t="e">
        <f>'IDP 2013-14 Rev'!#REF!</f>
        <v>#REF!</v>
      </c>
      <c r="BA17" s="32" t="e">
        <f>'IDP 2013-14 Rev'!#REF!</f>
        <v>#REF!</v>
      </c>
      <c r="BB17" s="32" t="e">
        <f>'IDP 2013-14 Rev'!#REF!</f>
        <v>#REF!</v>
      </c>
      <c r="BC17" s="32" t="e">
        <f>'IDP 2013-14 Rev'!#REF!</f>
        <v>#REF!</v>
      </c>
      <c r="BD17" s="32" t="e">
        <f>'IDP 2013-14 Rev'!#REF!</f>
        <v>#REF!</v>
      </c>
      <c r="BE17" s="32" t="e">
        <f>'IDP 2013-14 Rev'!#REF!</f>
        <v>#REF!</v>
      </c>
      <c r="BF17" s="32" t="e">
        <f>'IDP 2013-14 Rev'!#REF!</f>
        <v>#REF!</v>
      </c>
      <c r="BG17" s="32" t="e">
        <f>'IDP 2013-14 Rev'!#REF!</f>
        <v>#REF!</v>
      </c>
      <c r="BH17" s="32" t="e">
        <f>'IDP 2013-14 Rev'!#REF!</f>
        <v>#REF!</v>
      </c>
      <c r="BI17" s="32" t="e">
        <f>'IDP 2013-14 Rev'!#REF!</f>
        <v>#REF!</v>
      </c>
    </row>
    <row r="18" spans="1:61" ht="50.25" customHeight="1" x14ac:dyDescent="0.25">
      <c r="A18" s="32" t="e">
        <f>'IDP 2013-14 Rev'!#REF!</f>
        <v>#REF!</v>
      </c>
      <c r="B18" s="32" t="e">
        <f>'IDP 2013-14 Rev'!#REF!</f>
        <v>#REF!</v>
      </c>
      <c r="C18" s="32" t="e">
        <f>'IDP 2013-14 Rev'!#REF!</f>
        <v>#REF!</v>
      </c>
      <c r="D18" s="32" t="e">
        <f>'IDP 2013-14 Rev'!#REF!</f>
        <v>#REF!</v>
      </c>
      <c r="E18" s="32" t="e">
        <f>'IDP 2013-14 Rev'!#REF!</f>
        <v>#REF!</v>
      </c>
      <c r="F18" s="32" t="e">
        <f>'IDP 2013-14 Rev'!#REF!</f>
        <v>#REF!</v>
      </c>
      <c r="G18" s="32" t="e">
        <f>'IDP 2013-14 Rev'!#REF!</f>
        <v>#REF!</v>
      </c>
      <c r="H18" s="32" t="e">
        <f>'IDP 2013-14 Rev'!#REF!</f>
        <v>#REF!</v>
      </c>
      <c r="I18" s="32" t="e">
        <f>'IDP 2013-14 Rev'!#REF!</f>
        <v>#REF!</v>
      </c>
      <c r="J18" s="32" t="e">
        <f>'IDP 2013-14 Rev'!#REF!</f>
        <v>#REF!</v>
      </c>
      <c r="K18" s="32" t="e">
        <f>'IDP 2013-14 Rev'!#REF!</f>
        <v>#REF!</v>
      </c>
      <c r="L18" s="32" t="e">
        <f>'IDP 2013-14 Rev'!#REF!</f>
        <v>#REF!</v>
      </c>
      <c r="M18" s="32" t="e">
        <f>'IDP 2013-14 Rev'!#REF!</f>
        <v>#REF!</v>
      </c>
      <c r="N18" s="32" t="e">
        <f>'IDP 2013-14 Rev'!#REF!</f>
        <v>#REF!</v>
      </c>
      <c r="O18" s="32" t="e">
        <f>'IDP 2013-14 Rev'!#REF!</f>
        <v>#REF!</v>
      </c>
      <c r="P18" s="32" t="e">
        <f>'IDP 2013-14 Rev'!#REF!</f>
        <v>#REF!</v>
      </c>
      <c r="Q18" s="32" t="e">
        <f>'IDP 2013-14 Rev'!#REF!</f>
        <v>#REF!</v>
      </c>
      <c r="R18" s="32" t="e">
        <f>'IDP 2013-14 Rev'!#REF!</f>
        <v>#REF!</v>
      </c>
      <c r="S18" s="32" t="e">
        <f>'IDP 2013-14 Rev'!#REF!</f>
        <v>#REF!</v>
      </c>
      <c r="T18" s="32" t="e">
        <f>'IDP 2013-14 Rev'!#REF!</f>
        <v>#REF!</v>
      </c>
      <c r="U18" s="32" t="e">
        <f>'IDP 2013-14 Rev'!#REF!</f>
        <v>#REF!</v>
      </c>
      <c r="V18" s="32" t="e">
        <f>'IDP 2013-14 Rev'!#REF!</f>
        <v>#REF!</v>
      </c>
      <c r="W18" s="32" t="e">
        <f>'IDP 2013-14 Rev'!#REF!</f>
        <v>#REF!</v>
      </c>
      <c r="X18" s="32" t="e">
        <f>'IDP 2013-14 Rev'!#REF!</f>
        <v>#REF!</v>
      </c>
      <c r="Y18" s="32" t="e">
        <f>'IDP 2013-14 Rev'!#REF!</f>
        <v>#REF!</v>
      </c>
      <c r="Z18" s="32" t="e">
        <f>'IDP 2013-14 Rev'!#REF!</f>
        <v>#REF!</v>
      </c>
      <c r="AA18" s="32" t="e">
        <f>'IDP 2013-14 Rev'!#REF!</f>
        <v>#REF!</v>
      </c>
      <c r="AB18" s="32" t="e">
        <f>'IDP 2013-14 Rev'!#REF!</f>
        <v>#REF!</v>
      </c>
      <c r="AC18" s="32" t="e">
        <f>'IDP 2013-14 Rev'!#REF!</f>
        <v>#REF!</v>
      </c>
      <c r="AD18" s="32" t="e">
        <f>'IDP 2013-14 Rev'!#REF!</f>
        <v>#REF!</v>
      </c>
      <c r="AE18" s="32" t="e">
        <f>'IDP 2013-14 Rev'!#REF!</f>
        <v>#REF!</v>
      </c>
      <c r="AF18" s="32" t="e">
        <f>'IDP 2013-14 Rev'!#REF!</f>
        <v>#REF!</v>
      </c>
      <c r="AG18" s="32" t="e">
        <f>'IDP 2013-14 Rev'!#REF!</f>
        <v>#REF!</v>
      </c>
      <c r="AH18" s="32" t="e">
        <f>'IDP 2013-14 Rev'!#REF!</f>
        <v>#REF!</v>
      </c>
      <c r="AI18" s="32" t="e">
        <f>'IDP 2013-14 Rev'!#REF!</f>
        <v>#REF!</v>
      </c>
      <c r="AJ18" s="32" t="e">
        <f>'IDP 2013-14 Rev'!#REF!</f>
        <v>#REF!</v>
      </c>
      <c r="AK18" s="32" t="e">
        <f>'IDP 2013-14 Rev'!#REF!</f>
        <v>#REF!</v>
      </c>
      <c r="AL18" s="32" t="e">
        <f>'IDP 2013-14 Rev'!#REF!</f>
        <v>#REF!</v>
      </c>
      <c r="AM18" s="32" t="e">
        <f>'IDP 2013-14 Rev'!#REF!</f>
        <v>#REF!</v>
      </c>
      <c r="AN18" s="32" t="e">
        <f>'IDP 2013-14 Rev'!#REF!</f>
        <v>#REF!</v>
      </c>
      <c r="AO18" s="32" t="e">
        <f>'IDP 2013-14 Rev'!#REF!</f>
        <v>#REF!</v>
      </c>
      <c r="AP18" s="32" t="e">
        <f>'IDP 2013-14 Rev'!#REF!</f>
        <v>#REF!</v>
      </c>
      <c r="AQ18" s="32" t="e">
        <f>'IDP 2013-14 Rev'!#REF!</f>
        <v>#REF!</v>
      </c>
      <c r="AR18" s="32" t="e">
        <f>'IDP 2013-14 Rev'!#REF!</f>
        <v>#REF!</v>
      </c>
      <c r="AS18" s="32" t="e">
        <f>'IDP 2013-14 Rev'!#REF!</f>
        <v>#REF!</v>
      </c>
      <c r="AT18" s="32" t="e">
        <f>'IDP 2013-14 Rev'!#REF!</f>
        <v>#REF!</v>
      </c>
      <c r="AU18" s="32" t="e">
        <f>'IDP 2013-14 Rev'!#REF!</f>
        <v>#REF!</v>
      </c>
      <c r="AV18" s="32" t="e">
        <f>'IDP 2013-14 Rev'!#REF!</f>
        <v>#REF!</v>
      </c>
      <c r="AW18" s="32" t="e">
        <f>'IDP 2013-14 Rev'!#REF!</f>
        <v>#REF!</v>
      </c>
      <c r="AX18" s="32" t="e">
        <f>'IDP 2013-14 Rev'!#REF!</f>
        <v>#REF!</v>
      </c>
      <c r="AY18" s="32" t="e">
        <f>'IDP 2013-14 Rev'!#REF!</f>
        <v>#REF!</v>
      </c>
      <c r="AZ18" s="32" t="e">
        <f>'IDP 2013-14 Rev'!#REF!</f>
        <v>#REF!</v>
      </c>
      <c r="BA18" s="32" t="e">
        <f>'IDP 2013-14 Rev'!#REF!</f>
        <v>#REF!</v>
      </c>
      <c r="BB18" s="32" t="e">
        <f>'IDP 2013-14 Rev'!#REF!</f>
        <v>#REF!</v>
      </c>
      <c r="BC18" s="32" t="e">
        <f>'IDP 2013-14 Rev'!#REF!</f>
        <v>#REF!</v>
      </c>
      <c r="BD18" s="32" t="e">
        <f>'IDP 2013-14 Rev'!#REF!</f>
        <v>#REF!</v>
      </c>
      <c r="BE18" s="32" t="e">
        <f>'IDP 2013-14 Rev'!#REF!</f>
        <v>#REF!</v>
      </c>
      <c r="BF18" s="32" t="e">
        <f>'IDP 2013-14 Rev'!#REF!</f>
        <v>#REF!</v>
      </c>
      <c r="BG18" s="32" t="e">
        <f>'IDP 2013-14 Rev'!#REF!</f>
        <v>#REF!</v>
      </c>
      <c r="BH18" s="32" t="e">
        <f>'IDP 2013-14 Rev'!#REF!</f>
        <v>#REF!</v>
      </c>
      <c r="BI18" s="32" t="e">
        <f>'IDP 2013-14 Rev'!#REF!</f>
        <v>#REF!</v>
      </c>
    </row>
    <row r="19" spans="1:61" ht="50.25" customHeight="1" x14ac:dyDescent="0.25">
      <c r="A19" s="32" t="e">
        <f>'IDP 2013-14 Rev'!#REF!</f>
        <v>#REF!</v>
      </c>
      <c r="B19" s="32" t="e">
        <f>'IDP 2013-14 Rev'!#REF!</f>
        <v>#REF!</v>
      </c>
      <c r="C19" s="32" t="e">
        <f>'IDP 2013-14 Rev'!#REF!</f>
        <v>#REF!</v>
      </c>
      <c r="D19" s="32" t="e">
        <f>'IDP 2013-14 Rev'!#REF!</f>
        <v>#REF!</v>
      </c>
      <c r="E19" s="32" t="e">
        <f>'IDP 2013-14 Rev'!#REF!</f>
        <v>#REF!</v>
      </c>
      <c r="F19" s="32" t="e">
        <f>'IDP 2013-14 Rev'!#REF!</f>
        <v>#REF!</v>
      </c>
      <c r="G19" s="32" t="e">
        <f>'IDP 2013-14 Rev'!#REF!</f>
        <v>#REF!</v>
      </c>
      <c r="H19" s="32" t="e">
        <f>'IDP 2013-14 Rev'!#REF!</f>
        <v>#REF!</v>
      </c>
      <c r="I19" s="32" t="e">
        <f>'IDP 2013-14 Rev'!#REF!</f>
        <v>#REF!</v>
      </c>
      <c r="J19" s="32" t="e">
        <f>'IDP 2013-14 Rev'!#REF!</f>
        <v>#REF!</v>
      </c>
      <c r="K19" s="32" t="e">
        <f>'IDP 2013-14 Rev'!#REF!</f>
        <v>#REF!</v>
      </c>
      <c r="L19" s="32" t="e">
        <f>'IDP 2013-14 Rev'!#REF!</f>
        <v>#REF!</v>
      </c>
      <c r="M19" s="32" t="e">
        <f>'IDP 2013-14 Rev'!#REF!</f>
        <v>#REF!</v>
      </c>
      <c r="N19" s="32" t="e">
        <f>'IDP 2013-14 Rev'!#REF!</f>
        <v>#REF!</v>
      </c>
      <c r="O19" s="32" t="e">
        <f>'IDP 2013-14 Rev'!#REF!</f>
        <v>#REF!</v>
      </c>
      <c r="P19" s="32" t="e">
        <f>'IDP 2013-14 Rev'!#REF!</f>
        <v>#REF!</v>
      </c>
      <c r="Q19" s="32" t="e">
        <f>'IDP 2013-14 Rev'!#REF!</f>
        <v>#REF!</v>
      </c>
      <c r="R19" s="32" t="e">
        <f>'IDP 2013-14 Rev'!#REF!</f>
        <v>#REF!</v>
      </c>
      <c r="S19" s="32" t="e">
        <f>'IDP 2013-14 Rev'!#REF!</f>
        <v>#REF!</v>
      </c>
      <c r="T19" s="32" t="e">
        <f>'IDP 2013-14 Rev'!#REF!</f>
        <v>#REF!</v>
      </c>
      <c r="U19" s="32" t="e">
        <f>'IDP 2013-14 Rev'!#REF!</f>
        <v>#REF!</v>
      </c>
      <c r="V19" s="32" t="e">
        <f>'IDP 2013-14 Rev'!#REF!</f>
        <v>#REF!</v>
      </c>
      <c r="W19" s="32" t="e">
        <f>'IDP 2013-14 Rev'!#REF!</f>
        <v>#REF!</v>
      </c>
      <c r="X19" s="32" t="e">
        <f>'IDP 2013-14 Rev'!#REF!</f>
        <v>#REF!</v>
      </c>
      <c r="Y19" s="32" t="e">
        <f>'IDP 2013-14 Rev'!#REF!</f>
        <v>#REF!</v>
      </c>
      <c r="Z19" s="32" t="e">
        <f>'IDP 2013-14 Rev'!#REF!</f>
        <v>#REF!</v>
      </c>
      <c r="AA19" s="32" t="e">
        <f>'IDP 2013-14 Rev'!#REF!</f>
        <v>#REF!</v>
      </c>
      <c r="AB19" s="32" t="e">
        <f>'IDP 2013-14 Rev'!#REF!</f>
        <v>#REF!</v>
      </c>
      <c r="AC19" s="32" t="e">
        <f>'IDP 2013-14 Rev'!#REF!</f>
        <v>#REF!</v>
      </c>
      <c r="AD19" s="32" t="e">
        <f>'IDP 2013-14 Rev'!#REF!</f>
        <v>#REF!</v>
      </c>
      <c r="AE19" s="32" t="e">
        <f>'IDP 2013-14 Rev'!#REF!</f>
        <v>#REF!</v>
      </c>
      <c r="AF19" s="32" t="e">
        <f>'IDP 2013-14 Rev'!#REF!</f>
        <v>#REF!</v>
      </c>
      <c r="AG19" s="32" t="e">
        <f>'IDP 2013-14 Rev'!#REF!</f>
        <v>#REF!</v>
      </c>
      <c r="AH19" s="32" t="e">
        <f>'IDP 2013-14 Rev'!#REF!</f>
        <v>#REF!</v>
      </c>
      <c r="AI19" s="32" t="e">
        <f>'IDP 2013-14 Rev'!#REF!</f>
        <v>#REF!</v>
      </c>
      <c r="AJ19" s="32" t="e">
        <f>'IDP 2013-14 Rev'!#REF!</f>
        <v>#REF!</v>
      </c>
      <c r="AK19" s="32" t="e">
        <f>'IDP 2013-14 Rev'!#REF!</f>
        <v>#REF!</v>
      </c>
      <c r="AL19" s="32" t="e">
        <f>'IDP 2013-14 Rev'!#REF!</f>
        <v>#REF!</v>
      </c>
      <c r="AM19" s="32" t="e">
        <f>'IDP 2013-14 Rev'!#REF!</f>
        <v>#REF!</v>
      </c>
      <c r="AN19" s="32" t="e">
        <f>'IDP 2013-14 Rev'!#REF!</f>
        <v>#REF!</v>
      </c>
      <c r="AO19" s="32" t="e">
        <f>'IDP 2013-14 Rev'!#REF!</f>
        <v>#REF!</v>
      </c>
      <c r="AP19" s="32" t="e">
        <f>'IDP 2013-14 Rev'!#REF!</f>
        <v>#REF!</v>
      </c>
      <c r="AQ19" s="32" t="e">
        <f>'IDP 2013-14 Rev'!#REF!</f>
        <v>#REF!</v>
      </c>
      <c r="AR19" s="32" t="e">
        <f>'IDP 2013-14 Rev'!#REF!</f>
        <v>#REF!</v>
      </c>
      <c r="AS19" s="32" t="e">
        <f>'IDP 2013-14 Rev'!#REF!</f>
        <v>#REF!</v>
      </c>
      <c r="AT19" s="32" t="e">
        <f>'IDP 2013-14 Rev'!#REF!</f>
        <v>#REF!</v>
      </c>
      <c r="AU19" s="32" t="e">
        <f>'IDP 2013-14 Rev'!#REF!</f>
        <v>#REF!</v>
      </c>
      <c r="AV19" s="32" t="e">
        <f>'IDP 2013-14 Rev'!#REF!</f>
        <v>#REF!</v>
      </c>
      <c r="AW19" s="32" t="e">
        <f>'IDP 2013-14 Rev'!#REF!</f>
        <v>#REF!</v>
      </c>
      <c r="AX19" s="32" t="e">
        <f>'IDP 2013-14 Rev'!#REF!</f>
        <v>#REF!</v>
      </c>
      <c r="AY19" s="32" t="e">
        <f>'IDP 2013-14 Rev'!#REF!</f>
        <v>#REF!</v>
      </c>
      <c r="AZ19" s="32" t="e">
        <f>'IDP 2013-14 Rev'!#REF!</f>
        <v>#REF!</v>
      </c>
      <c r="BA19" s="32" t="e">
        <f>'IDP 2013-14 Rev'!#REF!</f>
        <v>#REF!</v>
      </c>
      <c r="BB19" s="32" t="e">
        <f>'IDP 2013-14 Rev'!#REF!</f>
        <v>#REF!</v>
      </c>
      <c r="BC19" s="32" t="e">
        <f>'IDP 2013-14 Rev'!#REF!</f>
        <v>#REF!</v>
      </c>
      <c r="BD19" s="32" t="e">
        <f>'IDP 2013-14 Rev'!#REF!</f>
        <v>#REF!</v>
      </c>
      <c r="BE19" s="32" t="e">
        <f>'IDP 2013-14 Rev'!#REF!</f>
        <v>#REF!</v>
      </c>
      <c r="BF19" s="32" t="e">
        <f>'IDP 2013-14 Rev'!#REF!</f>
        <v>#REF!</v>
      </c>
      <c r="BG19" s="32" t="e">
        <f>'IDP 2013-14 Rev'!#REF!</f>
        <v>#REF!</v>
      </c>
      <c r="BH19" s="32" t="e">
        <f>'IDP 2013-14 Rev'!#REF!</f>
        <v>#REF!</v>
      </c>
      <c r="BI19" s="32" t="e">
        <f>'IDP 2013-14 Rev'!#REF!</f>
        <v>#REF!</v>
      </c>
    </row>
    <row r="20" spans="1:61" ht="299.25" customHeight="1" x14ac:dyDescent="0.25">
      <c r="A20" s="32" t="e">
        <f>'IDP 2013-14 Rev'!#REF!</f>
        <v>#REF!</v>
      </c>
      <c r="B20" s="32" t="e">
        <f>'IDP 2013-14 Rev'!#REF!</f>
        <v>#REF!</v>
      </c>
      <c r="C20" s="32" t="e">
        <f>'IDP 2013-14 Rev'!#REF!</f>
        <v>#REF!</v>
      </c>
      <c r="D20" s="32" t="e">
        <f>'IDP 2013-14 Rev'!#REF!</f>
        <v>#REF!</v>
      </c>
      <c r="E20" s="32" t="e">
        <f>'IDP 2013-14 Rev'!#REF!</f>
        <v>#REF!</v>
      </c>
      <c r="F20" s="32" t="e">
        <f>'IDP 2013-14 Rev'!#REF!</f>
        <v>#REF!</v>
      </c>
      <c r="G20" s="32" t="e">
        <f>'IDP 2013-14 Rev'!#REF!</f>
        <v>#REF!</v>
      </c>
      <c r="H20" s="32" t="e">
        <f>'IDP 2013-14 Rev'!#REF!</f>
        <v>#REF!</v>
      </c>
      <c r="I20" s="32" t="e">
        <f>'IDP 2013-14 Rev'!#REF!</f>
        <v>#REF!</v>
      </c>
      <c r="J20" s="32" t="e">
        <f>'IDP 2013-14 Rev'!#REF!</f>
        <v>#REF!</v>
      </c>
      <c r="K20" s="32" t="e">
        <f>'IDP 2013-14 Rev'!#REF!</f>
        <v>#REF!</v>
      </c>
      <c r="L20" s="32" t="e">
        <f>'IDP 2013-14 Rev'!#REF!</f>
        <v>#REF!</v>
      </c>
      <c r="M20" s="32" t="e">
        <f>'IDP 2013-14 Rev'!#REF!</f>
        <v>#REF!</v>
      </c>
      <c r="N20" s="32" t="e">
        <f>'IDP 2013-14 Rev'!#REF!</f>
        <v>#REF!</v>
      </c>
      <c r="O20" s="32" t="e">
        <f>'IDP 2013-14 Rev'!#REF!</f>
        <v>#REF!</v>
      </c>
      <c r="P20" s="32" t="e">
        <f>'IDP 2013-14 Rev'!#REF!</f>
        <v>#REF!</v>
      </c>
      <c r="Q20" s="32" t="e">
        <f>'IDP 2013-14 Rev'!#REF!</f>
        <v>#REF!</v>
      </c>
      <c r="R20" s="32" t="e">
        <f>'IDP 2013-14 Rev'!#REF!</f>
        <v>#REF!</v>
      </c>
      <c r="S20" s="32" t="e">
        <f>'IDP 2013-14 Rev'!#REF!</f>
        <v>#REF!</v>
      </c>
      <c r="T20" s="32" t="e">
        <f>'IDP 2013-14 Rev'!#REF!</f>
        <v>#REF!</v>
      </c>
      <c r="U20" s="32" t="e">
        <f>'IDP 2013-14 Rev'!#REF!</f>
        <v>#REF!</v>
      </c>
      <c r="V20" s="32" t="e">
        <f>'IDP 2013-14 Rev'!#REF!</f>
        <v>#REF!</v>
      </c>
      <c r="W20" s="32" t="e">
        <f>'IDP 2013-14 Rev'!#REF!</f>
        <v>#REF!</v>
      </c>
      <c r="X20" s="32" t="e">
        <f>'IDP 2013-14 Rev'!#REF!</f>
        <v>#REF!</v>
      </c>
      <c r="Y20" s="32" t="e">
        <f>'IDP 2013-14 Rev'!#REF!</f>
        <v>#REF!</v>
      </c>
      <c r="Z20" s="32" t="e">
        <f>'IDP 2013-14 Rev'!#REF!</f>
        <v>#REF!</v>
      </c>
      <c r="AA20" s="32" t="e">
        <f>'IDP 2013-14 Rev'!#REF!</f>
        <v>#REF!</v>
      </c>
      <c r="AB20" s="32" t="e">
        <f>'IDP 2013-14 Rev'!#REF!</f>
        <v>#REF!</v>
      </c>
      <c r="AC20" s="32" t="e">
        <f>'IDP 2013-14 Rev'!#REF!</f>
        <v>#REF!</v>
      </c>
      <c r="AD20" s="32" t="e">
        <f>'IDP 2013-14 Rev'!#REF!</f>
        <v>#REF!</v>
      </c>
      <c r="AE20" s="32" t="e">
        <f>'IDP 2013-14 Rev'!#REF!</f>
        <v>#REF!</v>
      </c>
      <c r="AF20" s="32" t="e">
        <f>'IDP 2013-14 Rev'!#REF!</f>
        <v>#REF!</v>
      </c>
      <c r="AG20" s="32" t="e">
        <f>'IDP 2013-14 Rev'!#REF!</f>
        <v>#REF!</v>
      </c>
      <c r="AH20" s="32" t="e">
        <f>'IDP 2013-14 Rev'!#REF!</f>
        <v>#REF!</v>
      </c>
      <c r="AI20" s="32" t="e">
        <f>'IDP 2013-14 Rev'!#REF!</f>
        <v>#REF!</v>
      </c>
      <c r="AJ20" s="32" t="e">
        <f>'IDP 2013-14 Rev'!#REF!</f>
        <v>#REF!</v>
      </c>
      <c r="AK20" s="32" t="e">
        <f>'IDP 2013-14 Rev'!#REF!</f>
        <v>#REF!</v>
      </c>
      <c r="AL20" s="32" t="e">
        <f>'IDP 2013-14 Rev'!#REF!</f>
        <v>#REF!</v>
      </c>
      <c r="AM20" s="32" t="e">
        <f>'IDP 2013-14 Rev'!#REF!</f>
        <v>#REF!</v>
      </c>
      <c r="AN20" s="32" t="e">
        <f>'IDP 2013-14 Rev'!#REF!</f>
        <v>#REF!</v>
      </c>
      <c r="AO20" s="32" t="e">
        <f>'IDP 2013-14 Rev'!#REF!</f>
        <v>#REF!</v>
      </c>
      <c r="AP20" s="32" t="e">
        <f>'IDP 2013-14 Rev'!#REF!</f>
        <v>#REF!</v>
      </c>
      <c r="AQ20" s="32" t="e">
        <f>'IDP 2013-14 Rev'!#REF!</f>
        <v>#REF!</v>
      </c>
      <c r="AR20" s="32" t="e">
        <f>'IDP 2013-14 Rev'!#REF!</f>
        <v>#REF!</v>
      </c>
      <c r="AS20" s="32" t="e">
        <f>'IDP 2013-14 Rev'!#REF!</f>
        <v>#REF!</v>
      </c>
      <c r="AT20" s="32" t="e">
        <f>'IDP 2013-14 Rev'!#REF!</f>
        <v>#REF!</v>
      </c>
      <c r="AU20" s="32" t="e">
        <f>'IDP 2013-14 Rev'!#REF!</f>
        <v>#REF!</v>
      </c>
      <c r="AV20" s="32" t="e">
        <f>'IDP 2013-14 Rev'!#REF!</f>
        <v>#REF!</v>
      </c>
      <c r="AW20" s="32" t="e">
        <f>'IDP 2013-14 Rev'!#REF!</f>
        <v>#REF!</v>
      </c>
      <c r="AX20" s="32" t="e">
        <f>'IDP 2013-14 Rev'!#REF!</f>
        <v>#REF!</v>
      </c>
      <c r="AY20" s="32" t="e">
        <f>'IDP 2013-14 Rev'!#REF!</f>
        <v>#REF!</v>
      </c>
      <c r="AZ20" s="32" t="e">
        <f>'IDP 2013-14 Rev'!#REF!</f>
        <v>#REF!</v>
      </c>
      <c r="BA20" s="32" t="e">
        <f>'IDP 2013-14 Rev'!#REF!</f>
        <v>#REF!</v>
      </c>
      <c r="BB20" s="32" t="e">
        <f>'IDP 2013-14 Rev'!#REF!</f>
        <v>#REF!</v>
      </c>
      <c r="BC20" s="32" t="e">
        <f>'IDP 2013-14 Rev'!#REF!</f>
        <v>#REF!</v>
      </c>
      <c r="BD20" s="32" t="e">
        <f>'IDP 2013-14 Rev'!#REF!</f>
        <v>#REF!</v>
      </c>
      <c r="BE20" s="32" t="e">
        <f>'IDP 2013-14 Rev'!#REF!</f>
        <v>#REF!</v>
      </c>
      <c r="BF20" s="32" t="e">
        <f>'IDP 2013-14 Rev'!#REF!</f>
        <v>#REF!</v>
      </c>
      <c r="BG20" s="32" t="e">
        <f>'IDP 2013-14 Rev'!#REF!</f>
        <v>#REF!</v>
      </c>
      <c r="BH20" s="32" t="e">
        <f>'IDP 2013-14 Rev'!#REF!</f>
        <v>#REF!</v>
      </c>
      <c r="BI20" s="32" t="e">
        <f>'IDP 2013-14 Rev'!#REF!</f>
        <v>#REF!</v>
      </c>
    </row>
    <row r="21" spans="1:61" ht="135.75" customHeight="1" x14ac:dyDescent="0.25">
      <c r="A21" s="32" t="e">
        <f>'IDP 2013-14 Rev'!#REF!</f>
        <v>#REF!</v>
      </c>
      <c r="B21" s="32" t="e">
        <f>'IDP 2013-14 Rev'!#REF!</f>
        <v>#REF!</v>
      </c>
      <c r="C21" s="32" t="e">
        <f>'IDP 2013-14 Rev'!#REF!</f>
        <v>#REF!</v>
      </c>
      <c r="D21" s="32" t="e">
        <f>'IDP 2013-14 Rev'!#REF!</f>
        <v>#REF!</v>
      </c>
      <c r="E21" s="32" t="e">
        <f>'IDP 2013-14 Rev'!#REF!</f>
        <v>#REF!</v>
      </c>
      <c r="F21" s="32" t="e">
        <f>'IDP 2013-14 Rev'!#REF!</f>
        <v>#REF!</v>
      </c>
      <c r="G21" s="32" t="e">
        <f>'IDP 2013-14 Rev'!#REF!</f>
        <v>#REF!</v>
      </c>
      <c r="H21" s="32" t="e">
        <f>'IDP 2013-14 Rev'!#REF!</f>
        <v>#REF!</v>
      </c>
      <c r="I21" s="32" t="e">
        <f>'IDP 2013-14 Rev'!#REF!</f>
        <v>#REF!</v>
      </c>
      <c r="J21" s="32" t="e">
        <f>'IDP 2013-14 Rev'!#REF!</f>
        <v>#REF!</v>
      </c>
      <c r="K21" s="32" t="e">
        <f>'IDP 2013-14 Rev'!#REF!</f>
        <v>#REF!</v>
      </c>
      <c r="L21" s="32" t="e">
        <f>'IDP 2013-14 Rev'!#REF!</f>
        <v>#REF!</v>
      </c>
      <c r="M21" s="32" t="e">
        <f>'IDP 2013-14 Rev'!#REF!</f>
        <v>#REF!</v>
      </c>
      <c r="N21" s="32" t="e">
        <f>'IDP 2013-14 Rev'!#REF!</f>
        <v>#REF!</v>
      </c>
      <c r="O21" s="32" t="e">
        <f>'IDP 2013-14 Rev'!#REF!</f>
        <v>#REF!</v>
      </c>
      <c r="P21" s="32" t="e">
        <f>'IDP 2013-14 Rev'!#REF!</f>
        <v>#REF!</v>
      </c>
      <c r="Q21" s="32" t="e">
        <f>'IDP 2013-14 Rev'!#REF!</f>
        <v>#REF!</v>
      </c>
      <c r="R21" s="32" t="e">
        <f>'IDP 2013-14 Rev'!#REF!</f>
        <v>#REF!</v>
      </c>
      <c r="S21" s="32" t="e">
        <f>'IDP 2013-14 Rev'!#REF!</f>
        <v>#REF!</v>
      </c>
      <c r="T21" s="32" t="e">
        <f>'IDP 2013-14 Rev'!#REF!</f>
        <v>#REF!</v>
      </c>
      <c r="U21" s="32" t="e">
        <f>'IDP 2013-14 Rev'!#REF!</f>
        <v>#REF!</v>
      </c>
      <c r="V21" s="32" t="e">
        <f>'IDP 2013-14 Rev'!#REF!</f>
        <v>#REF!</v>
      </c>
      <c r="W21" s="32" t="e">
        <f>'IDP 2013-14 Rev'!#REF!</f>
        <v>#REF!</v>
      </c>
      <c r="X21" s="32" t="e">
        <f>'IDP 2013-14 Rev'!#REF!</f>
        <v>#REF!</v>
      </c>
      <c r="Y21" s="32" t="e">
        <f>'IDP 2013-14 Rev'!#REF!</f>
        <v>#REF!</v>
      </c>
      <c r="Z21" s="32" t="e">
        <f>'IDP 2013-14 Rev'!#REF!</f>
        <v>#REF!</v>
      </c>
      <c r="AA21" s="32" t="e">
        <f>'IDP 2013-14 Rev'!#REF!</f>
        <v>#REF!</v>
      </c>
      <c r="AB21" s="32" t="e">
        <f>'IDP 2013-14 Rev'!#REF!</f>
        <v>#REF!</v>
      </c>
      <c r="AC21" s="32" t="e">
        <f>'IDP 2013-14 Rev'!#REF!</f>
        <v>#REF!</v>
      </c>
      <c r="AD21" s="32" t="e">
        <f>'IDP 2013-14 Rev'!#REF!</f>
        <v>#REF!</v>
      </c>
      <c r="AE21" s="32" t="e">
        <f>'IDP 2013-14 Rev'!#REF!</f>
        <v>#REF!</v>
      </c>
      <c r="AF21" s="32" t="e">
        <f>'IDP 2013-14 Rev'!#REF!</f>
        <v>#REF!</v>
      </c>
      <c r="AG21" s="32" t="e">
        <f>'IDP 2013-14 Rev'!#REF!</f>
        <v>#REF!</v>
      </c>
      <c r="AH21" s="32" t="e">
        <f>'IDP 2013-14 Rev'!#REF!</f>
        <v>#REF!</v>
      </c>
      <c r="AI21" s="32" t="e">
        <f>'IDP 2013-14 Rev'!#REF!</f>
        <v>#REF!</v>
      </c>
      <c r="AJ21" s="32" t="e">
        <f>'IDP 2013-14 Rev'!#REF!</f>
        <v>#REF!</v>
      </c>
      <c r="AK21" s="32" t="e">
        <f>'IDP 2013-14 Rev'!#REF!</f>
        <v>#REF!</v>
      </c>
      <c r="AL21" s="32" t="e">
        <f>'IDP 2013-14 Rev'!#REF!</f>
        <v>#REF!</v>
      </c>
      <c r="AM21" s="32" t="e">
        <f>'IDP 2013-14 Rev'!#REF!</f>
        <v>#REF!</v>
      </c>
      <c r="AN21" s="32" t="e">
        <f>'IDP 2013-14 Rev'!#REF!</f>
        <v>#REF!</v>
      </c>
      <c r="AO21" s="32" t="e">
        <f>'IDP 2013-14 Rev'!#REF!</f>
        <v>#REF!</v>
      </c>
      <c r="AP21" s="32" t="e">
        <f>'IDP 2013-14 Rev'!#REF!</f>
        <v>#REF!</v>
      </c>
      <c r="AQ21" s="32" t="e">
        <f>'IDP 2013-14 Rev'!#REF!</f>
        <v>#REF!</v>
      </c>
      <c r="AR21" s="32" t="e">
        <f>'IDP 2013-14 Rev'!#REF!</f>
        <v>#REF!</v>
      </c>
      <c r="AS21" s="32" t="e">
        <f>'IDP 2013-14 Rev'!#REF!</f>
        <v>#REF!</v>
      </c>
      <c r="AT21" s="32" t="e">
        <f>'IDP 2013-14 Rev'!#REF!</f>
        <v>#REF!</v>
      </c>
      <c r="AU21" s="32" t="e">
        <f>'IDP 2013-14 Rev'!#REF!</f>
        <v>#REF!</v>
      </c>
      <c r="AV21" s="32" t="e">
        <f>'IDP 2013-14 Rev'!#REF!</f>
        <v>#REF!</v>
      </c>
      <c r="AW21" s="32" t="e">
        <f>'IDP 2013-14 Rev'!#REF!</f>
        <v>#REF!</v>
      </c>
      <c r="AX21" s="32" t="e">
        <f>'IDP 2013-14 Rev'!#REF!</f>
        <v>#REF!</v>
      </c>
      <c r="AY21" s="32" t="e">
        <f>'IDP 2013-14 Rev'!#REF!</f>
        <v>#REF!</v>
      </c>
      <c r="AZ21" s="32" t="e">
        <f>'IDP 2013-14 Rev'!#REF!</f>
        <v>#REF!</v>
      </c>
      <c r="BA21" s="32" t="e">
        <f>'IDP 2013-14 Rev'!#REF!</f>
        <v>#REF!</v>
      </c>
      <c r="BB21" s="32" t="e">
        <f>'IDP 2013-14 Rev'!#REF!</f>
        <v>#REF!</v>
      </c>
      <c r="BC21" s="32" t="e">
        <f>'IDP 2013-14 Rev'!#REF!</f>
        <v>#REF!</v>
      </c>
      <c r="BD21" s="32" t="e">
        <f>'IDP 2013-14 Rev'!#REF!</f>
        <v>#REF!</v>
      </c>
      <c r="BE21" s="32" t="e">
        <f>'IDP 2013-14 Rev'!#REF!</f>
        <v>#REF!</v>
      </c>
      <c r="BF21" s="32" t="e">
        <f>'IDP 2013-14 Rev'!#REF!</f>
        <v>#REF!</v>
      </c>
      <c r="BG21" s="32" t="e">
        <f>'IDP 2013-14 Rev'!#REF!</f>
        <v>#REF!</v>
      </c>
      <c r="BH21" s="32" t="e">
        <f>'IDP 2013-14 Rev'!#REF!</f>
        <v>#REF!</v>
      </c>
      <c r="BI21" s="32" t="e">
        <f>'IDP 2013-14 Rev'!#REF!</f>
        <v>#REF!</v>
      </c>
    </row>
    <row r="22" spans="1:61" s="11" customFormat="1" ht="87.75" customHeight="1" x14ac:dyDescent="0.25">
      <c r="A22" s="32"/>
      <c r="B22" s="32"/>
      <c r="C22" s="32"/>
      <c r="D22" s="32"/>
      <c r="E22" s="32"/>
      <c r="F22" s="32" t="e">
        <f>'IDP 2013-14 Rev'!#REF!</f>
        <v>#REF!</v>
      </c>
      <c r="G22" s="132"/>
      <c r="H22" s="132"/>
      <c r="I22" s="132"/>
      <c r="J22" s="132"/>
      <c r="K22" s="132"/>
      <c r="L22" s="32" t="e">
        <f>'IDP 2013-14 Rev'!#REF!</f>
        <v>#REF!</v>
      </c>
      <c r="M22" s="32" t="e">
        <f>'IDP 2013-14 Rev'!#REF!</f>
        <v>#REF!</v>
      </c>
      <c r="N22" s="32" t="e">
        <f>'IDP 2013-14 Rev'!#REF!</f>
        <v>#REF!</v>
      </c>
      <c r="O22" s="32" t="e">
        <f>'IDP 2013-14 Rev'!#REF!</f>
        <v>#REF!</v>
      </c>
      <c r="P22" s="32" t="e">
        <f>'IDP 2013-14 Rev'!#REF!</f>
        <v>#REF!</v>
      </c>
      <c r="Q22" s="156" t="e">
        <f>'IDP 2013-14 Rev'!#REF!</f>
        <v>#REF!</v>
      </c>
      <c r="R22" s="156" t="e">
        <f>'IDP 2013-14 Rev'!#REF!</f>
        <v>#REF!</v>
      </c>
      <c r="S22" s="157"/>
      <c r="T22" s="157"/>
      <c r="U22" s="157"/>
      <c r="V22" s="157"/>
      <c r="W22" s="157"/>
      <c r="X22" s="157"/>
      <c r="Y22" s="157"/>
      <c r="Z22" s="156" t="e">
        <f>'IDP 2013-14 Rev'!#REF!</f>
        <v>#REF!</v>
      </c>
      <c r="AA22" s="156" t="e">
        <f>'IDP 2013-14 Rev'!#REF!</f>
        <v>#REF!</v>
      </c>
      <c r="AB22" s="157"/>
      <c r="AC22" s="157"/>
      <c r="AD22" s="157"/>
      <c r="AE22" s="157"/>
      <c r="AF22" s="157"/>
      <c r="AG22" s="157"/>
      <c r="AH22" s="157"/>
      <c r="AI22" s="156" t="e">
        <f>'IDP 2013-14 Rev'!#REF!</f>
        <v>#REF!</v>
      </c>
      <c r="AJ22" s="32" t="e">
        <f>'IDP 2013-14 Rev'!#REF!</f>
        <v>#REF!</v>
      </c>
      <c r="AK22" s="132"/>
      <c r="AL22" s="132"/>
      <c r="AM22" s="132"/>
      <c r="AN22" s="132"/>
      <c r="AO22" s="132"/>
      <c r="AP22" s="132"/>
      <c r="AQ22" s="132"/>
      <c r="AR22" s="32" t="e">
        <f>'IDP 2013-14 Rev'!#REF!</f>
        <v>#REF!</v>
      </c>
      <c r="AS22" s="32" t="e">
        <f>'IDP 2013-14 Rev'!#REF!</f>
        <v>#REF!</v>
      </c>
      <c r="AT22" s="32"/>
      <c r="AU22" s="32"/>
      <c r="AV22" s="32"/>
      <c r="AW22" s="32"/>
      <c r="AX22" s="32"/>
      <c r="AY22" s="32"/>
      <c r="AZ22" s="32"/>
      <c r="BA22" s="32"/>
      <c r="BB22" s="32"/>
      <c r="BC22" s="32"/>
      <c r="BD22" s="32"/>
      <c r="BE22" s="32"/>
      <c r="BF22" s="32"/>
      <c r="BG22" s="32"/>
      <c r="BH22" s="32"/>
      <c r="BI22" s="32"/>
    </row>
    <row r="23" spans="1:61" s="11" customFormat="1" ht="87" customHeight="1" x14ac:dyDescent="0.25">
      <c r="A23" s="32"/>
      <c r="B23" s="32"/>
      <c r="C23" s="32"/>
      <c r="D23" s="32"/>
      <c r="E23" s="32"/>
      <c r="F23" s="32" t="e">
        <f>'IDP 2013-14 Rev'!#REF!</f>
        <v>#REF!</v>
      </c>
      <c r="G23" s="132"/>
      <c r="H23" s="132"/>
      <c r="I23" s="132"/>
      <c r="J23" s="132"/>
      <c r="K23" s="132"/>
      <c r="L23" s="32" t="e">
        <f>'IDP 2013-14 Rev'!#REF!</f>
        <v>#REF!</v>
      </c>
      <c r="M23" s="32" t="e">
        <f>'IDP 2013-14 Rev'!#REF!</f>
        <v>#REF!</v>
      </c>
      <c r="N23" s="32" t="e">
        <f>'IDP 2013-14 Rev'!#REF!</f>
        <v>#REF!</v>
      </c>
      <c r="O23" s="32" t="e">
        <f>'IDP 2013-14 Rev'!#REF!</f>
        <v>#REF!</v>
      </c>
      <c r="P23" s="32" t="e">
        <f>'IDP 2013-14 Rev'!#REF!</f>
        <v>#REF!</v>
      </c>
      <c r="Q23" s="32" t="e">
        <f>'IDP 2013-14 Rev'!#REF!</f>
        <v>#REF!</v>
      </c>
      <c r="R23" s="32" t="e">
        <f>'IDP 2013-14 Rev'!#REF!</f>
        <v>#REF!</v>
      </c>
      <c r="S23" s="130"/>
      <c r="T23" s="130"/>
      <c r="U23" s="130"/>
      <c r="V23" s="130"/>
      <c r="W23" s="130"/>
      <c r="X23" s="130"/>
      <c r="Y23" s="130"/>
      <c r="Z23" s="32" t="e">
        <f>'IDP 2013-14 Rev'!#REF!</f>
        <v>#REF!</v>
      </c>
      <c r="AA23" s="32" t="e">
        <f>'IDP 2013-14 Rev'!#REF!</f>
        <v>#REF!</v>
      </c>
      <c r="AB23" s="130"/>
      <c r="AC23" s="130"/>
      <c r="AD23" s="130"/>
      <c r="AE23" s="130"/>
      <c r="AF23" s="130"/>
      <c r="AG23" s="130"/>
      <c r="AH23" s="130"/>
      <c r="AI23" s="32" t="e">
        <f>'IDP 2013-14 Rev'!#REF!</f>
        <v>#REF!</v>
      </c>
      <c r="AJ23" s="32" t="e">
        <f>'IDP 2013-14 Rev'!#REF!</f>
        <v>#REF!</v>
      </c>
      <c r="AK23" s="132"/>
      <c r="AL23" s="132"/>
      <c r="AM23" s="132"/>
      <c r="AN23" s="132"/>
      <c r="AO23" s="132"/>
      <c r="AP23" s="132"/>
      <c r="AQ23" s="132"/>
      <c r="AR23" s="32" t="e">
        <f>'IDP 2013-14 Rev'!#REF!</f>
        <v>#REF!</v>
      </c>
      <c r="AS23" s="32" t="e">
        <f>'IDP 2013-14 Rev'!#REF!</f>
        <v>#REF!</v>
      </c>
      <c r="AT23" s="32"/>
      <c r="AU23" s="32"/>
      <c r="AV23" s="32"/>
      <c r="AW23" s="32"/>
      <c r="AX23" s="32"/>
      <c r="AY23" s="32"/>
      <c r="AZ23" s="32"/>
      <c r="BA23" s="32"/>
      <c r="BB23" s="32"/>
      <c r="BC23" s="32"/>
      <c r="BD23" s="32"/>
      <c r="BE23" s="32"/>
      <c r="BF23" s="32"/>
      <c r="BG23" s="32"/>
      <c r="BH23" s="32"/>
      <c r="BI23" s="32"/>
    </row>
    <row r="24" spans="1:61" s="11" customFormat="1" ht="99.75" customHeight="1" x14ac:dyDescent="0.25">
      <c r="A24" s="32"/>
      <c r="B24" s="32"/>
      <c r="C24" s="32"/>
      <c r="D24" s="32"/>
      <c r="E24" s="32"/>
      <c r="F24" s="32" t="e">
        <f>'IDP 2013-14 Rev'!#REF!</f>
        <v>#REF!</v>
      </c>
      <c r="G24" s="132"/>
      <c r="H24" s="132"/>
      <c r="I24" s="132"/>
      <c r="J24" s="132"/>
      <c r="K24" s="132"/>
      <c r="L24" s="32" t="e">
        <f>'IDP 2013-14 Rev'!#REF!</f>
        <v>#REF!</v>
      </c>
      <c r="M24" s="32" t="e">
        <f>'IDP 2013-14 Rev'!#REF!</f>
        <v>#REF!</v>
      </c>
      <c r="N24" s="32" t="e">
        <f>'IDP 2013-14 Rev'!#REF!</f>
        <v>#REF!</v>
      </c>
      <c r="O24" s="32" t="e">
        <f>'IDP 2013-14 Rev'!#REF!</f>
        <v>#REF!</v>
      </c>
      <c r="P24" s="32" t="e">
        <f>'IDP 2013-14 Rev'!#REF!</f>
        <v>#REF!</v>
      </c>
      <c r="Q24" s="32" t="e">
        <f>'IDP 2013-14 Rev'!#REF!</f>
        <v>#REF!</v>
      </c>
      <c r="R24" s="32" t="e">
        <f>'IDP 2013-14 Rev'!#REF!</f>
        <v>#REF!</v>
      </c>
      <c r="S24" s="130"/>
      <c r="T24" s="130"/>
      <c r="U24" s="130"/>
      <c r="V24" s="130"/>
      <c r="W24" s="130"/>
      <c r="X24" s="130"/>
      <c r="Y24" s="130"/>
      <c r="Z24" s="32" t="e">
        <f>'IDP 2013-14 Rev'!#REF!</f>
        <v>#REF!</v>
      </c>
      <c r="AA24" s="32" t="e">
        <f>'IDP 2013-14 Rev'!#REF!</f>
        <v>#REF!</v>
      </c>
      <c r="AB24" s="130"/>
      <c r="AC24" s="130"/>
      <c r="AD24" s="130"/>
      <c r="AE24" s="130"/>
      <c r="AF24" s="130"/>
      <c r="AG24" s="130"/>
      <c r="AH24" s="130"/>
      <c r="AI24" s="32" t="e">
        <f>'IDP 2013-14 Rev'!#REF!</f>
        <v>#REF!</v>
      </c>
      <c r="AJ24" s="32" t="e">
        <f>'IDP 2013-14 Rev'!#REF!</f>
        <v>#REF!</v>
      </c>
      <c r="AK24" s="132"/>
      <c r="AL24" s="132"/>
      <c r="AM24" s="132"/>
      <c r="AN24" s="132"/>
      <c r="AO24" s="132"/>
      <c r="AP24" s="132"/>
      <c r="AQ24" s="132"/>
      <c r="AR24" s="32" t="e">
        <f>'IDP 2013-14 Rev'!#REF!</f>
        <v>#REF!</v>
      </c>
      <c r="AS24" s="32" t="e">
        <f>'IDP 2013-14 Rev'!#REF!</f>
        <v>#REF!</v>
      </c>
      <c r="AT24" s="32"/>
      <c r="AU24" s="32"/>
      <c r="AV24" s="32"/>
      <c r="AW24" s="32"/>
      <c r="AX24" s="32"/>
      <c r="AY24" s="32"/>
      <c r="AZ24" s="32"/>
      <c r="BA24" s="32"/>
      <c r="BB24" s="32"/>
      <c r="BC24" s="32"/>
      <c r="BD24" s="32"/>
      <c r="BE24" s="32"/>
      <c r="BF24" s="32"/>
      <c r="BG24" s="32"/>
      <c r="BH24" s="32"/>
      <c r="BI24" s="32"/>
    </row>
    <row r="25" spans="1:61" s="11" customFormat="1" ht="71.25" customHeight="1" x14ac:dyDescent="0.25">
      <c r="A25" s="32"/>
      <c r="B25" s="32"/>
      <c r="C25" s="32"/>
      <c r="D25" s="32"/>
      <c r="E25" s="32"/>
      <c r="F25" s="32" t="e">
        <f>'IDP 2013-14 Rev'!#REF!</f>
        <v>#REF!</v>
      </c>
      <c r="G25" s="132"/>
      <c r="H25" s="132"/>
      <c r="I25" s="132"/>
      <c r="J25" s="132"/>
      <c r="K25" s="132"/>
      <c r="L25" s="32" t="e">
        <f>'IDP 2013-14 Rev'!#REF!</f>
        <v>#REF!</v>
      </c>
      <c r="M25" s="32" t="e">
        <f>'IDP 2013-14 Rev'!#REF!</f>
        <v>#REF!</v>
      </c>
      <c r="N25" s="32" t="e">
        <f>'IDP 2013-14 Rev'!#REF!</f>
        <v>#REF!</v>
      </c>
      <c r="O25" s="32" t="e">
        <f>'IDP 2013-14 Rev'!#REF!</f>
        <v>#REF!</v>
      </c>
      <c r="P25" s="32" t="e">
        <f>'IDP 2013-14 Rev'!#REF!</f>
        <v>#REF!</v>
      </c>
      <c r="Q25" s="32" t="e">
        <f>'IDP 2013-14 Rev'!#REF!</f>
        <v>#REF!</v>
      </c>
      <c r="R25" s="32" t="e">
        <f>'IDP 2013-14 Rev'!#REF!</f>
        <v>#REF!</v>
      </c>
      <c r="S25" s="130"/>
      <c r="T25" s="130"/>
      <c r="U25" s="130"/>
      <c r="V25" s="130"/>
      <c r="W25" s="130"/>
      <c r="X25" s="130"/>
      <c r="Y25" s="130"/>
      <c r="Z25" s="32" t="e">
        <f>'IDP 2013-14 Rev'!#REF!</f>
        <v>#REF!</v>
      </c>
      <c r="AA25" s="32" t="e">
        <f>'IDP 2013-14 Rev'!#REF!</f>
        <v>#REF!</v>
      </c>
      <c r="AB25" s="130"/>
      <c r="AC25" s="130"/>
      <c r="AD25" s="130"/>
      <c r="AE25" s="130"/>
      <c r="AF25" s="130"/>
      <c r="AG25" s="130"/>
      <c r="AH25" s="130"/>
      <c r="AI25" s="32" t="e">
        <f>'IDP 2013-14 Rev'!#REF!</f>
        <v>#REF!</v>
      </c>
      <c r="AJ25" s="32" t="e">
        <f>'IDP 2013-14 Rev'!#REF!</f>
        <v>#REF!</v>
      </c>
      <c r="AK25" s="132"/>
      <c r="AL25" s="132"/>
      <c r="AM25" s="132"/>
      <c r="AN25" s="132"/>
      <c r="AO25" s="132"/>
      <c r="AP25" s="132"/>
      <c r="AQ25" s="132"/>
      <c r="AR25" s="32" t="e">
        <f>'IDP 2013-14 Rev'!#REF!</f>
        <v>#REF!</v>
      </c>
      <c r="AS25" s="32" t="e">
        <f>'IDP 2013-14 Rev'!#REF!</f>
        <v>#REF!</v>
      </c>
      <c r="AT25" s="32"/>
      <c r="AU25" s="32"/>
      <c r="AV25" s="32"/>
      <c r="AW25" s="32"/>
      <c r="AX25" s="32"/>
      <c r="AY25" s="32"/>
      <c r="AZ25" s="32"/>
      <c r="BA25" s="32"/>
      <c r="BB25" s="32"/>
      <c r="BC25" s="32"/>
      <c r="BD25" s="32"/>
      <c r="BE25" s="32"/>
      <c r="BF25" s="32"/>
      <c r="BG25" s="32"/>
      <c r="BH25" s="32"/>
      <c r="BI25" s="32"/>
    </row>
    <row r="26" spans="1:61" s="11" customFormat="1" ht="101.25" customHeight="1" x14ac:dyDescent="0.25">
      <c r="A26" s="32"/>
      <c r="B26" s="32"/>
      <c r="C26" s="32"/>
      <c r="D26" s="32"/>
      <c r="E26" s="32"/>
      <c r="F26" s="32" t="e">
        <f>'IDP 2013-14 Rev'!#REF!</f>
        <v>#REF!</v>
      </c>
      <c r="G26" s="132"/>
      <c r="H26" s="132"/>
      <c r="I26" s="132"/>
      <c r="J26" s="132"/>
      <c r="K26" s="132"/>
      <c r="L26" s="32" t="e">
        <f>'IDP 2013-14 Rev'!#REF!</f>
        <v>#REF!</v>
      </c>
      <c r="M26" s="32" t="e">
        <f>'IDP 2013-14 Rev'!#REF!</f>
        <v>#REF!</v>
      </c>
      <c r="N26" s="32" t="e">
        <f>'IDP 2013-14 Rev'!#REF!</f>
        <v>#REF!</v>
      </c>
      <c r="O26" s="32" t="e">
        <f>'IDP 2013-14 Rev'!#REF!</f>
        <v>#REF!</v>
      </c>
      <c r="P26" s="32" t="e">
        <f>'IDP 2013-14 Rev'!#REF!</f>
        <v>#REF!</v>
      </c>
      <c r="Q26" s="32" t="e">
        <f>'IDP 2013-14 Rev'!#REF!</f>
        <v>#REF!</v>
      </c>
      <c r="R26" s="32" t="e">
        <f>'IDP 2013-14 Rev'!#REF!</f>
        <v>#REF!</v>
      </c>
      <c r="S26" s="130"/>
      <c r="T26" s="130"/>
      <c r="U26" s="130"/>
      <c r="V26" s="130"/>
      <c r="W26" s="130"/>
      <c r="X26" s="130"/>
      <c r="Y26" s="130"/>
      <c r="Z26" s="32" t="e">
        <f>'IDP 2013-14 Rev'!#REF!</f>
        <v>#REF!</v>
      </c>
      <c r="AA26" s="32" t="e">
        <f>'IDP 2013-14 Rev'!#REF!</f>
        <v>#REF!</v>
      </c>
      <c r="AB26" s="130"/>
      <c r="AC26" s="130"/>
      <c r="AD26" s="130"/>
      <c r="AE26" s="130"/>
      <c r="AF26" s="130"/>
      <c r="AG26" s="130"/>
      <c r="AH26" s="130"/>
      <c r="AI26" s="32" t="e">
        <f>'IDP 2013-14 Rev'!#REF!</f>
        <v>#REF!</v>
      </c>
      <c r="AJ26" s="32" t="e">
        <f>'IDP 2013-14 Rev'!#REF!</f>
        <v>#REF!</v>
      </c>
      <c r="AK26" s="132"/>
      <c r="AL26" s="132"/>
      <c r="AM26" s="132"/>
      <c r="AN26" s="132"/>
      <c r="AO26" s="132"/>
      <c r="AP26" s="132"/>
      <c r="AQ26" s="132"/>
      <c r="AR26" s="32" t="e">
        <f>'IDP 2013-14 Rev'!#REF!</f>
        <v>#REF!</v>
      </c>
      <c r="AS26" s="32" t="e">
        <f>'IDP 2013-14 Rev'!#REF!</f>
        <v>#REF!</v>
      </c>
      <c r="AT26" s="32"/>
      <c r="AU26" s="32"/>
      <c r="AV26" s="32"/>
      <c r="AW26" s="32"/>
      <c r="AX26" s="32"/>
      <c r="AY26" s="32"/>
      <c r="AZ26" s="32"/>
      <c r="BA26" s="32"/>
      <c r="BB26" s="32"/>
      <c r="BC26" s="32"/>
      <c r="BD26" s="32"/>
      <c r="BE26" s="32"/>
      <c r="BF26" s="32"/>
      <c r="BG26" s="32"/>
      <c r="BH26" s="32"/>
      <c r="BI26" s="32"/>
    </row>
    <row r="27" spans="1:61" s="11" customFormat="1" ht="105.75" customHeight="1" x14ac:dyDescent="0.25">
      <c r="A27" s="32"/>
      <c r="B27" s="32"/>
      <c r="C27" s="32"/>
      <c r="D27" s="32"/>
      <c r="E27" s="32"/>
      <c r="F27" s="32" t="e">
        <f>'IDP 2013-14 Rev'!#REF!</f>
        <v>#REF!</v>
      </c>
      <c r="G27" s="164"/>
      <c r="H27" s="164"/>
      <c r="I27" s="164"/>
      <c r="J27" s="164"/>
      <c r="K27" s="164"/>
      <c r="L27" s="32" t="e">
        <f>'IDP 2013-14 Rev'!#REF!</f>
        <v>#REF!</v>
      </c>
      <c r="M27" s="171" t="str">
        <f>'COO-PP'!$L$34</f>
        <v>Number of hectares of land required for human settlements development</v>
      </c>
      <c r="N27" s="32"/>
      <c r="O27" s="32" t="e">
        <f>'IDP 2013-14 Rev'!#REF!</f>
        <v>#REF!</v>
      </c>
      <c r="P27" s="32" t="e">
        <f>'IDP 2013-14 Rev'!#REF!</f>
        <v>#REF!</v>
      </c>
      <c r="Q27" s="32" t="e">
        <f>'IDP 2013-14 Rev'!#REF!</f>
        <v>#REF!</v>
      </c>
      <c r="R27" s="32" t="e">
        <f>'IDP 2013-14 Rev'!#REF!</f>
        <v>#REF!</v>
      </c>
      <c r="S27" s="32" t="e">
        <f>'IDP 2013-14 Rev'!#REF!</f>
        <v>#REF!</v>
      </c>
      <c r="T27" s="32" t="e">
        <f>'IDP 2013-14 Rev'!#REF!</f>
        <v>#REF!</v>
      </c>
      <c r="U27" s="32" t="e">
        <f>'IDP 2013-14 Rev'!#REF!</f>
        <v>#REF!</v>
      </c>
      <c r="V27" s="32" t="e">
        <f>'IDP 2013-14 Rev'!#REF!</f>
        <v>#REF!</v>
      </c>
      <c r="W27" s="32" t="e">
        <f>'IDP 2013-14 Rev'!#REF!</f>
        <v>#REF!</v>
      </c>
      <c r="X27" s="32" t="e">
        <f>'IDP 2013-14 Rev'!#REF!</f>
        <v>#REF!</v>
      </c>
      <c r="Y27" s="32" t="e">
        <f>'IDP 2013-14 Rev'!#REF!</f>
        <v>#REF!</v>
      </c>
      <c r="Z27" s="32" t="e">
        <f>'IDP 2013-14 Rev'!#REF!</f>
        <v>#REF!</v>
      </c>
      <c r="AA27" s="32" t="e">
        <f>'IDP 2013-14 Rev'!#REF!</f>
        <v>#REF!</v>
      </c>
      <c r="AB27" s="32" t="e">
        <f>'IDP 2013-14 Rev'!#REF!</f>
        <v>#REF!</v>
      </c>
      <c r="AC27" s="32" t="e">
        <f>'IDP 2013-14 Rev'!#REF!</f>
        <v>#REF!</v>
      </c>
      <c r="AD27" s="32" t="e">
        <f>'IDP 2013-14 Rev'!#REF!</f>
        <v>#REF!</v>
      </c>
      <c r="AE27" s="32" t="e">
        <f>'IDP 2013-14 Rev'!#REF!</f>
        <v>#REF!</v>
      </c>
      <c r="AF27" s="32" t="e">
        <f>'IDP 2013-14 Rev'!#REF!</f>
        <v>#REF!</v>
      </c>
      <c r="AG27" s="32" t="e">
        <f>'IDP 2013-14 Rev'!#REF!</f>
        <v>#REF!</v>
      </c>
      <c r="AH27" s="32" t="e">
        <f>'IDP 2013-14 Rev'!#REF!</f>
        <v>#REF!</v>
      </c>
      <c r="AI27" s="32" t="e">
        <f>'IDP 2013-14 Rev'!#REF!</f>
        <v>#REF!</v>
      </c>
      <c r="AJ27" s="32" t="e">
        <f>'IDP 2013-14 Rev'!#REF!</f>
        <v>#REF!</v>
      </c>
      <c r="AK27" s="32" t="e">
        <f>'IDP 2013-14 Rev'!#REF!</f>
        <v>#REF!</v>
      </c>
      <c r="AL27" s="32" t="e">
        <f>'IDP 2013-14 Rev'!#REF!</f>
        <v>#REF!</v>
      </c>
      <c r="AM27" s="32" t="e">
        <f>'IDP 2013-14 Rev'!#REF!</f>
        <v>#REF!</v>
      </c>
      <c r="AN27" s="32" t="e">
        <f>'IDP 2013-14 Rev'!#REF!</f>
        <v>#REF!</v>
      </c>
      <c r="AO27" s="32" t="e">
        <f>'IDP 2013-14 Rev'!#REF!</f>
        <v>#REF!</v>
      </c>
      <c r="AP27" s="32" t="e">
        <f>'IDP 2013-14 Rev'!#REF!</f>
        <v>#REF!</v>
      </c>
      <c r="AQ27" s="32" t="e">
        <f>'IDP 2013-14 Rev'!#REF!</f>
        <v>#REF!</v>
      </c>
      <c r="AR27" s="32" t="e">
        <f>'IDP 2013-14 Rev'!#REF!</f>
        <v>#REF!</v>
      </c>
      <c r="AS27" s="32" t="e">
        <f>'IDP 2013-14 Rev'!#REF!</f>
        <v>#REF!</v>
      </c>
      <c r="AT27" s="32"/>
      <c r="AU27" s="32"/>
      <c r="AV27" s="32"/>
      <c r="AW27" s="32"/>
      <c r="AX27" s="32"/>
      <c r="AY27" s="32"/>
      <c r="AZ27" s="32"/>
      <c r="BA27" s="32"/>
      <c r="BB27" s="32"/>
      <c r="BC27" s="32"/>
      <c r="BD27" s="32"/>
      <c r="BE27" s="32"/>
      <c r="BF27" s="32"/>
      <c r="BG27" s="32"/>
      <c r="BH27" s="32"/>
      <c r="BI27" s="32"/>
    </row>
    <row r="28" spans="1:61" s="11" customFormat="1" ht="84.75" customHeight="1" x14ac:dyDescent="0.25">
      <c r="A28" s="32"/>
      <c r="B28" s="32"/>
      <c r="C28" s="32"/>
      <c r="D28" s="32"/>
      <c r="E28" s="32"/>
      <c r="F28" s="32" t="e">
        <f>'IDP 2013-14 Rev'!#REF!</f>
        <v>#REF!</v>
      </c>
      <c r="G28" s="164"/>
      <c r="H28" s="164"/>
      <c r="I28" s="164"/>
      <c r="J28" s="164"/>
      <c r="K28" s="164"/>
      <c r="L28" s="32" t="e">
        <f>'IDP 2013-14 Rev'!#REF!</f>
        <v>#REF!</v>
      </c>
      <c r="M28" s="171" t="str">
        <f>'CM PP'!$H$164</f>
        <v>Number of title deeds transferred to eligible benefiaries</v>
      </c>
      <c r="N28" s="32"/>
      <c r="O28" s="32" t="e">
        <f>'IDP 2013-14 Rev'!#REF!</f>
        <v>#REF!</v>
      </c>
      <c r="P28" s="32" t="e">
        <f>'IDP 2013-14 Rev'!#REF!</f>
        <v>#REF!</v>
      </c>
      <c r="Q28" s="32" t="e">
        <f>'IDP 2013-14 Rev'!#REF!</f>
        <v>#REF!</v>
      </c>
      <c r="R28" s="32" t="e">
        <f>'IDP 2013-14 Rev'!#REF!</f>
        <v>#REF!</v>
      </c>
      <c r="S28" s="32" t="e">
        <f>'IDP 2013-14 Rev'!#REF!</f>
        <v>#REF!</v>
      </c>
      <c r="T28" s="32" t="e">
        <f>'IDP 2013-14 Rev'!#REF!</f>
        <v>#REF!</v>
      </c>
      <c r="U28" s="32" t="e">
        <f>'IDP 2013-14 Rev'!#REF!</f>
        <v>#REF!</v>
      </c>
      <c r="V28" s="32" t="e">
        <f>'IDP 2013-14 Rev'!#REF!</f>
        <v>#REF!</v>
      </c>
      <c r="W28" s="32" t="e">
        <f>'IDP 2013-14 Rev'!#REF!</f>
        <v>#REF!</v>
      </c>
      <c r="X28" s="32" t="e">
        <f>'IDP 2013-14 Rev'!#REF!</f>
        <v>#REF!</v>
      </c>
      <c r="Y28" s="32" t="e">
        <f>'IDP 2013-14 Rev'!#REF!</f>
        <v>#REF!</v>
      </c>
      <c r="Z28" s="32" t="e">
        <f>'IDP 2013-14 Rev'!#REF!</f>
        <v>#REF!</v>
      </c>
      <c r="AA28" s="32" t="e">
        <f>'IDP 2013-14 Rev'!#REF!</f>
        <v>#REF!</v>
      </c>
      <c r="AB28" s="32" t="e">
        <f>'IDP 2013-14 Rev'!#REF!</f>
        <v>#REF!</v>
      </c>
      <c r="AC28" s="32" t="e">
        <f>'IDP 2013-14 Rev'!#REF!</f>
        <v>#REF!</v>
      </c>
      <c r="AD28" s="32" t="e">
        <f>'IDP 2013-14 Rev'!#REF!</f>
        <v>#REF!</v>
      </c>
      <c r="AE28" s="32" t="e">
        <f>'IDP 2013-14 Rev'!#REF!</f>
        <v>#REF!</v>
      </c>
      <c r="AF28" s="32" t="e">
        <f>'IDP 2013-14 Rev'!#REF!</f>
        <v>#REF!</v>
      </c>
      <c r="AG28" s="32" t="e">
        <f>'IDP 2013-14 Rev'!#REF!</f>
        <v>#REF!</v>
      </c>
      <c r="AH28" s="32" t="e">
        <f>'IDP 2013-14 Rev'!#REF!</f>
        <v>#REF!</v>
      </c>
      <c r="AI28" s="32" t="e">
        <f>'IDP 2013-14 Rev'!#REF!</f>
        <v>#REF!</v>
      </c>
      <c r="AJ28" s="32" t="e">
        <f>'IDP 2013-14 Rev'!#REF!</f>
        <v>#REF!</v>
      </c>
      <c r="AK28" s="32" t="e">
        <f>'IDP 2013-14 Rev'!#REF!</f>
        <v>#REF!</v>
      </c>
      <c r="AL28" s="32" t="e">
        <f>'IDP 2013-14 Rev'!#REF!</f>
        <v>#REF!</v>
      </c>
      <c r="AM28" s="32" t="e">
        <f>'IDP 2013-14 Rev'!#REF!</f>
        <v>#REF!</v>
      </c>
      <c r="AN28" s="32" t="e">
        <f>'IDP 2013-14 Rev'!#REF!</f>
        <v>#REF!</v>
      </c>
      <c r="AO28" s="32" t="e">
        <f>'IDP 2013-14 Rev'!#REF!</f>
        <v>#REF!</v>
      </c>
      <c r="AP28" s="32" t="e">
        <f>'IDP 2013-14 Rev'!#REF!</f>
        <v>#REF!</v>
      </c>
      <c r="AQ28" s="32" t="e">
        <f>'IDP 2013-14 Rev'!#REF!</f>
        <v>#REF!</v>
      </c>
      <c r="AR28" s="32" t="e">
        <f>'IDP 2013-14 Rev'!#REF!</f>
        <v>#REF!</v>
      </c>
      <c r="AS28" s="32" t="e">
        <f>'IDP 2013-14 Rev'!#REF!</f>
        <v>#REF!</v>
      </c>
      <c r="AT28" s="32"/>
      <c r="AU28" s="32"/>
      <c r="AV28" s="32"/>
      <c r="AW28" s="32"/>
      <c r="AX28" s="32"/>
      <c r="AY28" s="32"/>
      <c r="AZ28" s="32"/>
      <c r="BA28" s="32"/>
      <c r="BB28" s="32"/>
      <c r="BC28" s="32"/>
      <c r="BD28" s="32"/>
      <c r="BE28" s="32"/>
      <c r="BF28" s="32"/>
      <c r="BG28" s="32"/>
      <c r="BH28" s="32"/>
      <c r="BI28" s="32"/>
    </row>
    <row r="29" spans="1:61" s="11" customFormat="1" ht="84.75" customHeight="1" x14ac:dyDescent="0.25">
      <c r="A29" s="32"/>
      <c r="B29" s="32"/>
      <c r="C29" s="32"/>
      <c r="D29" s="32"/>
      <c r="E29" s="32"/>
      <c r="F29" s="32" t="e">
        <f>'IDP 2013-14 Rev'!#REF!</f>
        <v>#REF!</v>
      </c>
      <c r="G29" s="164"/>
      <c r="H29" s="164"/>
      <c r="I29" s="164"/>
      <c r="J29" s="164"/>
      <c r="K29" s="164"/>
      <c r="L29" s="32" t="e">
        <f>'IDP 2013-14 Rev'!#REF!</f>
        <v>#REF!</v>
      </c>
      <c r="M29" s="170" t="str">
        <f>'CM PP'!H169</f>
        <v>Number of bus terminals or taxi ranks constructed</v>
      </c>
      <c r="N29" s="164"/>
      <c r="O29" s="32" t="e">
        <f>'IDP 2013-14 Rev'!#REF!</f>
        <v>#REF!</v>
      </c>
      <c r="P29" s="32" t="e">
        <f>'IDP 2013-14 Rev'!#REF!</f>
        <v>#REF!</v>
      </c>
      <c r="Q29" s="32" t="e">
        <f>'IDP 2013-14 Rev'!#REF!</f>
        <v>#REF!</v>
      </c>
      <c r="R29" s="32" t="e">
        <f>'IDP 2013-14 Rev'!#REF!</f>
        <v>#REF!</v>
      </c>
      <c r="S29" s="32" t="e">
        <f>'IDP 2013-14 Rev'!#REF!</f>
        <v>#REF!</v>
      </c>
      <c r="T29" s="32" t="e">
        <f>'IDP 2013-14 Rev'!#REF!</f>
        <v>#REF!</v>
      </c>
      <c r="U29" s="32" t="e">
        <f>'IDP 2013-14 Rev'!#REF!</f>
        <v>#REF!</v>
      </c>
      <c r="V29" s="32" t="e">
        <f>'IDP 2013-14 Rev'!#REF!</f>
        <v>#REF!</v>
      </c>
      <c r="W29" s="32" t="e">
        <f>'IDP 2013-14 Rev'!#REF!</f>
        <v>#REF!</v>
      </c>
      <c r="X29" s="32" t="e">
        <f>'IDP 2013-14 Rev'!#REF!</f>
        <v>#REF!</v>
      </c>
      <c r="Y29" s="32" t="e">
        <f>'IDP 2013-14 Rev'!#REF!</f>
        <v>#REF!</v>
      </c>
      <c r="Z29" s="32" t="e">
        <f>'IDP 2013-14 Rev'!#REF!</f>
        <v>#REF!</v>
      </c>
      <c r="AA29" s="32" t="e">
        <f>'IDP 2013-14 Rev'!#REF!</f>
        <v>#REF!</v>
      </c>
      <c r="AB29" s="32" t="e">
        <f>'IDP 2013-14 Rev'!#REF!</f>
        <v>#REF!</v>
      </c>
      <c r="AC29" s="32" t="e">
        <f>'IDP 2013-14 Rev'!#REF!</f>
        <v>#REF!</v>
      </c>
      <c r="AD29" s="32" t="e">
        <f>'IDP 2013-14 Rev'!#REF!</f>
        <v>#REF!</v>
      </c>
      <c r="AE29" s="32" t="e">
        <f>'IDP 2013-14 Rev'!#REF!</f>
        <v>#REF!</v>
      </c>
      <c r="AF29" s="32" t="e">
        <f>'IDP 2013-14 Rev'!#REF!</f>
        <v>#REF!</v>
      </c>
      <c r="AG29" s="32" t="e">
        <f>'IDP 2013-14 Rev'!#REF!</f>
        <v>#REF!</v>
      </c>
      <c r="AH29" s="32" t="e">
        <f>'IDP 2013-14 Rev'!#REF!</f>
        <v>#REF!</v>
      </c>
      <c r="AI29" s="32" t="e">
        <f>'IDP 2013-14 Rev'!#REF!</f>
        <v>#REF!</v>
      </c>
      <c r="AJ29" s="32" t="e">
        <f>'IDP 2013-14 Rev'!#REF!</f>
        <v>#REF!</v>
      </c>
      <c r="AK29" s="32" t="e">
        <f>'IDP 2013-14 Rev'!#REF!</f>
        <v>#REF!</v>
      </c>
      <c r="AL29" s="32" t="e">
        <f>'IDP 2013-14 Rev'!#REF!</f>
        <v>#REF!</v>
      </c>
      <c r="AM29" s="32" t="e">
        <f>'IDP 2013-14 Rev'!#REF!</f>
        <v>#REF!</v>
      </c>
      <c r="AN29" s="32" t="e">
        <f>'IDP 2013-14 Rev'!#REF!</f>
        <v>#REF!</v>
      </c>
      <c r="AO29" s="32" t="e">
        <f>'IDP 2013-14 Rev'!#REF!</f>
        <v>#REF!</v>
      </c>
      <c r="AP29" s="32" t="e">
        <f>'IDP 2013-14 Rev'!#REF!</f>
        <v>#REF!</v>
      </c>
      <c r="AQ29" s="32" t="e">
        <f>'IDP 2013-14 Rev'!#REF!</f>
        <v>#REF!</v>
      </c>
      <c r="AR29" s="32" t="e">
        <f>'IDP 2013-14 Rev'!#REF!</f>
        <v>#REF!</v>
      </c>
      <c r="AS29" s="32" t="e">
        <f>'IDP 2013-14 Rev'!#REF!</f>
        <v>#REF!</v>
      </c>
      <c r="AT29" s="32"/>
      <c r="AU29" s="32"/>
      <c r="AV29" s="32"/>
      <c r="AW29" s="32"/>
      <c r="AX29" s="32"/>
      <c r="AY29" s="32"/>
      <c r="AZ29" s="32"/>
      <c r="BA29" s="32"/>
      <c r="BB29" s="32"/>
      <c r="BC29" s="32"/>
      <c r="BD29" s="32"/>
      <c r="BE29" s="32"/>
      <c r="BF29" s="32"/>
      <c r="BG29" s="32"/>
      <c r="BH29" s="32"/>
      <c r="BI29" s="32"/>
    </row>
    <row r="30" spans="1:61" s="11" customFormat="1" ht="84.75" customHeight="1" x14ac:dyDescent="0.25">
      <c r="A30" s="32"/>
      <c r="B30" s="32"/>
      <c r="C30" s="32"/>
      <c r="D30" s="32"/>
      <c r="E30" s="32"/>
      <c r="F30" s="32" t="e">
        <f>'IDP 2013-14 Rev'!#REF!</f>
        <v>#REF!</v>
      </c>
      <c r="G30" s="164"/>
      <c r="H30" s="164"/>
      <c r="I30" s="164"/>
      <c r="J30" s="164"/>
      <c r="K30" s="164"/>
      <c r="L30" s="32" t="e">
        <f>'IDP 2013-14 Rev'!#REF!</f>
        <v>#REF!</v>
      </c>
      <c r="M30" s="170" t="str">
        <f>'CM PP'!H170</f>
        <v>Number of bus/taxi stops constructed</v>
      </c>
      <c r="N30" s="164"/>
      <c r="O30" s="32" t="e">
        <f>'IDP 2013-14 Rev'!#REF!</f>
        <v>#REF!</v>
      </c>
      <c r="P30" s="32" t="e">
        <f>'IDP 2013-14 Rev'!#REF!</f>
        <v>#REF!</v>
      </c>
      <c r="Q30" s="32" t="e">
        <f>'IDP 2013-14 Rev'!#REF!</f>
        <v>#REF!</v>
      </c>
      <c r="R30" s="32" t="e">
        <f>'IDP 2013-14 Rev'!#REF!</f>
        <v>#REF!</v>
      </c>
      <c r="S30" s="32" t="e">
        <f>'IDP 2013-14 Rev'!#REF!</f>
        <v>#REF!</v>
      </c>
      <c r="T30" s="32" t="e">
        <f>'IDP 2013-14 Rev'!#REF!</f>
        <v>#REF!</v>
      </c>
      <c r="U30" s="32" t="e">
        <f>'IDP 2013-14 Rev'!#REF!</f>
        <v>#REF!</v>
      </c>
      <c r="V30" s="32" t="e">
        <f>'IDP 2013-14 Rev'!#REF!</f>
        <v>#REF!</v>
      </c>
      <c r="W30" s="32" t="e">
        <f>'IDP 2013-14 Rev'!#REF!</f>
        <v>#REF!</v>
      </c>
      <c r="X30" s="32" t="e">
        <f>'IDP 2013-14 Rev'!#REF!</f>
        <v>#REF!</v>
      </c>
      <c r="Y30" s="32" t="e">
        <f>'IDP 2013-14 Rev'!#REF!</f>
        <v>#REF!</v>
      </c>
      <c r="Z30" s="32" t="e">
        <f>'IDP 2013-14 Rev'!#REF!</f>
        <v>#REF!</v>
      </c>
      <c r="AA30" s="32" t="e">
        <f>'IDP 2013-14 Rev'!#REF!</f>
        <v>#REF!</v>
      </c>
      <c r="AB30" s="32" t="e">
        <f>'IDP 2013-14 Rev'!#REF!</f>
        <v>#REF!</v>
      </c>
      <c r="AC30" s="32" t="e">
        <f>'IDP 2013-14 Rev'!#REF!</f>
        <v>#REF!</v>
      </c>
      <c r="AD30" s="32" t="e">
        <f>'IDP 2013-14 Rev'!#REF!</f>
        <v>#REF!</v>
      </c>
      <c r="AE30" s="32" t="e">
        <f>'IDP 2013-14 Rev'!#REF!</f>
        <v>#REF!</v>
      </c>
      <c r="AF30" s="32" t="e">
        <f>'IDP 2013-14 Rev'!#REF!</f>
        <v>#REF!</v>
      </c>
      <c r="AG30" s="32" t="e">
        <f>'IDP 2013-14 Rev'!#REF!</f>
        <v>#REF!</v>
      </c>
      <c r="AH30" s="32" t="e">
        <f>'IDP 2013-14 Rev'!#REF!</f>
        <v>#REF!</v>
      </c>
      <c r="AI30" s="32" t="e">
        <f>'IDP 2013-14 Rev'!#REF!</f>
        <v>#REF!</v>
      </c>
      <c r="AJ30" s="32" t="e">
        <f>'IDP 2013-14 Rev'!#REF!</f>
        <v>#REF!</v>
      </c>
      <c r="AK30" s="32" t="e">
        <f>'IDP 2013-14 Rev'!#REF!</f>
        <v>#REF!</v>
      </c>
      <c r="AL30" s="32" t="e">
        <f>'IDP 2013-14 Rev'!#REF!</f>
        <v>#REF!</v>
      </c>
      <c r="AM30" s="32" t="e">
        <f>'IDP 2013-14 Rev'!#REF!</f>
        <v>#REF!</v>
      </c>
      <c r="AN30" s="32" t="e">
        <f>'IDP 2013-14 Rev'!#REF!</f>
        <v>#REF!</v>
      </c>
      <c r="AO30" s="32" t="e">
        <f>'IDP 2013-14 Rev'!#REF!</f>
        <v>#REF!</v>
      </c>
      <c r="AP30" s="32" t="e">
        <f>'IDP 2013-14 Rev'!#REF!</f>
        <v>#REF!</v>
      </c>
      <c r="AQ30" s="32" t="e">
        <f>'IDP 2013-14 Rev'!#REF!</f>
        <v>#REF!</v>
      </c>
      <c r="AR30" s="32" t="e">
        <f>'IDP 2013-14 Rev'!#REF!</f>
        <v>#REF!</v>
      </c>
      <c r="AS30" s="32" t="e">
        <f>'IDP 2013-14 Rev'!#REF!</f>
        <v>#REF!</v>
      </c>
      <c r="AT30" s="32"/>
      <c r="AU30" s="32"/>
      <c r="AV30" s="32"/>
      <c r="AW30" s="32"/>
      <c r="AX30" s="32"/>
      <c r="AY30" s="32"/>
      <c r="AZ30" s="32"/>
      <c r="BA30" s="32"/>
      <c r="BB30" s="32"/>
      <c r="BC30" s="32"/>
      <c r="BD30" s="32"/>
      <c r="BE30" s="32"/>
      <c r="BF30" s="32"/>
      <c r="BG30" s="32"/>
      <c r="BH30" s="32"/>
      <c r="BI30" s="32"/>
    </row>
    <row r="31" spans="1:61" s="11" customFormat="1" ht="84.75" customHeight="1" x14ac:dyDescent="0.25">
      <c r="A31" s="32"/>
      <c r="B31" s="32"/>
      <c r="C31" s="32"/>
      <c r="D31" s="32"/>
      <c r="E31" s="32"/>
      <c r="F31" s="32" t="e">
        <f>'IDP 2013-14 Rev'!#REF!</f>
        <v>#REF!</v>
      </c>
      <c r="G31" s="164"/>
      <c r="H31" s="164"/>
      <c r="I31" s="164"/>
      <c r="J31" s="164"/>
      <c r="K31" s="164"/>
      <c r="L31" s="32" t="e">
        <f>'IDP 2013-14 Rev'!#REF!</f>
        <v>#REF!</v>
      </c>
      <c r="M31" s="170" t="str">
        <f>'CM PP'!$H$168</f>
        <v>KMs of  pedestrian walkways constructed</v>
      </c>
      <c r="N31" s="164"/>
      <c r="O31" s="32" t="e">
        <f>'IDP 2013-14 Rev'!#REF!</f>
        <v>#REF!</v>
      </c>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t="e">
        <f>'IDP 2013-14 Rev'!#REF!</f>
        <v>#REF!</v>
      </c>
      <c r="AT31" s="32"/>
      <c r="AU31" s="32"/>
      <c r="AV31" s="32"/>
      <c r="AW31" s="32"/>
      <c r="AX31" s="32"/>
      <c r="AY31" s="32"/>
      <c r="AZ31" s="32"/>
      <c r="BA31" s="32"/>
      <c r="BB31" s="32"/>
      <c r="BC31" s="32"/>
      <c r="BD31" s="32"/>
      <c r="BE31" s="32"/>
      <c r="BF31" s="32"/>
      <c r="BG31" s="32"/>
      <c r="BH31" s="32"/>
      <c r="BI31" s="32"/>
    </row>
    <row r="32" spans="1:61" s="11" customFormat="1" ht="33.75" customHeight="1" x14ac:dyDescent="0.25">
      <c r="A32" s="32"/>
      <c r="B32" s="32"/>
      <c r="C32" s="32"/>
      <c r="D32" s="32"/>
      <c r="E32" s="32"/>
      <c r="F32" s="782" t="s">
        <v>1621</v>
      </c>
      <c r="G32" s="775"/>
      <c r="H32" s="775"/>
      <c r="I32" s="775"/>
      <c r="J32" s="775"/>
      <c r="K32" s="775"/>
      <c r="L32" s="775"/>
      <c r="M32" s="775"/>
      <c r="N32" s="775"/>
      <c r="O32" s="775"/>
      <c r="P32" s="775"/>
      <c r="Q32" s="775"/>
      <c r="R32" s="775"/>
      <c r="S32" s="775"/>
      <c r="T32" s="775"/>
      <c r="U32" s="775"/>
      <c r="V32" s="775"/>
      <c r="W32" s="775"/>
      <c r="X32" s="775"/>
      <c r="Y32" s="775"/>
      <c r="Z32" s="775"/>
      <c r="AA32" s="775"/>
      <c r="AB32" s="775"/>
      <c r="AC32" s="775"/>
      <c r="AD32" s="775"/>
      <c r="AE32" s="775"/>
      <c r="AF32" s="775"/>
      <c r="AG32" s="775"/>
      <c r="AH32" s="775"/>
      <c r="AI32" s="775"/>
      <c r="AJ32" s="775"/>
      <c r="AK32" s="775"/>
      <c r="AL32" s="775"/>
      <c r="AM32" s="775"/>
      <c r="AN32" s="775"/>
      <c r="AO32" s="775"/>
      <c r="AP32" s="775"/>
      <c r="AQ32" s="775"/>
      <c r="AR32" s="775"/>
      <c r="AS32" s="788"/>
      <c r="AT32" s="32"/>
      <c r="AU32" s="32"/>
      <c r="AV32" s="32"/>
      <c r="AW32" s="32"/>
      <c r="AX32" s="32"/>
      <c r="AY32" s="32"/>
      <c r="AZ32" s="32"/>
      <c r="BA32" s="32"/>
      <c r="BB32" s="32"/>
      <c r="BC32" s="32"/>
      <c r="BD32" s="32"/>
      <c r="BE32" s="32"/>
      <c r="BF32" s="32"/>
      <c r="BG32" s="32"/>
      <c r="BH32" s="32"/>
      <c r="BI32" s="32"/>
    </row>
    <row r="33" spans="1:61" ht="182.25" customHeight="1" x14ac:dyDescent="0.25">
      <c r="A33" s="32" t="str">
        <f>'IDP 2013-14 Rev'!A164</f>
        <v>ISC</v>
      </c>
      <c r="B33" s="32" t="str">
        <f>'IDP 2013-14 Rev'!B164</f>
        <v>IDP</v>
      </c>
      <c r="C33" s="32" t="str">
        <f>'IDP 2013-14 Rev'!F164</f>
        <v>Job Creation 
SFA 7</v>
      </c>
      <c r="D33" s="32" t="e">
        <f>'IDP 2013-14 Rev'!#REF!</f>
        <v>#REF!</v>
      </c>
      <c r="E33" s="32" t="str">
        <f>'IDP 2013-14 Rev'!G164</f>
        <v>LED National Framework, BCM Economic Development Strategy, New Growth Path.</v>
      </c>
      <c r="F33" s="32" t="str">
        <f>'IDP 2013-14 Rev'!H164</f>
        <v xml:space="preserve">Create an enabling economic environment with focus on key growth sectors </v>
      </c>
      <c r="G33" s="32" t="str">
        <f>'IDP 2013-14 Rev'!I164</f>
        <v xml:space="preserve">The intention of this objective is to promote investment in the following sectors: Tourism, Agriculture, Manufacturing, Automotive, Construction, Tertiary sectors and  Promote Trade  and Investment .  </v>
      </c>
      <c r="H33" s="32">
        <f>'IDP 2013-14 Rev'!J164</f>
        <v>0</v>
      </c>
      <c r="I33" s="32" t="str">
        <f>'IDP 2013-14 Rev'!P164</f>
        <v>Implement Destination Marketing Strategy</v>
      </c>
      <c r="J33" s="32" t="str">
        <f>'IDP 2013-14 Rev'!Q164</f>
        <v>Positioning the City as destination of Choice for Tourism, Trade and Investment Promotion.</v>
      </c>
      <c r="K33" s="32">
        <f>'IDP 2013-14 Rev'!R164</f>
        <v>0</v>
      </c>
      <c r="L33" s="32" t="str">
        <f>'IDP 2013-14 Rev'!S164</f>
        <v>Growing &amp; Developing the Local Economy</v>
      </c>
      <c r="M33" s="32" t="str">
        <f>'IDP 2013-14 Rev'!U164</f>
        <v>Number of marketing initiatives undertaken to market the City</v>
      </c>
      <c r="N33" s="32" t="str">
        <f>'IDP 2013-14 Rev'!V164</f>
        <v>No of events undertaken to promote the city as a Tourism and Investment destination</v>
      </c>
      <c r="O33" s="32">
        <f>'IDP 2013-14 Rev'!Y164</f>
        <v>14</v>
      </c>
      <c r="P33" s="32" t="str">
        <f>'IDP 2013-14 Rev'!Z164</f>
        <v>16 
(Participation in domestic tourism events: CPT Tourism Getaway, JHB Tourism Outdoor, Advertising in 6 Tourism Publications, Participation in 6 SA Tourism International Roadshows)</v>
      </c>
      <c r="Q33" s="32" t="str">
        <f>'IDP 2013-14 Rev'!AA164</f>
        <v>4 (Tourism Indaba, National Arts Festival, SAITEX)</v>
      </c>
      <c r="R33" s="32" t="str">
        <f>'IDP 2013-14 Rev'!AB164</f>
        <v>Pictures and Copies of Adverts placed in the print media</v>
      </c>
      <c r="S33" s="32" t="str">
        <f>'IDP 2013-14 Rev'!AC164</f>
        <v>4(participated in the Getaway Show held in JHB on 30 August - 01 September 2013, Advertised in the Buffalo city 360 Magazine, advertised in the Explore Magazine and the  Joburg Style Magazine)</v>
      </c>
      <c r="T33" s="32">
        <f>'IDP 2013-14 Rev'!AE164</f>
        <v>0</v>
      </c>
      <c r="U33" s="32">
        <f>'IDP 2013-14 Rev'!AF164</f>
        <v>0</v>
      </c>
      <c r="V33" s="32">
        <f>'IDP 2013-14 Rev'!AG164</f>
        <v>0</v>
      </c>
      <c r="W33" s="32">
        <f>'IDP 2013-14 Rev'!AH164</f>
        <v>0</v>
      </c>
      <c r="X33" s="32">
        <f>'IDP 2013-14 Rev'!AI164</f>
        <v>0</v>
      </c>
      <c r="Y33" s="32">
        <f>'IDP 2013-14 Rev'!AJ164</f>
        <v>0</v>
      </c>
      <c r="Z33" s="32" t="str">
        <f>'IDP 2013-14 Rev'!AK164</f>
        <v xml:space="preserve">4 (JHB Getaway, BFN Tourism Trade, CPT Destination Expo, International Trade Bureaux) </v>
      </c>
      <c r="AA33" s="32" t="str">
        <f>'IDP 2013-14 Rev'!AL164</f>
        <v>Pictures and Copies of Adverts placed in the print media</v>
      </c>
      <c r="AB33" s="32">
        <f>'IDP 2013-14 Rev'!AM164</f>
        <v>0</v>
      </c>
      <c r="AC33" s="32">
        <f>'IDP 2013-14 Rev'!AO164</f>
        <v>0</v>
      </c>
      <c r="AD33" s="32">
        <f>'IDP 2013-14 Rev'!AP164</f>
        <v>0</v>
      </c>
      <c r="AE33" s="32">
        <f>'IDP 2013-14 Rev'!AQ164</f>
        <v>0</v>
      </c>
      <c r="AF33" s="32">
        <f>'IDP 2013-14 Rev'!AR164</f>
        <v>0</v>
      </c>
      <c r="AG33" s="32">
        <f>'IDP 2013-14 Rev'!AS164</f>
        <v>0</v>
      </c>
      <c r="AH33" s="32">
        <f>'IDP 2013-14 Rev'!AT164</f>
        <v>0</v>
      </c>
      <c r="AI33" s="32" t="str">
        <f>'IDP 2013-14 Rev'!AU164</f>
        <v>4 (CPT Getaway Tourism Show, Beeld Holiday Show, Travel People Show, Meetings Africa)</v>
      </c>
      <c r="AJ33" s="32" t="str">
        <f>'IDP 2013-14 Rev'!AV164</f>
        <v>Pictures and Copies of Adverts placed in the print media</v>
      </c>
      <c r="AK33" s="32">
        <f>'IDP 2013-14 Rev'!AW164</f>
        <v>0</v>
      </c>
      <c r="AL33" s="32">
        <f>'IDP 2013-14 Rev'!AY164</f>
        <v>0</v>
      </c>
      <c r="AM33" s="32">
        <f>'IDP 2013-14 Rev'!AZ164</f>
        <v>0</v>
      </c>
      <c r="AN33" s="32">
        <f>'IDP 2013-14 Rev'!BA164</f>
        <v>0</v>
      </c>
      <c r="AO33" s="32">
        <f>'IDP 2013-14 Rev'!BB164</f>
        <v>0</v>
      </c>
      <c r="AP33" s="32">
        <f>'IDP 2013-14 Rev'!BC164</f>
        <v>0</v>
      </c>
      <c r="AQ33" s="32">
        <f>'IDP 2013-14 Rev'!BD164</f>
        <v>0</v>
      </c>
      <c r="AR33" s="32" t="str">
        <f>'IDP 2013-14 Rev'!BE164</f>
        <v xml:space="preserve">4 (Rand Easter Tourism Show, Kyalami Tourism Trade, World Travel Market) </v>
      </c>
      <c r="AS33" s="32" t="str">
        <f>'IDP 2013-14 Rev'!BF164</f>
        <v>Pictures and Copies of Adverts placed in the print media</v>
      </c>
      <c r="AT33" s="32">
        <f>'IDP 2013-14 Rev'!BG164</f>
        <v>0</v>
      </c>
      <c r="AU33" s="32">
        <f>'IDP 2013-14 Rev'!BI164</f>
        <v>0</v>
      </c>
      <c r="AV33" s="32">
        <f>'IDP 2013-14 Rev'!BJ164</f>
        <v>0</v>
      </c>
      <c r="AW33" s="32">
        <f>'IDP 2013-14 Rev'!BK164</f>
        <v>0</v>
      </c>
      <c r="AX33" s="32">
        <f>'IDP 2013-14 Rev'!BL164</f>
        <v>0</v>
      </c>
      <c r="AY33" s="32">
        <f>'IDP 2013-14 Rev'!BM164</f>
        <v>0</v>
      </c>
      <c r="AZ33" s="32">
        <f>'IDP 2013-14 Rev'!BN164</f>
        <v>0</v>
      </c>
      <c r="BA33" s="32" t="str">
        <f>'IDP 2013-14 Rev'!BO164</f>
        <v xml:space="preserve">18
 (Participation in domestic tourism events: CPT Tourism Getaway, JHB Tourism Outdoor, Advertising in 8 Tourism Publications, Participation in 6 SA Tourism International Roadshows) </v>
      </c>
      <c r="BB33" s="32" t="str">
        <f>'IDP 2013-14 Rev'!BP164</f>
        <v>20 
 (Participation in domestic tourism events: CPT Tourism Getaway, JHB Tourism Outdoor, Advertising in 10 Tourism Publications, Participation in 6 SA Tourism International Roadshows)</v>
      </c>
      <c r="BC33" s="32" t="str">
        <f>'IDP 2013-14 Rev'!CL164</f>
        <v xml:space="preserve">Own Funding </v>
      </c>
      <c r="BD33" s="32" t="str">
        <f>'IDP 2013-14 Rev'!CM164</f>
        <v xml:space="preserve">All </v>
      </c>
      <c r="BE33" s="32" t="str">
        <f>'IDP 2013-14 Rev'!CN164</f>
        <v>BCMM</v>
      </c>
      <c r="BF33" s="32">
        <f>'IDP 2013-14 Rev'!CO164</f>
        <v>0</v>
      </c>
      <c r="BG33" s="32">
        <f>'IDP 2013-14 Rev'!CP164</f>
        <v>0</v>
      </c>
      <c r="BH33" s="32">
        <f>'IDP 2013-14 Rev'!CQ164</f>
        <v>0</v>
      </c>
      <c r="BI33" s="32" t="str">
        <f>'IDP 2013-14 Rev'!CW164</f>
        <v>DDP</v>
      </c>
    </row>
    <row r="34" spans="1:61" ht="69.75" customHeight="1" x14ac:dyDescent="0.25">
      <c r="A34" s="32" t="str">
        <f>'IDP 2013-14 Rev'!A171</f>
        <v>ISC</v>
      </c>
      <c r="B34" s="32" t="str">
        <f>'IDP 2013-14 Rev'!B171</f>
        <v>IDP</v>
      </c>
      <c r="C34" s="32">
        <f>'IDP 2013-14 Rev'!F171</f>
        <v>0</v>
      </c>
      <c r="D34" s="32" t="e">
        <f>'IDP 2013-14 Rev'!#REF!</f>
        <v>#REF!</v>
      </c>
      <c r="E34" s="32">
        <f>'IDP 2013-14 Rev'!G171</f>
        <v>0</v>
      </c>
      <c r="F34" s="32">
        <f>'IDP 2013-14 Rev'!H171</f>
        <v>0</v>
      </c>
      <c r="G34" s="32">
        <f>'IDP 2013-14 Rev'!I171</f>
        <v>0</v>
      </c>
      <c r="H34" s="32">
        <f>'IDP 2013-14 Rev'!J171</f>
        <v>0</v>
      </c>
      <c r="I34" s="32" t="str">
        <f>'IDP 2013-14 Rev'!P171</f>
        <v>Implement Skills Development &amp; Capacity Building Programme</v>
      </c>
      <c r="J34" s="32" t="str">
        <f>'IDP 2013-14 Rev'!Q171</f>
        <v>Promote Growth and Development of SMME'S</v>
      </c>
      <c r="K34" s="32">
        <f>'IDP 2013-14 Rev'!R171</f>
        <v>0</v>
      </c>
      <c r="L34" s="32" t="str">
        <f>'IDP 2013-14 Rev'!S171</f>
        <v>Promote Growth and Development of SMME'S</v>
      </c>
      <c r="M34" s="32" t="str">
        <f>'IDP 2013-14 Rev'!U171</f>
        <v>Number of LED capacity building programmes implemented</v>
      </c>
      <c r="N34" s="32" t="str">
        <f>'IDP 2013-14 Rev'!V171</f>
        <v>No Skill Dev. And Capacity Building Projects implemented</v>
      </c>
      <c r="O34" s="32">
        <f>'IDP 2013-14 Rev'!Y171</f>
        <v>7</v>
      </c>
      <c r="P34" s="32" t="str">
        <f>'IDP 2013-14 Rev'!Z171</f>
        <v>7
(Informal traders training, Tender advise training, Emerging Contractor development, Tourism Grading, Export Development Training, Business Skills and Support, Tour Guide Development)</v>
      </c>
      <c r="Q34" s="32" t="str">
        <f>'IDP 2013-14 Rev'!AA171</f>
        <v>2 (Informal Traders training, Tender advise training)</v>
      </c>
      <c r="R34" s="32" t="str">
        <f>'IDP 2013-14 Rev'!AB171</f>
        <v>Training manuals, registers and pictures</v>
      </c>
      <c r="S34" s="32" t="str">
        <f>'IDP 2013-14 Rev'!AC171</f>
        <v>As part of capacity building programme an SMME Seminar was held and Emerging Contractor development programme is underway.</v>
      </c>
      <c r="T34" s="32" t="str">
        <f>'IDP 2013-14 Rev'!AE171</f>
        <v>The emerging contractor development programme started in the first quarter and continued into the month of October 2013.</v>
      </c>
      <c r="U34" s="32" t="str">
        <f>'IDP 2013-14 Rev'!AF171</f>
        <v>The programme will be completed in the second quarter.</v>
      </c>
      <c r="V34" s="32">
        <f>'IDP 2013-14 Rev'!AG171</f>
        <v>0</v>
      </c>
      <c r="W34" s="32">
        <f>'IDP 2013-14 Rev'!AH171</f>
        <v>0</v>
      </c>
      <c r="X34" s="32">
        <f>'IDP 2013-14 Rev'!AI171</f>
        <v>0</v>
      </c>
      <c r="Y34" s="32">
        <f>'IDP 2013-14 Rev'!AJ171</f>
        <v>0</v>
      </c>
      <c r="Z34" s="32" t="str">
        <f>'IDP 2013-14 Rev'!AK171</f>
        <v>2 (Emerging Contractor Development, Cooperatives Development)</v>
      </c>
      <c r="AA34" s="32" t="str">
        <f>'IDP 2013-14 Rev'!AL171</f>
        <v>Training manuals, registers and pictures</v>
      </c>
      <c r="AB34" s="32">
        <f>'IDP 2013-14 Rev'!AM171</f>
        <v>0</v>
      </c>
      <c r="AC34" s="32">
        <f>'IDP 2013-14 Rev'!AO171</f>
        <v>0</v>
      </c>
      <c r="AD34" s="32">
        <f>'IDP 2013-14 Rev'!AP171</f>
        <v>0</v>
      </c>
      <c r="AE34" s="32">
        <f>'IDP 2013-14 Rev'!AQ171</f>
        <v>0</v>
      </c>
      <c r="AF34" s="32">
        <f>'IDP 2013-14 Rev'!AR171</f>
        <v>0</v>
      </c>
      <c r="AG34" s="32">
        <f>'IDP 2013-14 Rev'!AS171</f>
        <v>0</v>
      </c>
      <c r="AH34" s="32">
        <f>'IDP 2013-14 Rev'!AT171</f>
        <v>0</v>
      </c>
      <c r="AI34" s="32" t="str">
        <f>'IDP 2013-14 Rev'!AU171</f>
        <v xml:space="preserve">2 (ISO Certification, Urban/rural agriculture training) </v>
      </c>
      <c r="AJ34" s="32" t="str">
        <f>'IDP 2013-14 Rev'!AV171</f>
        <v>Training manuals, registers and pictures</v>
      </c>
      <c r="AK34" s="32">
        <f>'IDP 2013-14 Rev'!AW171</f>
        <v>0</v>
      </c>
      <c r="AL34" s="32">
        <f>'IDP 2013-14 Rev'!AY171</f>
        <v>0</v>
      </c>
      <c r="AM34" s="32">
        <f>'IDP 2013-14 Rev'!AZ171</f>
        <v>0</v>
      </c>
      <c r="AN34" s="32">
        <f>'IDP 2013-14 Rev'!BA171</f>
        <v>0</v>
      </c>
      <c r="AO34" s="32">
        <f>'IDP 2013-14 Rev'!BB171</f>
        <v>0</v>
      </c>
      <c r="AP34" s="32">
        <f>'IDP 2013-14 Rev'!BC171</f>
        <v>0</v>
      </c>
      <c r="AQ34" s="32">
        <f>'IDP 2013-14 Rev'!BD171</f>
        <v>0</v>
      </c>
      <c r="AR34" s="32" t="str">
        <f>'IDP 2013-14 Rev'!BE171</f>
        <v>1 (Health and Hygiene)</v>
      </c>
      <c r="AS34" s="32" t="str">
        <f>'IDP 2013-14 Rev'!BF171</f>
        <v>Training manuals, registers and pictures</v>
      </c>
      <c r="AT34" s="32">
        <f>'IDP 2013-14 Rev'!BG171</f>
        <v>0</v>
      </c>
      <c r="AU34" s="32">
        <f>'IDP 2013-14 Rev'!BI171</f>
        <v>0</v>
      </c>
      <c r="AV34" s="32">
        <f>'IDP 2013-14 Rev'!BJ171</f>
        <v>0</v>
      </c>
      <c r="AW34" s="32">
        <f>'IDP 2013-14 Rev'!BK171</f>
        <v>0</v>
      </c>
      <c r="AX34" s="32">
        <f>'IDP 2013-14 Rev'!BL171</f>
        <v>0</v>
      </c>
      <c r="AY34" s="32">
        <f>'IDP 2013-14 Rev'!BM171</f>
        <v>0</v>
      </c>
      <c r="AZ34" s="32">
        <f>'IDP 2013-14 Rev'!BN171</f>
        <v>0</v>
      </c>
      <c r="BA34" s="32" t="str">
        <f>'IDP 2013-14 Rev'!BO171</f>
        <v>10
(Informal traders training, Tender advise training, Emerging Contractor development, Tourism Grading, Export Development Training, Business Skills and Support, Tour Guide Development, Organic Farming training, Livestock Improvement Training)</v>
      </c>
      <c r="BB34" s="32" t="str">
        <f>'IDP 2013-14 Rev'!BP171</f>
        <v>11
(Informal traders training, Tender advise training, Emerging Contractor development, Tourism Grading, Export Development Training, Business Skills and Support, Tour Guide Development, Organic Farming training, Livestock Improvement Training, Manufacturing training)</v>
      </c>
      <c r="BC34" s="32" t="str">
        <f>'IDP 2013-14 Rev'!CL171</f>
        <v xml:space="preserve">Own Funds </v>
      </c>
      <c r="BD34" s="32" t="str">
        <f>'IDP 2013-14 Rev'!CM171</f>
        <v>All</v>
      </c>
      <c r="BE34" s="32" t="str">
        <f>'IDP 2013-14 Rev'!CN171</f>
        <v>BCMM</v>
      </c>
      <c r="BF34" s="32">
        <f>'IDP 2013-14 Rev'!CO171</f>
        <v>0</v>
      </c>
      <c r="BG34" s="32">
        <f>'IDP 2013-14 Rev'!CP171</f>
        <v>0</v>
      </c>
      <c r="BH34" s="32">
        <f>'IDP 2013-14 Rev'!CQ171</f>
        <v>0</v>
      </c>
      <c r="BI34" s="32" t="str">
        <f>'IDP 2013-14 Rev'!CW171</f>
        <v>DDP</v>
      </c>
    </row>
    <row r="35" spans="1:61" ht="66" customHeight="1" x14ac:dyDescent="0.25">
      <c r="A35" s="32" t="str">
        <f>'IDP 2013-14 Rev'!A172</f>
        <v>ISC</v>
      </c>
      <c r="B35" s="32" t="str">
        <f>'IDP 2013-14 Rev'!B172</f>
        <v>IDP</v>
      </c>
      <c r="C35" s="32">
        <f>'IDP 2013-14 Rev'!F172</f>
        <v>0</v>
      </c>
      <c r="D35" s="32" t="e">
        <f>'IDP 2013-14 Rev'!#REF!</f>
        <v>#REF!</v>
      </c>
      <c r="E35" s="32">
        <f>'IDP 2013-14 Rev'!G172</f>
        <v>0</v>
      </c>
      <c r="F35" s="32">
        <f>'IDP 2013-14 Rev'!H172</f>
        <v>0</v>
      </c>
      <c r="G35" s="32">
        <f>'IDP 2013-14 Rev'!I172</f>
        <v>0</v>
      </c>
      <c r="H35" s="32">
        <f>'IDP 2013-14 Rev'!J172</f>
        <v>0</v>
      </c>
      <c r="I35" s="32" t="str">
        <f>'IDP 2013-14 Rev'!O172</f>
        <v>Facilitate rural economic development</v>
      </c>
      <c r="J35" s="32" t="str">
        <f>'IDP 2013-14 Rev'!Q172</f>
        <v xml:space="preserve">facilitating &amp; Coordination  Agricultural Programmes </v>
      </c>
      <c r="K35" s="32">
        <f>'IDP 2013-14 Rev'!R172</f>
        <v>0</v>
      </c>
      <c r="L35" s="32" t="str">
        <f>'IDP 2013-14 Rev'!S172</f>
        <v>Growing &amp; Developing the Local Economy</v>
      </c>
      <c r="M35" s="32" t="str">
        <f>'IDP 2013-14 Rev'!U172</f>
        <v>Number of Agricultural Programmes Implemented</v>
      </c>
      <c r="N35" s="32" t="str">
        <f>'IDP 2013-14 Rev'!V172</f>
        <v>No of Agricultural Programmes Implemented</v>
      </c>
      <c r="O35" s="32">
        <f>'IDP 2013-14 Rev'!Y172</f>
        <v>2</v>
      </c>
      <c r="P35" s="32" t="str">
        <f>'IDP 2013-14 Rev'!Z172</f>
        <v xml:space="preserve">2
 (Dipping tanks and fencing of grazing land)
</v>
      </c>
      <c r="Q35" s="32" t="str">
        <f>'IDP 2013-14 Rev'!AA172</f>
        <v>Progress Report</v>
      </c>
      <c r="R35" s="32" t="str">
        <f>'IDP 2013-14 Rev'!AB172</f>
        <v xml:space="preserve">Specifications </v>
      </c>
      <c r="S35" s="32" t="str">
        <f>'IDP 2013-14 Rev'!AC172</f>
        <v xml:space="preserve">As part of the programmes implemented Agriculture show took place on 18 September 2013 and Organic Investment Exhibition. </v>
      </c>
      <c r="T35" s="32">
        <f>'IDP 2013-14 Rev'!AE172</f>
        <v>0</v>
      </c>
      <c r="U35" s="32">
        <f>'IDP 2013-14 Rev'!AF172</f>
        <v>0</v>
      </c>
      <c r="V35" s="32">
        <f>'IDP 2013-14 Rev'!AG172</f>
        <v>0</v>
      </c>
      <c r="W35" s="32">
        <f>'IDP 2013-14 Rev'!AH172</f>
        <v>0</v>
      </c>
      <c r="X35" s="32">
        <f>'IDP 2013-14 Rev'!AI172</f>
        <v>0</v>
      </c>
      <c r="Y35" s="32">
        <f>'IDP 2013-14 Rev'!AJ172</f>
        <v>0</v>
      </c>
      <c r="Z35" s="32" t="str">
        <f>'IDP 2013-14 Rev'!AK172</f>
        <v>Progress Report</v>
      </c>
      <c r="AA35" s="32" t="str">
        <f>'IDP 2013-14 Rev'!AL172</f>
        <v>Report to BEC</v>
      </c>
      <c r="AB35" s="32">
        <f>'IDP 2013-14 Rev'!AM172</f>
        <v>0</v>
      </c>
      <c r="AC35" s="32">
        <f>'IDP 2013-14 Rev'!AO172</f>
        <v>0</v>
      </c>
      <c r="AD35" s="32">
        <f>'IDP 2013-14 Rev'!AP172</f>
        <v>0</v>
      </c>
      <c r="AE35" s="32">
        <f>'IDP 2013-14 Rev'!AQ172</f>
        <v>0</v>
      </c>
      <c r="AF35" s="32">
        <f>'IDP 2013-14 Rev'!AR172</f>
        <v>0</v>
      </c>
      <c r="AG35" s="32">
        <f>'IDP 2013-14 Rev'!AS172</f>
        <v>0</v>
      </c>
      <c r="AH35" s="32">
        <f>'IDP 2013-14 Rev'!AT172</f>
        <v>0</v>
      </c>
      <c r="AI35" s="32" t="str">
        <f>'IDP 2013-14 Rev'!AU172</f>
        <v>1 Hydroponics</v>
      </c>
      <c r="AJ35" s="32" t="str">
        <f>'IDP 2013-14 Rev'!AV172</f>
        <v>Minutes of PAC Meetings</v>
      </c>
      <c r="AK35" s="32">
        <f>'IDP 2013-14 Rev'!AW172</f>
        <v>0</v>
      </c>
      <c r="AL35" s="32">
        <f>'IDP 2013-14 Rev'!AY172</f>
        <v>0</v>
      </c>
      <c r="AM35" s="32">
        <f>'IDP 2013-14 Rev'!AZ172</f>
        <v>0</v>
      </c>
      <c r="AN35" s="32">
        <f>'IDP 2013-14 Rev'!BA172</f>
        <v>0</v>
      </c>
      <c r="AO35" s="32">
        <f>'IDP 2013-14 Rev'!BB172</f>
        <v>0</v>
      </c>
      <c r="AP35" s="32">
        <f>'IDP 2013-14 Rev'!BC172</f>
        <v>0</v>
      </c>
      <c r="AQ35" s="32">
        <f>'IDP 2013-14 Rev'!BD172</f>
        <v>0</v>
      </c>
      <c r="AR35" s="32" t="str">
        <f>'IDP 2013-14 Rev'!BE172</f>
        <v>2 (Emerging Farmer Support, Livestock Improvement)</v>
      </c>
      <c r="AS35" s="32" t="str">
        <f>'IDP 2013-14 Rev'!BF172</f>
        <v>Project Close Out Report and Pictures</v>
      </c>
      <c r="AT35" s="32">
        <f>'IDP 2013-14 Rev'!BG172</f>
        <v>0</v>
      </c>
      <c r="AU35" s="32">
        <f>'IDP 2013-14 Rev'!BI172</f>
        <v>0</v>
      </c>
      <c r="AV35" s="32">
        <f>'IDP 2013-14 Rev'!BJ172</f>
        <v>0</v>
      </c>
      <c r="AW35" s="32">
        <f>'IDP 2013-14 Rev'!BK172</f>
        <v>0</v>
      </c>
      <c r="AX35" s="32">
        <f>'IDP 2013-14 Rev'!BL172</f>
        <v>0</v>
      </c>
      <c r="AY35" s="32">
        <f>'IDP 2013-14 Rev'!BM172</f>
        <v>0</v>
      </c>
      <c r="AZ35" s="32">
        <f>'IDP 2013-14 Rev'!BN172</f>
        <v>0</v>
      </c>
      <c r="BA35" s="32" t="str">
        <f>'IDP 2013-14 Rev'!BO172</f>
        <v xml:space="preserve">4
 (Dipping tanks and fencing of grazing land and sheddy nets)
</v>
      </c>
      <c r="BB35" s="32" t="str">
        <f>'IDP 2013-14 Rev'!BP172</f>
        <v xml:space="preserve">6
 (Dipping tanks and fencing of grazing land and sheddy nets)
</v>
      </c>
      <c r="BC35" s="32" t="str">
        <f>'IDP 2013-14 Rev'!CL172</f>
        <v xml:space="preserve">Own Funds </v>
      </c>
      <c r="BD35" s="32" t="str">
        <f>'IDP 2013-14 Rev'!CM172</f>
        <v>All</v>
      </c>
      <c r="BE35" s="32" t="str">
        <f>'IDP 2013-14 Rev'!CN172</f>
        <v>BCMM</v>
      </c>
      <c r="BF35" s="32">
        <f>'IDP 2013-14 Rev'!CO172</f>
        <v>0</v>
      </c>
      <c r="BG35" s="32">
        <f>'IDP 2013-14 Rev'!CP172</f>
        <v>0</v>
      </c>
      <c r="BH35" s="32">
        <f>'IDP 2013-14 Rev'!CQ172</f>
        <v>0</v>
      </c>
      <c r="BI35" s="32" t="str">
        <f>'IDP 2013-14 Rev'!CW172</f>
        <v>DDP</v>
      </c>
    </row>
    <row r="36" spans="1:61" ht="83.25" customHeight="1" x14ac:dyDescent="0.25">
      <c r="A36" s="32">
        <f>'IDP 2013-14 Rev'!A173</f>
        <v>0</v>
      </c>
      <c r="B36" s="32">
        <f>'IDP 2013-14 Rev'!B173</f>
        <v>0</v>
      </c>
      <c r="C36" s="32">
        <f>'IDP 2013-14 Rev'!F173</f>
        <v>0</v>
      </c>
      <c r="D36" s="32" t="e">
        <f>'IDP 2013-14 Rev'!#REF!</f>
        <v>#REF!</v>
      </c>
      <c r="E36" s="32">
        <f>'IDP 2013-14 Rev'!G173</f>
        <v>0</v>
      </c>
      <c r="F36" s="32">
        <f>'IDP 2013-14 Rev'!H173</f>
        <v>0</v>
      </c>
      <c r="G36" s="32">
        <f>'IDP 2013-14 Rev'!I173</f>
        <v>0</v>
      </c>
      <c r="H36" s="32">
        <f>'IDP 2013-14 Rev'!J173</f>
        <v>0</v>
      </c>
      <c r="I36" s="32">
        <f>'IDP 2013-14 Rev'!P173</f>
        <v>0</v>
      </c>
      <c r="J36" s="32">
        <f>'IDP 2013-14 Rev'!Q173</f>
        <v>0</v>
      </c>
      <c r="K36" s="32">
        <f>'IDP 2013-14 Rev'!R173</f>
        <v>0</v>
      </c>
      <c r="L36" s="32">
        <f>'IDP 2013-14 Rev'!S173</f>
        <v>0</v>
      </c>
      <c r="M36" s="32" t="str">
        <f>'IDP 2013-14 Rev'!U173</f>
        <v xml:space="preserve">Development and approval of the Metro Rural Development Strategy </v>
      </c>
      <c r="N36" s="32">
        <f>'IDP 2013-14 Rev'!V173</f>
        <v>0</v>
      </c>
      <c r="O36" s="32">
        <f>'IDP 2013-14 Rev'!Y173</f>
        <v>0</v>
      </c>
      <c r="P36" s="32" t="str">
        <f>'IDP 2013-14 Rev'!Z173</f>
        <v>N/A</v>
      </c>
      <c r="Q36" s="32">
        <f>'IDP 2013-14 Rev'!AA173</f>
        <v>0</v>
      </c>
      <c r="R36" s="32">
        <f>'IDP 2013-14 Rev'!AB173</f>
        <v>0</v>
      </c>
      <c r="S36" s="32">
        <f>'IDP 2013-14 Rev'!AC173</f>
        <v>0</v>
      </c>
      <c r="T36" s="32">
        <f>'IDP 2013-14 Rev'!AE173</f>
        <v>0</v>
      </c>
      <c r="U36" s="32">
        <f>'IDP 2013-14 Rev'!AF173</f>
        <v>0</v>
      </c>
      <c r="V36" s="32">
        <f>'IDP 2013-14 Rev'!AG173</f>
        <v>0</v>
      </c>
      <c r="W36" s="32">
        <f>'IDP 2013-14 Rev'!AH173</f>
        <v>0</v>
      </c>
      <c r="X36" s="32">
        <f>'IDP 2013-14 Rev'!AI173</f>
        <v>0</v>
      </c>
      <c r="Y36" s="32">
        <f>'IDP 2013-14 Rev'!AJ173</f>
        <v>0</v>
      </c>
      <c r="Z36" s="32">
        <f>'IDP 2013-14 Rev'!AK173</f>
        <v>0</v>
      </c>
      <c r="AA36" s="32">
        <f>'IDP 2013-14 Rev'!AL173</f>
        <v>0</v>
      </c>
      <c r="AB36" s="32">
        <f>'IDP 2013-14 Rev'!AM173</f>
        <v>0</v>
      </c>
      <c r="AC36" s="32">
        <f>'IDP 2013-14 Rev'!AO173</f>
        <v>0</v>
      </c>
      <c r="AD36" s="32">
        <f>'IDP 2013-14 Rev'!AP173</f>
        <v>0</v>
      </c>
      <c r="AE36" s="32">
        <f>'IDP 2013-14 Rev'!AQ173</f>
        <v>0</v>
      </c>
      <c r="AF36" s="32">
        <f>'IDP 2013-14 Rev'!AR173</f>
        <v>0</v>
      </c>
      <c r="AG36" s="32">
        <f>'IDP 2013-14 Rev'!AS173</f>
        <v>0</v>
      </c>
      <c r="AH36" s="32">
        <f>'IDP 2013-14 Rev'!AT173</f>
        <v>0</v>
      </c>
      <c r="AI36" s="32">
        <f>'IDP 2013-14 Rev'!AU173</f>
        <v>0</v>
      </c>
      <c r="AJ36" s="32">
        <f>'IDP 2013-14 Rev'!AV173</f>
        <v>0</v>
      </c>
      <c r="AK36" s="32">
        <f>'IDP 2013-14 Rev'!AW173</f>
        <v>0</v>
      </c>
      <c r="AL36" s="32">
        <f>'IDP 2013-14 Rev'!AY173</f>
        <v>0</v>
      </c>
      <c r="AM36" s="32">
        <f>'IDP 2013-14 Rev'!AZ173</f>
        <v>0</v>
      </c>
      <c r="AN36" s="32">
        <f>'IDP 2013-14 Rev'!BA173</f>
        <v>0</v>
      </c>
      <c r="AO36" s="32">
        <f>'IDP 2013-14 Rev'!BB173</f>
        <v>0</v>
      </c>
      <c r="AP36" s="32">
        <f>'IDP 2013-14 Rev'!BC173</f>
        <v>0</v>
      </c>
      <c r="AQ36" s="32">
        <f>'IDP 2013-14 Rev'!BD173</f>
        <v>0</v>
      </c>
      <c r="AR36" s="32">
        <f>'IDP 2013-14 Rev'!BE173</f>
        <v>0</v>
      </c>
      <c r="AS36" s="32">
        <f>'IDP 2013-14 Rev'!BF173</f>
        <v>0</v>
      </c>
      <c r="AT36" s="32">
        <f>'IDP 2013-14 Rev'!BG173</f>
        <v>0</v>
      </c>
      <c r="AU36" s="32">
        <f>'IDP 2013-14 Rev'!BI173</f>
        <v>0</v>
      </c>
      <c r="AV36" s="32">
        <f>'IDP 2013-14 Rev'!BJ173</f>
        <v>0</v>
      </c>
      <c r="AW36" s="32">
        <f>'IDP 2013-14 Rev'!BK173</f>
        <v>0</v>
      </c>
      <c r="AX36" s="32">
        <f>'IDP 2013-14 Rev'!BL173</f>
        <v>0</v>
      </c>
      <c r="AY36" s="32">
        <f>'IDP 2013-14 Rev'!BM173</f>
        <v>0</v>
      </c>
      <c r="AZ36" s="32">
        <f>'IDP 2013-14 Rev'!BN173</f>
        <v>0</v>
      </c>
      <c r="BA36" s="32" t="str">
        <f>'IDP 2013-14 Rev'!BO173</f>
        <v xml:space="preserve"> Rural Development Strategy of the Metro approved</v>
      </c>
      <c r="BB36" s="32" t="str">
        <f>'IDP 2013-14 Rev'!BP173</f>
        <v>Implementation of the Strategy</v>
      </c>
      <c r="BC36" s="32">
        <f>'IDP 2013-14 Rev'!CL173</f>
        <v>0</v>
      </c>
      <c r="BD36" s="32">
        <f>'IDP 2013-14 Rev'!CM173</f>
        <v>0</v>
      </c>
      <c r="BE36" s="32">
        <f>'IDP 2013-14 Rev'!CN173</f>
        <v>0</v>
      </c>
      <c r="BF36" s="32">
        <f>'IDP 2013-14 Rev'!CO173</f>
        <v>0</v>
      </c>
      <c r="BG36" s="32">
        <f>'IDP 2013-14 Rev'!CP173</f>
        <v>0</v>
      </c>
      <c r="BH36" s="32">
        <f>'IDP 2013-14 Rev'!CQ173</f>
        <v>0</v>
      </c>
      <c r="BI36" s="32">
        <f>'IDP 2013-14 Rev'!CW173</f>
        <v>0</v>
      </c>
    </row>
    <row r="37" spans="1:61" ht="54.75" customHeight="1" x14ac:dyDescent="0.25">
      <c r="A37" s="32" t="str">
        <f>'IDP 2013-14 Rev'!A174</f>
        <v>ISC</v>
      </c>
      <c r="B37" s="32" t="str">
        <f>'IDP 2013-14 Rev'!B174</f>
        <v>IDP</v>
      </c>
      <c r="C37" s="32" t="str">
        <f>'IDP 2013-14 Rev'!F174</f>
        <v>Job Creation 
SFA 7</v>
      </c>
      <c r="D37" s="32" t="e">
        <f>'IDP 2013-14 Rev'!#REF!</f>
        <v>#REF!</v>
      </c>
      <c r="E37" s="32">
        <f>'IDP 2013-14 Rev'!G174</f>
        <v>0</v>
      </c>
      <c r="F37" s="32">
        <f>'IDP 2013-14 Rev'!H174</f>
        <v>0</v>
      </c>
      <c r="G37" s="32">
        <f>'IDP 2013-14 Rev'!I174</f>
        <v>0</v>
      </c>
      <c r="H37" s="32">
        <f>'IDP 2013-14 Rev'!J174</f>
        <v>0</v>
      </c>
      <c r="I37" s="32">
        <f>'IDP 2013-14 Rev'!P174</f>
        <v>0</v>
      </c>
      <c r="J37" s="32" t="str">
        <f>'IDP 2013-14 Rev'!Q174</f>
        <v>The intention of the strategy is to facilitate the creation of work opportunities through initiatives to support SMMEs.</v>
      </c>
      <c r="K37" s="32">
        <f>'IDP 2013-14 Rev'!R174</f>
        <v>0</v>
      </c>
      <c r="L37" s="32" t="str">
        <f>'IDP 2013-14 Rev'!S174</f>
        <v>SMME Businesses supported</v>
      </c>
      <c r="M37" s="32" t="str">
        <f>'IDP 2013-14 Rev'!U174</f>
        <v>Number of SMME businesses supported in line with the SMME support programmes</v>
      </c>
      <c r="N37" s="32" t="str">
        <f>'IDP 2013-14 Rev'!V174</f>
        <v>This indicator aims to measure the number of SMME Businesses supported</v>
      </c>
      <c r="O37" s="32">
        <f>'IDP 2013-14 Rev'!Y174</f>
        <v>14</v>
      </c>
      <c r="P37" s="32" t="str">
        <f>'IDP 2013-14 Rev'!Z174</f>
        <v xml:space="preserve">15
(Business registration, Business Plan development and Capacity Building, Business Information Services, Business Mentoring) </v>
      </c>
      <c r="Q37" s="32">
        <f>'IDP 2013-14 Rev'!AA174</f>
        <v>100</v>
      </c>
      <c r="R37" s="32" t="str">
        <f>'IDP 2013-14 Rev'!AB174</f>
        <v>Schedule and reports of business support</v>
      </c>
      <c r="S37" s="32" t="str">
        <f>'IDP 2013-14 Rev'!AC174</f>
        <v>DV Business Centre and Mdantsane Business provide Business Support services and  the 3 monthly progress report are available.</v>
      </c>
      <c r="T37" s="32">
        <f>'IDP 2013-14 Rev'!AE174</f>
        <v>0</v>
      </c>
      <c r="U37" s="32">
        <f>'IDP 2013-14 Rev'!AF174</f>
        <v>0</v>
      </c>
      <c r="V37" s="32">
        <f>'IDP 2013-14 Rev'!AG174</f>
        <v>0</v>
      </c>
      <c r="W37" s="32">
        <f>'IDP 2013-14 Rev'!AH174</f>
        <v>0</v>
      </c>
      <c r="X37" s="32">
        <f>'IDP 2013-14 Rev'!AI174</f>
        <v>0</v>
      </c>
      <c r="Y37" s="32">
        <f>'IDP 2013-14 Rev'!AJ174</f>
        <v>0</v>
      </c>
      <c r="Z37" s="32">
        <f>'IDP 2013-14 Rev'!AK174</f>
        <v>100</v>
      </c>
      <c r="AA37" s="32" t="str">
        <f>'IDP 2013-14 Rev'!AL174</f>
        <v>Schedule and reports of business support</v>
      </c>
      <c r="AB37" s="32">
        <f>'IDP 2013-14 Rev'!AM174</f>
        <v>0</v>
      </c>
      <c r="AC37" s="32">
        <f>'IDP 2013-14 Rev'!AO174</f>
        <v>0</v>
      </c>
      <c r="AD37" s="32">
        <f>'IDP 2013-14 Rev'!AP174</f>
        <v>0</v>
      </c>
      <c r="AE37" s="32">
        <f>'IDP 2013-14 Rev'!AQ174</f>
        <v>0</v>
      </c>
      <c r="AF37" s="32">
        <f>'IDP 2013-14 Rev'!AR174</f>
        <v>0</v>
      </c>
      <c r="AG37" s="32">
        <f>'IDP 2013-14 Rev'!AS174</f>
        <v>0</v>
      </c>
      <c r="AH37" s="32">
        <f>'IDP 2013-14 Rev'!AT174</f>
        <v>0</v>
      </c>
      <c r="AI37" s="32">
        <f>'IDP 2013-14 Rev'!AU174</f>
        <v>100</v>
      </c>
      <c r="AJ37" s="32" t="str">
        <f>'IDP 2013-14 Rev'!AV174</f>
        <v>Schedule and reports of business support</v>
      </c>
      <c r="AK37" s="32">
        <f>'IDP 2013-14 Rev'!AW174</f>
        <v>0</v>
      </c>
      <c r="AL37" s="32">
        <f>'IDP 2013-14 Rev'!AY174</f>
        <v>0</v>
      </c>
      <c r="AM37" s="32">
        <f>'IDP 2013-14 Rev'!AZ174</f>
        <v>0</v>
      </c>
      <c r="AN37" s="32">
        <f>'IDP 2013-14 Rev'!BA174</f>
        <v>0</v>
      </c>
      <c r="AO37" s="32">
        <f>'IDP 2013-14 Rev'!BB174</f>
        <v>0</v>
      </c>
      <c r="AP37" s="32">
        <f>'IDP 2013-14 Rev'!BC174</f>
        <v>0</v>
      </c>
      <c r="AQ37" s="32">
        <f>'IDP 2013-14 Rev'!BD174</f>
        <v>0</v>
      </c>
      <c r="AR37" s="32">
        <f>'IDP 2013-14 Rev'!BE174</f>
        <v>100</v>
      </c>
      <c r="AS37" s="32" t="str">
        <f>'IDP 2013-14 Rev'!BF174</f>
        <v>Schedule and reports of business support</v>
      </c>
      <c r="AT37" s="32">
        <f>'IDP 2013-14 Rev'!BG174</f>
        <v>0</v>
      </c>
      <c r="AU37" s="32">
        <f>'IDP 2013-14 Rev'!BI174</f>
        <v>0</v>
      </c>
      <c r="AV37" s="32">
        <f>'IDP 2013-14 Rev'!BJ174</f>
        <v>0</v>
      </c>
      <c r="AW37" s="32">
        <f>'IDP 2013-14 Rev'!BK174</f>
        <v>0</v>
      </c>
      <c r="AX37" s="32">
        <f>'IDP 2013-14 Rev'!BL174</f>
        <v>0</v>
      </c>
      <c r="AY37" s="32">
        <f>'IDP 2013-14 Rev'!BM174</f>
        <v>0</v>
      </c>
      <c r="AZ37" s="32">
        <f>'IDP 2013-14 Rev'!BN174</f>
        <v>0</v>
      </c>
      <c r="BA37" s="32" t="str">
        <f>'IDP 2013-14 Rev'!BO174</f>
        <v>25
(Business registration, Business Plan development and Capacity Building, Business Information Services, Business Mentoring)</v>
      </c>
      <c r="BB37" s="32" t="str">
        <f>'IDP 2013-14 Rev'!BP174</f>
        <v>30
(Business registration, Business Plan development and Capacity Building, Business Information Services, Business Mentoring)</v>
      </c>
      <c r="BC37" s="32">
        <f>'IDP 2013-14 Rev'!CL174</f>
        <v>0</v>
      </c>
      <c r="BD37" s="32">
        <f>'IDP 2013-14 Rev'!CM174</f>
        <v>0</v>
      </c>
      <c r="BE37" s="32">
        <f>'IDP 2013-14 Rev'!CN174</f>
        <v>0</v>
      </c>
      <c r="BF37" s="32">
        <f>'IDP 2013-14 Rev'!CO174</f>
        <v>0</v>
      </c>
      <c r="BG37" s="32">
        <f>'IDP 2013-14 Rev'!CP174</f>
        <v>0</v>
      </c>
      <c r="BH37" s="32">
        <f>'IDP 2013-14 Rev'!CQ174</f>
        <v>0</v>
      </c>
      <c r="BI37" s="32" t="str">
        <f>'IDP 2013-14 Rev'!CW174</f>
        <v>DDP</v>
      </c>
    </row>
    <row r="38" spans="1:61" ht="76.5" customHeight="1" x14ac:dyDescent="0.25">
      <c r="A38" s="32" t="e">
        <f>'IDP 2013-14 Rev'!#REF!</f>
        <v>#REF!</v>
      </c>
      <c r="B38" s="32" t="e">
        <f>'IDP 2013-14 Rev'!#REF!</f>
        <v>#REF!</v>
      </c>
      <c r="C38" s="32" t="e">
        <f>'IDP 2013-14 Rev'!#REF!</f>
        <v>#REF!</v>
      </c>
      <c r="D38" s="32" t="e">
        <f>'IDP 2013-14 Rev'!#REF!</f>
        <v>#REF!</v>
      </c>
      <c r="E38" s="32" t="e">
        <f>'IDP 2013-14 Rev'!#REF!</f>
        <v>#REF!</v>
      </c>
      <c r="F38" s="32" t="e">
        <f>'IDP 2013-14 Rev'!#REF!</f>
        <v>#REF!</v>
      </c>
      <c r="G38" s="32" t="e">
        <f>'IDP 2013-14 Rev'!#REF!</f>
        <v>#REF!</v>
      </c>
      <c r="H38" s="32" t="e">
        <f>'IDP 2013-14 Rev'!#REF!</f>
        <v>#REF!</v>
      </c>
      <c r="I38" s="32" t="str">
        <f>'IDP 2013-14 Rev'!P170</f>
        <v>Implement Tourism Development</v>
      </c>
      <c r="J38" s="32" t="str">
        <f>'IDP 2013-14 Rev'!Q170</f>
        <v xml:space="preserve">Facilitating &amp; Coordination of Tourism programmes </v>
      </c>
      <c r="K38" s="32">
        <f>'IDP 2013-14 Rev'!R170</f>
        <v>0</v>
      </c>
      <c r="L38" s="32" t="str">
        <f>'IDP 2013-14 Rev'!S170</f>
        <v>Growing &amp; Developing the Local Economy</v>
      </c>
      <c r="M38" s="32" t="str">
        <f>'IDP 2013-14 Rev'!U170</f>
        <v xml:space="preserve">Number of Tourism Development Projects Implemented </v>
      </c>
      <c r="N38" s="32" t="str">
        <f>'IDP 2013-14 Rev'!V170</f>
        <v>No of Tourism Products developed</v>
      </c>
      <c r="O38" s="32">
        <f>'IDP 2013-14 Rev'!Y170</f>
        <v>3</v>
      </c>
      <c r="P38" s="32" t="str">
        <f>'IDP 2013-14 Rev'!Z170</f>
        <v>3
(Khiwane Camp Site, Tsholomnqa and Mdantsane Community Lodge)</v>
      </c>
      <c r="Q38" s="32" t="str">
        <f>'IDP 2013-14 Rev'!AA170</f>
        <v>Procurement of service provider)</v>
      </c>
      <c r="R38" s="32" t="str">
        <f>'IDP 2013-14 Rev'!AB170</f>
        <v xml:space="preserve">Specifications </v>
      </c>
      <c r="S38" s="32" t="str">
        <f>'IDP 2013-14 Rev'!AC170</f>
        <v>No Progress</v>
      </c>
      <c r="T38" s="32" t="str">
        <f>'IDP 2013-14 Rev'!AE170</f>
        <v>The project is a multi year project with 2 phases. Phase 1 which was done in 2012/13 financial year could not be completed and is a carry over in 2013/14 financial year. Phase 2 which was planned for the 1st quarter in 2013/14 will commence in the 3rd quarter.</v>
      </c>
      <c r="U38" s="32" t="str">
        <f>'IDP 2013-14 Rev'!AF170</f>
        <v>A new project plan will be developed for the project to be completed in 2013/14 financial year.</v>
      </c>
      <c r="V38" s="32">
        <f>'IDP 2013-14 Rev'!AG170</f>
        <v>0</v>
      </c>
      <c r="W38" s="32">
        <f>'IDP 2013-14 Rev'!AH170</f>
        <v>0</v>
      </c>
      <c r="X38" s="32">
        <f>'IDP 2013-14 Rev'!AI170</f>
        <v>0</v>
      </c>
      <c r="Y38" s="32">
        <f>'IDP 2013-14 Rev'!AJ170</f>
        <v>0</v>
      </c>
      <c r="Z38" s="32" t="str">
        <f>'IDP 2013-14 Rev'!AK170</f>
        <v>Construction</v>
      </c>
      <c r="AA38" s="32" t="str">
        <f>'IDP 2013-14 Rev'!AL170</f>
        <v>Report to BEC</v>
      </c>
      <c r="AB38" s="32">
        <f>'IDP 2013-14 Rev'!AM170</f>
        <v>0</v>
      </c>
      <c r="AC38" s="32">
        <f>'IDP 2013-14 Rev'!AO170</f>
        <v>0</v>
      </c>
      <c r="AD38" s="32">
        <f>'IDP 2013-14 Rev'!AP170</f>
        <v>0</v>
      </c>
      <c r="AE38" s="32">
        <f>'IDP 2013-14 Rev'!AQ170</f>
        <v>0</v>
      </c>
      <c r="AF38" s="32">
        <f>'IDP 2013-14 Rev'!AR170</f>
        <v>0</v>
      </c>
      <c r="AG38" s="32">
        <f>'IDP 2013-14 Rev'!AS170</f>
        <v>0</v>
      </c>
      <c r="AH38" s="32">
        <f>'IDP 2013-14 Rev'!AT170</f>
        <v>0</v>
      </c>
      <c r="AI38" s="32" t="str">
        <f>'IDP 2013-14 Rev'!AU170</f>
        <v>Construction</v>
      </c>
      <c r="AJ38" s="32" t="str">
        <f>'IDP 2013-14 Rev'!AV170</f>
        <v>Minutes of PAC Meetings</v>
      </c>
      <c r="AK38" s="32">
        <f>'IDP 2013-14 Rev'!AW170</f>
        <v>0</v>
      </c>
      <c r="AL38" s="32">
        <f>'IDP 2013-14 Rev'!AY170</f>
        <v>0</v>
      </c>
      <c r="AM38" s="32">
        <f>'IDP 2013-14 Rev'!AZ170</f>
        <v>0</v>
      </c>
      <c r="AN38" s="32">
        <f>'IDP 2013-14 Rev'!BA170</f>
        <v>0</v>
      </c>
      <c r="AO38" s="32">
        <f>'IDP 2013-14 Rev'!BB170</f>
        <v>0</v>
      </c>
      <c r="AP38" s="32">
        <f>'IDP 2013-14 Rev'!BC170</f>
        <v>0</v>
      </c>
      <c r="AQ38" s="32">
        <f>'IDP 2013-14 Rev'!BD170</f>
        <v>0</v>
      </c>
      <c r="AR38" s="32" t="str">
        <f>'IDP 2013-14 Rev'!BE170</f>
        <v>3 Projects - Automotive Supplier Park, Hawkers Stalls, Rural Agriculture Infrastructure.</v>
      </c>
      <c r="AS38" s="32" t="str">
        <f>'IDP 2013-14 Rev'!BF170</f>
        <v>Completion Certificate, Pictures</v>
      </c>
      <c r="AT38" s="32">
        <f>'IDP 2013-14 Rev'!BG170</f>
        <v>0</v>
      </c>
      <c r="AU38" s="32">
        <f>'IDP 2013-14 Rev'!BI170</f>
        <v>0</v>
      </c>
      <c r="AV38" s="32">
        <f>'IDP 2013-14 Rev'!BJ170</f>
        <v>0</v>
      </c>
      <c r="AW38" s="32">
        <f>'IDP 2013-14 Rev'!BK170</f>
        <v>0</v>
      </c>
      <c r="AX38" s="32">
        <f>'IDP 2013-14 Rev'!BL170</f>
        <v>0</v>
      </c>
      <c r="AY38" s="32">
        <f>'IDP 2013-14 Rev'!BM170</f>
        <v>0</v>
      </c>
      <c r="AZ38" s="32">
        <f>'IDP 2013-14 Rev'!BN170</f>
        <v>0</v>
      </c>
      <c r="BA38" s="32" t="str">
        <f>'IDP 2013-14 Rev'!BO170</f>
        <v>3 
(Khiwane Camp Site, Tsholomnqa and Mdantsane Community Lodge)</v>
      </c>
      <c r="BB38" s="32" t="str">
        <f>'IDP 2013-14 Rev'!BP170</f>
        <v>1 
(Beachfront Tourism Amenities development)</v>
      </c>
      <c r="BC38" s="32" t="e">
        <f>'IDP 2013-14 Rev'!#REF!</f>
        <v>#REF!</v>
      </c>
      <c r="BD38" s="32" t="e">
        <f>'IDP 2013-14 Rev'!#REF!</f>
        <v>#REF!</v>
      </c>
      <c r="BE38" s="32" t="e">
        <f>'IDP 2013-14 Rev'!#REF!</f>
        <v>#REF!</v>
      </c>
      <c r="BF38" s="32" t="e">
        <f>'IDP 2013-14 Rev'!#REF!</f>
        <v>#REF!</v>
      </c>
      <c r="BG38" s="32" t="e">
        <f>'IDP 2013-14 Rev'!#REF!</f>
        <v>#REF!</v>
      </c>
      <c r="BH38" s="32" t="e">
        <f>'IDP 2013-14 Rev'!#REF!</f>
        <v>#REF!</v>
      </c>
      <c r="BI38" s="32" t="e">
        <f>'IDP 2013-14 Rev'!#REF!</f>
        <v>#REF!</v>
      </c>
    </row>
    <row r="39" spans="1:61" ht="57.75" customHeight="1" x14ac:dyDescent="0.25">
      <c r="A39" s="32">
        <f>'IDP 2013-14 Rev'!A177</f>
        <v>0</v>
      </c>
      <c r="B39" s="32">
        <f>'IDP 2013-14 Rev'!B177</f>
        <v>0</v>
      </c>
      <c r="C39" s="32">
        <f>'IDP 2013-14 Rev'!F177</f>
        <v>0</v>
      </c>
      <c r="D39" s="32" t="e">
        <f>'IDP 2013-14 Rev'!#REF!</f>
        <v>#REF!</v>
      </c>
      <c r="E39" s="32" t="str">
        <f>'IDP 2013-14 Rev'!G177</f>
        <v>LED National Framework, BCM Economic Development Strategy, New Growth Path</v>
      </c>
      <c r="F39" s="32" t="e">
        <f>'IDP 2013-14 Rev'!#REF!</f>
        <v>#REF!</v>
      </c>
      <c r="G39" s="32">
        <f>'IDP 2013-14 Rev'!I177</f>
        <v>0</v>
      </c>
      <c r="H39" s="32">
        <f>'IDP 2013-14 Rev'!J177</f>
        <v>0</v>
      </c>
      <c r="I39" s="32" t="e">
        <f>'IDP 2013-14 Rev'!#REF!</f>
        <v>#REF!</v>
      </c>
      <c r="J39" s="32">
        <f>'IDP 2013-14 Rev'!Q177</f>
        <v>0</v>
      </c>
      <c r="K39" s="32">
        <f>'IDP 2013-14 Rev'!R177</f>
        <v>0</v>
      </c>
      <c r="L39" s="32">
        <f>'IDP 2013-14 Rev'!S177</f>
        <v>0</v>
      </c>
      <c r="M39" s="32" t="str">
        <f>'IDP 2013-14 Rev'!U177</f>
        <v>% adherence to the municipality's LED Implementation Plan</v>
      </c>
      <c r="N39" s="32">
        <f>'IDP 2013-14 Rev'!V177</f>
        <v>0</v>
      </c>
      <c r="O39" s="32">
        <f>'IDP 2013-14 Rev'!Y177</f>
        <v>0.2</v>
      </c>
      <c r="P39" s="32">
        <f>'IDP 2013-14 Rev'!Z177</f>
        <v>0.25</v>
      </c>
      <c r="Q39" s="32">
        <f>'IDP 2013-14 Rev'!AA177</f>
        <v>0</v>
      </c>
      <c r="R39" s="32">
        <f>'IDP 2013-14 Rev'!AB177</f>
        <v>0</v>
      </c>
      <c r="S39" s="32">
        <f>'IDP 2013-14 Rev'!AC177</f>
        <v>0</v>
      </c>
      <c r="T39" s="32">
        <f>'IDP 2013-14 Rev'!AE177</f>
        <v>0</v>
      </c>
      <c r="U39" s="32">
        <f>'IDP 2013-14 Rev'!AF177</f>
        <v>0</v>
      </c>
      <c r="V39" s="32">
        <f>'IDP 2013-14 Rev'!AG177</f>
        <v>0</v>
      </c>
      <c r="W39" s="32">
        <f>'IDP 2013-14 Rev'!AH177</f>
        <v>0</v>
      </c>
      <c r="X39" s="32">
        <f>'IDP 2013-14 Rev'!AI177</f>
        <v>0</v>
      </c>
      <c r="Y39" s="32">
        <f>'IDP 2013-14 Rev'!AJ177</f>
        <v>0</v>
      </c>
      <c r="Z39" s="32">
        <f>'IDP 2013-14 Rev'!AK177</f>
        <v>0</v>
      </c>
      <c r="AA39" s="32">
        <f>'IDP 2013-14 Rev'!AL177</f>
        <v>0</v>
      </c>
      <c r="AB39" s="32">
        <f>'IDP 2013-14 Rev'!AM177</f>
        <v>0</v>
      </c>
      <c r="AC39" s="32">
        <f>'IDP 2013-14 Rev'!AO177</f>
        <v>0</v>
      </c>
      <c r="AD39" s="32">
        <f>'IDP 2013-14 Rev'!AP177</f>
        <v>0</v>
      </c>
      <c r="AE39" s="32">
        <f>'IDP 2013-14 Rev'!AQ177</f>
        <v>0</v>
      </c>
      <c r="AF39" s="32">
        <f>'IDP 2013-14 Rev'!AR177</f>
        <v>0</v>
      </c>
      <c r="AG39" s="32">
        <f>'IDP 2013-14 Rev'!AS177</f>
        <v>0</v>
      </c>
      <c r="AH39" s="32">
        <f>'IDP 2013-14 Rev'!AT177</f>
        <v>0</v>
      </c>
      <c r="AI39" s="32">
        <f>'IDP 2013-14 Rev'!AU177</f>
        <v>0</v>
      </c>
      <c r="AJ39" s="32">
        <f>'IDP 2013-14 Rev'!AV177</f>
        <v>0</v>
      </c>
      <c r="AK39" s="32">
        <f>'IDP 2013-14 Rev'!AW177</f>
        <v>0</v>
      </c>
      <c r="AL39" s="32">
        <f>'IDP 2013-14 Rev'!AY177</f>
        <v>0</v>
      </c>
      <c r="AM39" s="32">
        <f>'IDP 2013-14 Rev'!AZ177</f>
        <v>0</v>
      </c>
      <c r="AN39" s="32">
        <f>'IDP 2013-14 Rev'!BA177</f>
        <v>0</v>
      </c>
      <c r="AO39" s="32">
        <f>'IDP 2013-14 Rev'!BB177</f>
        <v>0</v>
      </c>
      <c r="AP39" s="32">
        <f>'IDP 2013-14 Rev'!BC177</f>
        <v>0</v>
      </c>
      <c r="AQ39" s="32">
        <f>'IDP 2013-14 Rev'!BD177</f>
        <v>0</v>
      </c>
      <c r="AR39" s="32">
        <f>'IDP 2013-14 Rev'!BE177</f>
        <v>0.25</v>
      </c>
      <c r="AS39" s="32">
        <f>'IDP 2013-14 Rev'!BF177</f>
        <v>0</v>
      </c>
      <c r="AT39" s="32">
        <f>'IDP 2013-14 Rev'!BG177</f>
        <v>0</v>
      </c>
      <c r="AU39" s="32">
        <f>'IDP 2013-14 Rev'!BI177</f>
        <v>0</v>
      </c>
      <c r="AV39" s="32">
        <f>'IDP 2013-14 Rev'!BJ177</f>
        <v>0</v>
      </c>
      <c r="AW39" s="32">
        <f>'IDP 2013-14 Rev'!BK177</f>
        <v>0</v>
      </c>
      <c r="AX39" s="32">
        <f>'IDP 2013-14 Rev'!BL177</f>
        <v>0</v>
      </c>
      <c r="AY39" s="32">
        <f>'IDP 2013-14 Rev'!BM177</f>
        <v>0</v>
      </c>
      <c r="AZ39" s="32">
        <f>'IDP 2013-14 Rev'!BN177</f>
        <v>0</v>
      </c>
      <c r="BA39" s="32">
        <f>'IDP 2013-14 Rev'!BO177</f>
        <v>0.3</v>
      </c>
      <c r="BB39" s="32">
        <f>'IDP 2013-14 Rev'!BP177</f>
        <v>0.35</v>
      </c>
      <c r="BC39" s="32">
        <f>'IDP 2013-14 Rev'!CL177</f>
        <v>0</v>
      </c>
      <c r="BD39" s="32">
        <f>'IDP 2013-14 Rev'!CM177</f>
        <v>0</v>
      </c>
      <c r="BE39" s="32">
        <f>'IDP 2013-14 Rev'!CN177</f>
        <v>0</v>
      </c>
      <c r="BF39" s="32">
        <f>'IDP 2013-14 Rev'!CO177</f>
        <v>0</v>
      </c>
      <c r="BG39" s="32">
        <f>'IDP 2013-14 Rev'!CP177</f>
        <v>0</v>
      </c>
      <c r="BH39" s="32">
        <f>'IDP 2013-14 Rev'!CQ177</f>
        <v>0</v>
      </c>
      <c r="BI39" s="32">
        <f>'IDP 2013-14 Rev'!CW177</f>
        <v>0</v>
      </c>
    </row>
    <row r="40" spans="1:61" ht="103.5" customHeight="1" x14ac:dyDescent="0.25">
      <c r="A40" s="32">
        <f>'IDP 2013-14 Rev'!A178</f>
        <v>0</v>
      </c>
      <c r="B40" s="32">
        <f>'IDP 2013-14 Rev'!B178</f>
        <v>0</v>
      </c>
      <c r="C40" s="32">
        <f>'IDP 2013-14 Rev'!F178</f>
        <v>0</v>
      </c>
      <c r="D40" s="32" t="e">
        <f>'IDP 2013-14 Rev'!#REF!</f>
        <v>#REF!</v>
      </c>
      <c r="E40" s="32">
        <f>'IDP 2013-14 Rev'!G178</f>
        <v>0</v>
      </c>
      <c r="F40" s="32">
        <f>'IDP 2013-14 Rev'!H178</f>
        <v>0</v>
      </c>
      <c r="G40" s="32">
        <f>'IDP 2013-14 Rev'!I178</f>
        <v>0</v>
      </c>
      <c r="H40" s="32">
        <f>'IDP 2013-14 Rev'!J178</f>
        <v>0</v>
      </c>
      <c r="I40" s="32">
        <f>'IDP 2013-14 Rev'!O178</f>
        <v>0</v>
      </c>
      <c r="J40" s="32">
        <f>'IDP 2013-14 Rev'!Q178</f>
        <v>0</v>
      </c>
      <c r="K40" s="32">
        <f>'IDP 2013-14 Rev'!R178</f>
        <v>0</v>
      </c>
      <c r="L40" s="32">
        <f>'IDP 2013-14 Rev'!S178</f>
        <v>0</v>
      </c>
      <c r="M40" s="32" t="str">
        <f>'IDP 2013-14 Rev'!U178</f>
        <v>Number of jobs created using the Expanded Public Works Programme guidelines and other municipal programmes</v>
      </c>
      <c r="N40" s="32">
        <f>'IDP 2013-14 Rev'!V178</f>
        <v>0</v>
      </c>
      <c r="O40" s="32">
        <f>'IDP 2013-14 Rev'!Y178</f>
        <v>0</v>
      </c>
      <c r="P40" s="32">
        <f>'IDP 2013-14 Rev'!Z178</f>
        <v>1891</v>
      </c>
      <c r="Q40" s="32">
        <f>'IDP 2013-14 Rev'!AA178</f>
        <v>0</v>
      </c>
      <c r="R40" s="32">
        <f>'IDP 2013-14 Rev'!AB178</f>
        <v>0</v>
      </c>
      <c r="S40" s="32">
        <f>'IDP 2013-14 Rev'!AC178</f>
        <v>0</v>
      </c>
      <c r="T40" s="32">
        <f>'IDP 2013-14 Rev'!AE178</f>
        <v>0</v>
      </c>
      <c r="U40" s="32">
        <f>'IDP 2013-14 Rev'!AF178</f>
        <v>0</v>
      </c>
      <c r="V40" s="32">
        <f>'IDP 2013-14 Rev'!AG178</f>
        <v>0</v>
      </c>
      <c r="W40" s="32">
        <f>'IDP 2013-14 Rev'!AH178</f>
        <v>0</v>
      </c>
      <c r="X40" s="32">
        <f>'IDP 2013-14 Rev'!AI178</f>
        <v>0</v>
      </c>
      <c r="Y40" s="32">
        <f>'IDP 2013-14 Rev'!AJ178</f>
        <v>0</v>
      </c>
      <c r="Z40" s="32">
        <f>'IDP 2013-14 Rev'!AK178</f>
        <v>0</v>
      </c>
      <c r="AA40" s="32">
        <f>'IDP 2013-14 Rev'!AL178</f>
        <v>0</v>
      </c>
      <c r="AB40" s="32">
        <f>'IDP 2013-14 Rev'!AM178</f>
        <v>0</v>
      </c>
      <c r="AC40" s="32">
        <f>'IDP 2013-14 Rev'!AO178</f>
        <v>0</v>
      </c>
      <c r="AD40" s="32">
        <f>'IDP 2013-14 Rev'!AP178</f>
        <v>0</v>
      </c>
      <c r="AE40" s="32">
        <f>'IDP 2013-14 Rev'!AQ178</f>
        <v>0</v>
      </c>
      <c r="AF40" s="32">
        <f>'IDP 2013-14 Rev'!AR178</f>
        <v>0</v>
      </c>
      <c r="AG40" s="32">
        <f>'IDP 2013-14 Rev'!AS178</f>
        <v>0</v>
      </c>
      <c r="AH40" s="32">
        <f>'IDP 2013-14 Rev'!AT178</f>
        <v>0</v>
      </c>
      <c r="AI40" s="32">
        <f>'IDP 2013-14 Rev'!AU178</f>
        <v>0</v>
      </c>
      <c r="AJ40" s="32">
        <f>'IDP 2013-14 Rev'!AV178</f>
        <v>0</v>
      </c>
      <c r="AK40" s="32">
        <f>'IDP 2013-14 Rev'!AW178</f>
        <v>0</v>
      </c>
      <c r="AL40" s="32">
        <f>'IDP 2013-14 Rev'!AY178</f>
        <v>0</v>
      </c>
      <c r="AM40" s="32">
        <f>'IDP 2013-14 Rev'!AZ178</f>
        <v>0</v>
      </c>
      <c r="AN40" s="32">
        <f>'IDP 2013-14 Rev'!BA178</f>
        <v>0</v>
      </c>
      <c r="AO40" s="32">
        <f>'IDP 2013-14 Rev'!BB178</f>
        <v>0</v>
      </c>
      <c r="AP40" s="32">
        <f>'IDP 2013-14 Rev'!BC178</f>
        <v>0</v>
      </c>
      <c r="AQ40" s="32">
        <f>'IDP 2013-14 Rev'!BD178</f>
        <v>0</v>
      </c>
      <c r="AR40" s="32">
        <f>'IDP 2013-14 Rev'!BE178</f>
        <v>0</v>
      </c>
      <c r="AS40" s="32">
        <f>'IDP 2013-14 Rev'!BF178</f>
        <v>0</v>
      </c>
      <c r="AT40" s="32">
        <f>'IDP 2013-14 Rev'!BG178</f>
        <v>0</v>
      </c>
      <c r="AU40" s="32">
        <f>'IDP 2013-14 Rev'!BI178</f>
        <v>0</v>
      </c>
      <c r="AV40" s="32">
        <f>'IDP 2013-14 Rev'!BJ178</f>
        <v>0</v>
      </c>
      <c r="AW40" s="32">
        <f>'IDP 2013-14 Rev'!BK178</f>
        <v>0</v>
      </c>
      <c r="AX40" s="32">
        <f>'IDP 2013-14 Rev'!BL178</f>
        <v>0</v>
      </c>
      <c r="AY40" s="32">
        <f>'IDP 2013-14 Rev'!BM178</f>
        <v>0</v>
      </c>
      <c r="AZ40" s="32">
        <f>'IDP 2013-14 Rev'!BN178</f>
        <v>0</v>
      </c>
      <c r="BA40" s="32" t="str">
        <f>'IDP 2013-14 Rev'!BO178</f>
        <v xml:space="preserve">9900 
</v>
      </c>
      <c r="BB40" s="32" t="str">
        <f>'IDP 2013-14 Rev'!BP178</f>
        <v>N/A
(Still to be provided by National Department of Public Works)</v>
      </c>
      <c r="BC40" s="32">
        <f>'IDP 2013-14 Rev'!CL178</f>
        <v>0</v>
      </c>
      <c r="BD40" s="32">
        <f>'IDP 2013-14 Rev'!CM178</f>
        <v>0</v>
      </c>
      <c r="BE40" s="32">
        <f>'IDP 2013-14 Rev'!CN178</f>
        <v>0</v>
      </c>
      <c r="BF40" s="32">
        <f>'IDP 2013-14 Rev'!CO178</f>
        <v>0</v>
      </c>
      <c r="BG40" s="32">
        <f>'IDP 2013-14 Rev'!CP178</f>
        <v>0</v>
      </c>
      <c r="BH40" s="32">
        <f>'IDP 2013-14 Rev'!CQ178</f>
        <v>0</v>
      </c>
      <c r="BI40" s="32">
        <f>'IDP 2013-14 Rev'!CW178</f>
        <v>0</v>
      </c>
    </row>
    <row r="41" spans="1:61" ht="99" customHeight="1" x14ac:dyDescent="0.25">
      <c r="A41" s="32" t="e">
        <f>'IDP 2013-14 Rev'!#REF!</f>
        <v>#REF!</v>
      </c>
      <c r="B41" s="32" t="e">
        <f>'IDP 2013-14 Rev'!#REF!</f>
        <v>#REF!</v>
      </c>
      <c r="C41" s="32" t="e">
        <f>'IDP 2013-14 Rev'!#REF!</f>
        <v>#REF!</v>
      </c>
      <c r="D41" s="32" t="e">
        <f>'IDP 2013-14 Rev'!#REF!</f>
        <v>#REF!</v>
      </c>
      <c r="E41" s="32" t="e">
        <f>'IDP 2013-14 Rev'!#REF!</f>
        <v>#REF!</v>
      </c>
      <c r="F41" s="32" t="e">
        <f>'IDP 2013-14 Rev'!#REF!</f>
        <v>#REF!</v>
      </c>
      <c r="G41" s="32" t="e">
        <f>'IDP 2013-14 Rev'!#REF!</f>
        <v>#REF!</v>
      </c>
      <c r="H41" s="32" t="e">
        <f>'IDP 2013-14 Rev'!#REF!</f>
        <v>#REF!</v>
      </c>
      <c r="I41" s="32">
        <f>'IDP 2013-14 Rev'!P167</f>
        <v>0</v>
      </c>
      <c r="J41" s="32">
        <f>'IDP 2013-14 Rev'!Q167</f>
        <v>0</v>
      </c>
      <c r="K41" s="32">
        <f>'IDP 2013-14 Rev'!R167</f>
        <v>0</v>
      </c>
      <c r="L41" s="32">
        <f>'IDP 2013-14 Rev'!S167</f>
        <v>0</v>
      </c>
      <c r="M41" s="32" t="str">
        <f>'IDP 2013-14 Rev'!U167</f>
        <v>Number of strategic key investment projects facilitated in partnership with other SOEs and launched in the Metro (ECDC &amp; IDZ)</v>
      </c>
      <c r="N41" s="32">
        <f>'IDP 2013-14 Rev'!V167</f>
        <v>0</v>
      </c>
      <c r="O41" s="32">
        <f>'IDP 2013-14 Rev'!Y167</f>
        <v>0</v>
      </c>
      <c r="P41" s="32" t="str">
        <f>'IDP 2013-14 Rev'!Z167</f>
        <v>N/A</v>
      </c>
      <c r="Q41" s="156">
        <f>'IDP 2013-14 Rev'!AA167</f>
        <v>0</v>
      </c>
      <c r="R41" s="156">
        <f>'IDP 2013-14 Rev'!AB167</f>
        <v>0</v>
      </c>
      <c r="S41" s="156">
        <f>'IDP 2013-14 Rev'!AC167</f>
        <v>0</v>
      </c>
      <c r="T41" s="156">
        <f>'IDP 2013-14 Rev'!AE167</f>
        <v>0</v>
      </c>
      <c r="U41" s="156">
        <f>'IDP 2013-14 Rev'!AF167</f>
        <v>0</v>
      </c>
      <c r="V41" s="156">
        <f>'IDP 2013-14 Rev'!AG167</f>
        <v>0</v>
      </c>
      <c r="W41" s="156">
        <f>'IDP 2013-14 Rev'!AH167</f>
        <v>0</v>
      </c>
      <c r="X41" s="156">
        <f>'IDP 2013-14 Rev'!AI167</f>
        <v>0</v>
      </c>
      <c r="Y41" s="156">
        <f>'IDP 2013-14 Rev'!AJ167</f>
        <v>0</v>
      </c>
      <c r="Z41" s="156">
        <f>'IDP 2013-14 Rev'!AK167</f>
        <v>0</v>
      </c>
      <c r="AA41" s="156">
        <f>'IDP 2013-14 Rev'!AL167</f>
        <v>0</v>
      </c>
      <c r="AB41" s="156">
        <f>'IDP 2013-14 Rev'!AM167</f>
        <v>0</v>
      </c>
      <c r="AC41" s="156">
        <f>'IDP 2013-14 Rev'!AO167</f>
        <v>0</v>
      </c>
      <c r="AD41" s="156">
        <f>'IDP 2013-14 Rev'!AP167</f>
        <v>0</v>
      </c>
      <c r="AE41" s="156">
        <f>'IDP 2013-14 Rev'!AQ167</f>
        <v>0</v>
      </c>
      <c r="AF41" s="156">
        <f>'IDP 2013-14 Rev'!AR167</f>
        <v>0</v>
      </c>
      <c r="AG41" s="156">
        <f>'IDP 2013-14 Rev'!AS167</f>
        <v>0</v>
      </c>
      <c r="AH41" s="156">
        <f>'IDP 2013-14 Rev'!AT167</f>
        <v>0</v>
      </c>
      <c r="AI41" s="156">
        <f>'IDP 2013-14 Rev'!AU167</f>
        <v>0</v>
      </c>
      <c r="AJ41" s="32">
        <f>'IDP 2013-14 Rev'!AV167</f>
        <v>0</v>
      </c>
      <c r="AK41" s="32">
        <f>'IDP 2013-14 Rev'!AW167</f>
        <v>0</v>
      </c>
      <c r="AL41" s="32">
        <f>'IDP 2013-14 Rev'!AY167</f>
        <v>0</v>
      </c>
      <c r="AM41" s="32">
        <f>'IDP 2013-14 Rev'!AZ167</f>
        <v>0</v>
      </c>
      <c r="AN41" s="32">
        <f>'IDP 2013-14 Rev'!BA167</f>
        <v>0</v>
      </c>
      <c r="AO41" s="32">
        <f>'IDP 2013-14 Rev'!BB167</f>
        <v>0</v>
      </c>
      <c r="AP41" s="32">
        <f>'IDP 2013-14 Rev'!BC167</f>
        <v>0</v>
      </c>
      <c r="AQ41" s="32">
        <f>'IDP 2013-14 Rev'!BD167</f>
        <v>0</v>
      </c>
      <c r="AR41" s="32">
        <f>'IDP 2013-14 Rev'!BE167</f>
        <v>0</v>
      </c>
      <c r="AS41" s="32">
        <f>'IDP 2013-14 Rev'!BF167</f>
        <v>0</v>
      </c>
      <c r="AT41" s="32">
        <f>'IDP 2013-14 Rev'!BG167</f>
        <v>0</v>
      </c>
      <c r="AU41" s="32">
        <f>'IDP 2013-14 Rev'!BI167</f>
        <v>0</v>
      </c>
      <c r="AV41" s="32">
        <f>'IDP 2013-14 Rev'!BJ167</f>
        <v>0</v>
      </c>
      <c r="AW41" s="32">
        <f>'IDP 2013-14 Rev'!BK167</f>
        <v>0</v>
      </c>
      <c r="AX41" s="32">
        <f>'IDP 2013-14 Rev'!BL167</f>
        <v>0</v>
      </c>
      <c r="AY41" s="32">
        <f>'IDP 2013-14 Rev'!BM167</f>
        <v>0</v>
      </c>
      <c r="AZ41" s="32">
        <f>'IDP 2013-14 Rev'!BN167</f>
        <v>0</v>
      </c>
      <c r="BA41" s="32" t="str">
        <f>'IDP 2013-14 Rev'!BO167</f>
        <v>1 
(Automotive, Manufacturing, Tourism and Agri-business)</v>
      </c>
      <c r="BB41" s="32" t="str">
        <f>'IDP 2013-14 Rev'!BP167</f>
        <v>2
(Automotive, Manufacturing, Tourism and Agri-business)</v>
      </c>
      <c r="BC41" s="32" t="e">
        <f>'IDP 2013-14 Rev'!#REF!</f>
        <v>#REF!</v>
      </c>
      <c r="BD41" s="32" t="e">
        <f>'IDP 2013-14 Rev'!#REF!</f>
        <v>#REF!</v>
      </c>
      <c r="BE41" s="32" t="e">
        <f>'IDP 2013-14 Rev'!#REF!</f>
        <v>#REF!</v>
      </c>
      <c r="BF41" s="32" t="e">
        <f>'IDP 2013-14 Rev'!#REF!</f>
        <v>#REF!</v>
      </c>
      <c r="BG41" s="32" t="e">
        <f>'IDP 2013-14 Rev'!#REF!</f>
        <v>#REF!</v>
      </c>
      <c r="BH41" s="32" t="e">
        <f>'IDP 2013-14 Rev'!#REF!</f>
        <v>#REF!</v>
      </c>
      <c r="BI41" s="32" t="e">
        <f>'IDP 2013-14 Rev'!#REF!</f>
        <v>#REF!</v>
      </c>
    </row>
    <row r="42" spans="1:61" ht="76.5" customHeight="1" x14ac:dyDescent="0.25">
      <c r="A42" s="32" t="e">
        <f>'IDP 2013-14 Rev'!#REF!</f>
        <v>#REF!</v>
      </c>
      <c r="B42" s="32" t="e">
        <f>'IDP 2013-14 Rev'!#REF!</f>
        <v>#REF!</v>
      </c>
      <c r="C42" s="32" t="e">
        <f>'IDP 2013-14 Rev'!#REF!</f>
        <v>#REF!</v>
      </c>
      <c r="D42" s="32" t="e">
        <f>'IDP 2013-14 Rev'!#REF!</f>
        <v>#REF!</v>
      </c>
      <c r="E42" s="32" t="e">
        <f>'IDP 2013-14 Rev'!#REF!</f>
        <v>#REF!</v>
      </c>
      <c r="F42" s="32">
        <f>'IDP 2013-14 Rev'!H176</f>
        <v>0</v>
      </c>
      <c r="G42" s="32" t="str">
        <f>'IDP 2013-14 Rev'!I176</f>
        <v xml:space="preserve">The intention of this objective is to facilitate the protection of natural and heritage assets within the area. </v>
      </c>
      <c r="H42" s="32">
        <f>'IDP 2013-14 Rev'!J176</f>
        <v>56</v>
      </c>
      <c r="I42" s="32">
        <f>'IDP 2013-14 Rev'!P176</f>
        <v>0</v>
      </c>
      <c r="J42" s="32">
        <f>'IDP 2013-14 Rev'!Q176</f>
        <v>0</v>
      </c>
      <c r="K42" s="32">
        <f>'IDP 2013-14 Rev'!R176</f>
        <v>56.1</v>
      </c>
      <c r="L42" s="32">
        <f>'IDP 2013-14 Rev'!S176</f>
        <v>0</v>
      </c>
      <c r="M42" s="32" t="str">
        <f>'IDP 2013-14 Rev'!U176</f>
        <v>Number of conservation management plans developed</v>
      </c>
      <c r="N42" s="32" t="str">
        <f>'IDP 2013-14 Rev'!V176</f>
        <v>This indicator aims to measure the number of conservation management plans developed and approved.</v>
      </c>
      <c r="O42" s="32">
        <f>'IDP 2013-14 Rev'!Y176</f>
        <v>0</v>
      </c>
      <c r="P42" s="32">
        <f>'IDP 2013-14 Rev'!Z176</f>
        <v>1</v>
      </c>
      <c r="Q42" s="156" t="str">
        <f>'IDP 2013-14 Rev'!AA176</f>
        <v>Progress Report</v>
      </c>
      <c r="R42" s="156" t="str">
        <f>'IDP 2013-14 Rev'!AB176</f>
        <v>Progress Report</v>
      </c>
      <c r="S42" s="156">
        <f>'IDP 2013-14 Rev'!AC176</f>
        <v>0</v>
      </c>
      <c r="T42" s="156">
        <f>'IDP 2013-14 Rev'!AE176</f>
        <v>0</v>
      </c>
      <c r="U42" s="156">
        <f>'IDP 2013-14 Rev'!AF176</f>
        <v>0</v>
      </c>
      <c r="V42" s="156">
        <f>'IDP 2013-14 Rev'!AG176</f>
        <v>0</v>
      </c>
      <c r="W42" s="156">
        <f>'IDP 2013-14 Rev'!AH176</f>
        <v>0</v>
      </c>
      <c r="X42" s="156">
        <f>'IDP 2013-14 Rev'!AI176</f>
        <v>0</v>
      </c>
      <c r="Y42" s="156">
        <f>'IDP 2013-14 Rev'!AJ176</f>
        <v>0</v>
      </c>
      <c r="Z42" s="156" t="str">
        <f>'IDP 2013-14 Rev'!AK176</f>
        <v>Progress Report</v>
      </c>
      <c r="AA42" s="156" t="str">
        <f>'IDP 2013-14 Rev'!AL176</f>
        <v>Progress Report</v>
      </c>
      <c r="AB42" s="156">
        <f>'IDP 2013-14 Rev'!AM176</f>
        <v>0</v>
      </c>
      <c r="AC42" s="156">
        <f>'IDP 2013-14 Rev'!AO176</f>
        <v>0</v>
      </c>
      <c r="AD42" s="156">
        <f>'IDP 2013-14 Rev'!AP176</f>
        <v>0</v>
      </c>
      <c r="AE42" s="156">
        <f>'IDP 2013-14 Rev'!AQ176</f>
        <v>0</v>
      </c>
      <c r="AF42" s="156">
        <f>'IDP 2013-14 Rev'!AR176</f>
        <v>0</v>
      </c>
      <c r="AG42" s="156">
        <f>'IDP 2013-14 Rev'!AS176</f>
        <v>0</v>
      </c>
      <c r="AH42" s="156">
        <f>'IDP 2013-14 Rev'!AT176</f>
        <v>0</v>
      </c>
      <c r="AI42" s="156" t="str">
        <f>'IDP 2013-14 Rev'!AU176</f>
        <v>Progress Report</v>
      </c>
      <c r="AJ42" s="32" t="str">
        <f>'IDP 2013-14 Rev'!AV176</f>
        <v>Progress Report</v>
      </c>
      <c r="AK42" s="32">
        <f>'IDP 2013-14 Rev'!AW176</f>
        <v>0</v>
      </c>
      <c r="AL42" s="32">
        <f>'IDP 2013-14 Rev'!AY176</f>
        <v>0</v>
      </c>
      <c r="AM42" s="32">
        <f>'IDP 2013-14 Rev'!AZ176</f>
        <v>0</v>
      </c>
      <c r="AN42" s="32">
        <f>'IDP 2013-14 Rev'!BA176</f>
        <v>0</v>
      </c>
      <c r="AO42" s="32">
        <f>'IDP 2013-14 Rev'!BB176</f>
        <v>0</v>
      </c>
      <c r="AP42" s="32">
        <f>'IDP 2013-14 Rev'!BC176</f>
        <v>0</v>
      </c>
      <c r="AQ42" s="32">
        <f>'IDP 2013-14 Rev'!BD176</f>
        <v>0</v>
      </c>
      <c r="AR42" s="32">
        <f>'IDP 2013-14 Rev'!BE176</f>
        <v>1</v>
      </c>
      <c r="AS42" s="32" t="str">
        <f>'IDP 2013-14 Rev'!BF176</f>
        <v>Progress Report</v>
      </c>
      <c r="AT42" s="32">
        <f>'IDP 2013-14 Rev'!BG176</f>
        <v>0</v>
      </c>
      <c r="AU42" s="32">
        <f>'IDP 2013-14 Rev'!BI176</f>
        <v>0</v>
      </c>
      <c r="AV42" s="32">
        <f>'IDP 2013-14 Rev'!BJ176</f>
        <v>0</v>
      </c>
      <c r="AW42" s="32">
        <f>'IDP 2013-14 Rev'!BK176</f>
        <v>0</v>
      </c>
      <c r="AX42" s="32">
        <f>'IDP 2013-14 Rev'!BL176</f>
        <v>0</v>
      </c>
      <c r="AY42" s="32">
        <f>'IDP 2013-14 Rev'!BM176</f>
        <v>0</v>
      </c>
      <c r="AZ42" s="32">
        <f>'IDP 2013-14 Rev'!BN176</f>
        <v>0</v>
      </c>
      <c r="BA42" s="32">
        <f>'IDP 2013-14 Rev'!BO176</f>
        <v>0</v>
      </c>
      <c r="BB42" s="32">
        <f>'IDP 2013-14 Rev'!BP176</f>
        <v>0</v>
      </c>
      <c r="BC42" s="32" t="e">
        <f>'IDP 2013-14 Rev'!#REF!</f>
        <v>#REF!</v>
      </c>
      <c r="BD42" s="32" t="e">
        <f>'IDP 2013-14 Rev'!#REF!</f>
        <v>#REF!</v>
      </c>
      <c r="BE42" s="32" t="e">
        <f>'IDP 2013-14 Rev'!#REF!</f>
        <v>#REF!</v>
      </c>
      <c r="BF42" s="32" t="e">
        <f>'IDP 2013-14 Rev'!#REF!</f>
        <v>#REF!</v>
      </c>
      <c r="BG42" s="32" t="e">
        <f>'IDP 2013-14 Rev'!#REF!</f>
        <v>#REF!</v>
      </c>
      <c r="BH42" s="32" t="e">
        <f>'IDP 2013-14 Rev'!#REF!</f>
        <v>#REF!</v>
      </c>
      <c r="BI42" s="32" t="e">
        <f>'IDP 2013-14 Rev'!#REF!</f>
        <v>#REF!</v>
      </c>
    </row>
    <row r="43" spans="1:61" ht="152.25" customHeight="1" x14ac:dyDescent="0.25">
      <c r="A43" s="32" t="e">
        <f>'IDP 2013-14 Rev'!#REF!</f>
        <v>#REF!</v>
      </c>
      <c r="B43" s="32" t="e">
        <f>'IDP 2013-14 Rev'!#REF!</f>
        <v>#REF!</v>
      </c>
      <c r="C43" s="32" t="e">
        <f>'IDP 2013-14 Rev'!#REF!</f>
        <v>#REF!</v>
      </c>
      <c r="D43" s="32" t="e">
        <f>'IDP 2013-14 Rev'!#REF!</f>
        <v>#REF!</v>
      </c>
      <c r="E43" s="32" t="e">
        <f>'IDP 2013-14 Rev'!#REF!</f>
        <v>#REF!</v>
      </c>
      <c r="F43" s="32" t="e">
        <f>'IDP 2013-14 Rev'!#REF!</f>
        <v>#REF!</v>
      </c>
      <c r="G43" s="32" t="e">
        <f>'IDP 2013-14 Rev'!#REF!</f>
        <v>#REF!</v>
      </c>
      <c r="H43" s="32" t="e">
        <f>'IDP 2013-14 Rev'!#REF!</f>
        <v>#REF!</v>
      </c>
      <c r="I43" s="32" t="str">
        <f>'IDP 2013-14 Rev'!P169</f>
        <v xml:space="preserve">Hosting of Major Economic Events </v>
      </c>
      <c r="J43" s="32" t="str">
        <f>'IDP 2013-14 Rev'!Q169</f>
        <v>Using Events to attract and position the City</v>
      </c>
      <c r="K43" s="32">
        <f>'IDP 2013-14 Rev'!R169</f>
        <v>0</v>
      </c>
      <c r="L43" s="32" t="e">
        <f>'IDP 2013-14 Rev'!#REF!</f>
        <v>#REF!</v>
      </c>
      <c r="M43" s="32" t="e">
        <f>'IDP 2013-14 Rev'!#REF!</f>
        <v>#REF!</v>
      </c>
      <c r="N43" s="32" t="e">
        <f>'IDP 2013-14 Rev'!#REF!</f>
        <v>#REF!</v>
      </c>
      <c r="O43" s="32" t="e">
        <f>'IDP 2013-14 Rev'!#REF!</f>
        <v>#REF!</v>
      </c>
      <c r="P43" s="32" t="e">
        <f>'IDP 2013-14 Rev'!#REF!</f>
        <v>#REF!</v>
      </c>
      <c r="Q43" s="32" t="e">
        <f>'IDP 2013-14 Rev'!#REF!</f>
        <v>#REF!</v>
      </c>
      <c r="R43" s="32" t="e">
        <f>'IDP 2013-14 Rev'!#REF!</f>
        <v>#REF!</v>
      </c>
      <c r="S43" s="118" t="str">
        <f>'IDP 2013-14 Rev'!AC169</f>
        <v>2 (Hosted the National Tourism Career Expo was held in September 2013. Outstanding is the SATMA event</v>
      </c>
      <c r="T43" s="118" t="str">
        <f>'IDP 2013-14 Rev'!AE169</f>
        <v>The initial date of SATMA was September but rescheduled for the first week of October 2013</v>
      </c>
      <c r="U43" s="118" t="str">
        <f>'IDP 2013-14 Rev'!AF169</f>
        <v>SATMA event to be held on the 1st week of October 2013</v>
      </c>
      <c r="V43" s="118">
        <f>'IDP 2013-14 Rev'!AG169</f>
        <v>0</v>
      </c>
      <c r="W43" s="118">
        <f>'IDP 2013-14 Rev'!AH169</f>
        <v>0</v>
      </c>
      <c r="X43" s="118">
        <f>'IDP 2013-14 Rev'!AI169</f>
        <v>0</v>
      </c>
      <c r="Y43" s="118">
        <f>'IDP 2013-14 Rev'!AJ169</f>
        <v>0</v>
      </c>
      <c r="Z43" s="32" t="e">
        <f>'IDP 2013-14 Rev'!#REF!</f>
        <v>#REF!</v>
      </c>
      <c r="AA43" s="32" t="e">
        <f>'IDP 2013-14 Rev'!#REF!</f>
        <v>#REF!</v>
      </c>
      <c r="AB43" s="118">
        <f>'IDP 2013-14 Rev'!AM169</f>
        <v>0</v>
      </c>
      <c r="AC43" s="118">
        <f>'IDP 2013-14 Rev'!AO169</f>
        <v>0</v>
      </c>
      <c r="AD43" s="118">
        <f>'IDP 2013-14 Rev'!AP169</f>
        <v>0</v>
      </c>
      <c r="AE43" s="118">
        <f>'IDP 2013-14 Rev'!AQ169</f>
        <v>0</v>
      </c>
      <c r="AF43" s="118">
        <f>'IDP 2013-14 Rev'!AR169</f>
        <v>0</v>
      </c>
      <c r="AG43" s="118">
        <f>'IDP 2013-14 Rev'!AS169</f>
        <v>0</v>
      </c>
      <c r="AH43" s="118">
        <f>'IDP 2013-14 Rev'!AT169</f>
        <v>0</v>
      </c>
      <c r="AI43" s="32" t="e">
        <f>'IDP 2013-14 Rev'!#REF!</f>
        <v>#REF!</v>
      </c>
      <c r="AJ43" s="32" t="e">
        <f>'IDP 2013-14 Rev'!#REF!</f>
        <v>#REF!</v>
      </c>
      <c r="AK43" s="32">
        <f>'IDP 2013-14 Rev'!AW169</f>
        <v>0</v>
      </c>
      <c r="AL43" s="32">
        <f>'IDP 2013-14 Rev'!AY169</f>
        <v>0</v>
      </c>
      <c r="AM43" s="32">
        <f>'IDP 2013-14 Rev'!AZ169</f>
        <v>0</v>
      </c>
      <c r="AN43" s="32">
        <f>'IDP 2013-14 Rev'!BA169</f>
        <v>0</v>
      </c>
      <c r="AO43" s="32">
        <f>'IDP 2013-14 Rev'!BB169</f>
        <v>0</v>
      </c>
      <c r="AP43" s="32">
        <f>'IDP 2013-14 Rev'!BC169</f>
        <v>0</v>
      </c>
      <c r="AQ43" s="32">
        <f>'IDP 2013-14 Rev'!BD169</f>
        <v>0</v>
      </c>
      <c r="AR43" s="32" t="e">
        <f>'IDP 2013-14 Rev'!#REF!</f>
        <v>#REF!</v>
      </c>
      <c r="AS43" s="32" t="e">
        <f>'IDP 2013-14 Rev'!#REF!</f>
        <v>#REF!</v>
      </c>
      <c r="AT43" s="32">
        <f>'IDP 2013-14 Rev'!BG169</f>
        <v>0</v>
      </c>
      <c r="AU43" s="32">
        <f>'IDP 2013-14 Rev'!BI169</f>
        <v>0</v>
      </c>
      <c r="AV43" s="32">
        <f>'IDP 2013-14 Rev'!BJ169</f>
        <v>0</v>
      </c>
      <c r="AW43" s="32">
        <f>'IDP 2013-14 Rev'!BK169</f>
        <v>0</v>
      </c>
      <c r="AX43" s="32">
        <f>'IDP 2013-14 Rev'!BL169</f>
        <v>0</v>
      </c>
      <c r="AY43" s="32">
        <f>'IDP 2013-14 Rev'!BM169</f>
        <v>0</v>
      </c>
      <c r="AZ43" s="32">
        <f>'IDP 2013-14 Rev'!BN169</f>
        <v>0</v>
      </c>
      <c r="BA43" s="32" t="str">
        <f>'IDP 2013-14 Rev'!BO169</f>
        <v xml:space="preserve">4 
(National Tourism Month, National Tourism Career Expo, SATMA, Summer Season Programme)
</v>
      </c>
      <c r="BB43" s="32" t="str">
        <f>'IDP 2013-14 Rev'!BP169</f>
        <v xml:space="preserve">6
 (National Tourism Month, National Tourism Career Expo, SATMA, Summer Season Programme, Port Festival, BCMM Business Expo)
</v>
      </c>
      <c r="BC43" s="32" t="e">
        <f>'IDP 2013-14 Rev'!#REF!</f>
        <v>#REF!</v>
      </c>
      <c r="BD43" s="32" t="e">
        <f>'IDP 2013-14 Rev'!#REF!</f>
        <v>#REF!</v>
      </c>
      <c r="BE43" s="32" t="e">
        <f>'IDP 2013-14 Rev'!#REF!</f>
        <v>#REF!</v>
      </c>
      <c r="BF43" s="32" t="e">
        <f>'IDP 2013-14 Rev'!#REF!</f>
        <v>#REF!</v>
      </c>
      <c r="BG43" s="32" t="e">
        <f>'IDP 2013-14 Rev'!#REF!</f>
        <v>#REF!</v>
      </c>
      <c r="BH43" s="32" t="e">
        <f>'IDP 2013-14 Rev'!#REF!</f>
        <v>#REF!</v>
      </c>
      <c r="BI43" s="32" t="e">
        <f>'IDP 2013-14 Rev'!#REF!</f>
        <v>#REF!</v>
      </c>
    </row>
    <row r="44" spans="1:61" s="11" customFormat="1" ht="119.25" customHeight="1" x14ac:dyDescent="0.25">
      <c r="A44" s="32"/>
      <c r="B44" s="32"/>
      <c r="C44" s="32"/>
      <c r="D44" s="32"/>
      <c r="E44" s="32"/>
      <c r="F44" s="32" t="e">
        <f>'IDP 2013-14 Rev'!#REF!</f>
        <v>#REF!</v>
      </c>
      <c r="G44" s="32"/>
      <c r="H44" s="32"/>
      <c r="I44" s="32"/>
      <c r="J44" s="32"/>
      <c r="K44" s="32"/>
      <c r="L44" s="32" t="e">
        <f>'IDP 2013-14 Rev'!#REF!</f>
        <v>#REF!</v>
      </c>
      <c r="M44" s="32" t="e">
        <f>'IDP 2013-14 Rev'!#REF!</f>
        <v>#REF!</v>
      </c>
      <c r="N44" s="32" t="e">
        <f>'IDP 2013-14 Rev'!#REF!</f>
        <v>#REF!</v>
      </c>
      <c r="O44" s="32" t="e">
        <f>'IDP 2013-14 Rev'!#REF!</f>
        <v>#REF!</v>
      </c>
      <c r="P44" s="32" t="e">
        <f>'IDP 2013-14 Rev'!#REF!</f>
        <v>#REF!</v>
      </c>
      <c r="Q44" s="32" t="e">
        <f>'IDP 2013-14 Rev'!#REF!</f>
        <v>#REF!</v>
      </c>
      <c r="R44" s="32" t="e">
        <f>'IDP 2013-14 Rev'!#REF!</f>
        <v>#REF!</v>
      </c>
      <c r="S44" s="118"/>
      <c r="T44" s="118"/>
      <c r="U44" s="118"/>
      <c r="V44" s="118"/>
      <c r="W44" s="118"/>
      <c r="X44" s="118"/>
      <c r="Y44" s="118"/>
      <c r="Z44" s="32" t="e">
        <f>'IDP 2013-14 Rev'!#REF!</f>
        <v>#REF!</v>
      </c>
      <c r="AA44" s="32" t="e">
        <f>'IDP 2013-14 Rev'!#REF!</f>
        <v>#REF!</v>
      </c>
      <c r="AB44" s="118"/>
      <c r="AC44" s="118"/>
      <c r="AD44" s="118"/>
      <c r="AE44" s="118"/>
      <c r="AF44" s="118"/>
      <c r="AG44" s="118"/>
      <c r="AH44" s="118"/>
      <c r="AI44" s="32" t="e">
        <f>'IDP 2013-14 Rev'!#REF!</f>
        <v>#REF!</v>
      </c>
      <c r="AJ44" s="32" t="e">
        <f>'IDP 2013-14 Rev'!#REF!</f>
        <v>#REF!</v>
      </c>
      <c r="AK44" s="32"/>
      <c r="AL44" s="32"/>
      <c r="AM44" s="32"/>
      <c r="AN44" s="32"/>
      <c r="AO44" s="32"/>
      <c r="AP44" s="32"/>
      <c r="AQ44" s="32"/>
      <c r="AR44" s="32" t="e">
        <f>'IDP 2013-14 Rev'!#REF!</f>
        <v>#REF!</v>
      </c>
      <c r="AS44" s="32" t="e">
        <f>'IDP 2013-14 Rev'!#REF!</f>
        <v>#REF!</v>
      </c>
      <c r="AT44" s="32"/>
      <c r="AU44" s="32"/>
      <c r="AV44" s="32"/>
      <c r="AW44" s="32"/>
      <c r="AX44" s="32"/>
      <c r="AY44" s="32"/>
      <c r="AZ44" s="32"/>
      <c r="BA44" s="32"/>
      <c r="BB44" s="32"/>
      <c r="BC44" s="32"/>
      <c r="BD44" s="32"/>
      <c r="BE44" s="32"/>
      <c r="BF44" s="32"/>
      <c r="BG44" s="32"/>
      <c r="BH44" s="32"/>
      <c r="BI44" s="32"/>
    </row>
    <row r="45" spans="1:61" ht="84.75" customHeight="1" x14ac:dyDescent="0.25">
      <c r="A45" s="32" t="str">
        <f>'IDP 2013-14 Rev'!A182</f>
        <v>ISC</v>
      </c>
      <c r="B45" s="32" t="str">
        <f>'IDP 2013-14 Rev'!B182</f>
        <v>IDP</v>
      </c>
      <c r="C45" s="32" t="str">
        <f>'IDP 2013-14 Rev'!F182</f>
        <v xml:space="preserve">Improve performance, compliance, processes and systems.
SFA 5
</v>
      </c>
      <c r="D45" s="32" t="e">
        <f>'IDP 2013-14 Rev'!#REF!</f>
        <v>#REF!</v>
      </c>
      <c r="E45" s="32" t="str">
        <f>'IDP 2013-14 Rev'!G182</f>
        <v>Qualified Audit Report.</v>
      </c>
      <c r="F45" s="32" t="e">
        <f>'IDP 2013-14 Rev'!#REF!</f>
        <v>#REF!</v>
      </c>
      <c r="G45" s="32" t="str">
        <f>'IDP 2013-14 Rev'!I182</f>
        <v>To prepare and maintain GRAP compliant Financial Statements and Fixed Asset Register.</v>
      </c>
      <c r="H45" s="32">
        <f>'IDP 2013-14 Rev'!J182</f>
        <v>0</v>
      </c>
      <c r="I45" s="32" t="str">
        <f>'IDP 2013-14 Rev'!O182</f>
        <v>Implementation of the Audit Improvement Plan.</v>
      </c>
      <c r="J45" s="32" t="str">
        <f>'IDP 2013-14 Rev'!Q182</f>
        <v xml:space="preserve">The intention of this strategy is to obtain ongoing support from South African Cities Network (SACN) and IMQS - Fixed Asset Register module. </v>
      </c>
      <c r="K45" s="32">
        <f>'IDP 2013-14 Rev'!R182</f>
        <v>0</v>
      </c>
      <c r="L45" s="32" t="e">
        <f>'IDP 2013-14 Rev'!#REF!</f>
        <v>#REF!</v>
      </c>
      <c r="M45" s="32" t="e">
        <f>'IDP 2013-14 Rev'!#REF!</f>
        <v>#REF!</v>
      </c>
      <c r="N45" s="32" t="e">
        <f>'IDP 2013-14 Rev'!#REF!</f>
        <v>#REF!</v>
      </c>
      <c r="O45" s="32" t="e">
        <f>'IDP 2013-14 Rev'!#REF!</f>
        <v>#REF!</v>
      </c>
      <c r="P45" s="32" t="e">
        <f>'IDP 2013-14 Rev'!#REF!</f>
        <v>#REF!</v>
      </c>
      <c r="Q45" s="32" t="e">
        <f>'IDP 2013-14 Rev'!#REF!</f>
        <v>#REF!</v>
      </c>
      <c r="R45" s="32" t="e">
        <f>'IDP 2013-14 Rev'!#REF!</f>
        <v>#REF!</v>
      </c>
      <c r="S45" s="32" t="str">
        <f>'IDP 2013-14 Rev'!AC182</f>
        <v>2012/13  Audit improvement plan reported to audit committee quarterly.</v>
      </c>
      <c r="T45" s="32" t="str">
        <f>'IDP 2013-14 Rev'!AE182</f>
        <v>None required.</v>
      </c>
      <c r="U45" s="32" t="str">
        <f>'IDP 2013-14 Rev'!AF182</f>
        <v>None required.</v>
      </c>
      <c r="V45" s="32">
        <f>'IDP 2013-14 Rev'!AG182</f>
        <v>0</v>
      </c>
      <c r="W45" s="32">
        <f>'IDP 2013-14 Rev'!AH182</f>
        <v>0</v>
      </c>
      <c r="X45" s="32">
        <f>'IDP 2013-14 Rev'!AI182</f>
        <v>0</v>
      </c>
      <c r="Y45" s="32">
        <f>'IDP 2013-14 Rev'!AJ182</f>
        <v>0</v>
      </c>
      <c r="Z45" s="32" t="e">
        <f>'IDP 2013-14 Rev'!#REF!</f>
        <v>#REF!</v>
      </c>
      <c r="AA45" s="32" t="e">
        <f>'IDP 2013-14 Rev'!#REF!</f>
        <v>#REF!</v>
      </c>
      <c r="AB45" s="32">
        <f>'IDP 2013-14 Rev'!AM182</f>
        <v>0</v>
      </c>
      <c r="AC45" s="32">
        <f>'IDP 2013-14 Rev'!AO182</f>
        <v>0</v>
      </c>
      <c r="AD45" s="32">
        <f>'IDP 2013-14 Rev'!AP182</f>
        <v>0</v>
      </c>
      <c r="AE45" s="32">
        <f>'IDP 2013-14 Rev'!AQ182</f>
        <v>0</v>
      </c>
      <c r="AF45" s="32">
        <f>'IDP 2013-14 Rev'!AR182</f>
        <v>0</v>
      </c>
      <c r="AG45" s="32">
        <f>'IDP 2013-14 Rev'!AS182</f>
        <v>0</v>
      </c>
      <c r="AH45" s="32">
        <f>'IDP 2013-14 Rev'!AT182</f>
        <v>0</v>
      </c>
      <c r="AI45" s="32" t="e">
        <f>'IDP 2013-14 Rev'!#REF!</f>
        <v>#REF!</v>
      </c>
      <c r="AJ45" s="32" t="e">
        <f>'IDP 2013-14 Rev'!#REF!</f>
        <v>#REF!</v>
      </c>
      <c r="AK45" s="32">
        <f>'IDP 2013-14 Rev'!AW182</f>
        <v>0</v>
      </c>
      <c r="AL45" s="32">
        <f>'IDP 2013-14 Rev'!AY182</f>
        <v>0</v>
      </c>
      <c r="AM45" s="32">
        <f>'IDP 2013-14 Rev'!AZ182</f>
        <v>0</v>
      </c>
      <c r="AN45" s="32">
        <f>'IDP 2013-14 Rev'!BA182</f>
        <v>0</v>
      </c>
      <c r="AO45" s="32">
        <f>'IDP 2013-14 Rev'!BB182</f>
        <v>0</v>
      </c>
      <c r="AP45" s="32">
        <f>'IDP 2013-14 Rev'!BC182</f>
        <v>0</v>
      </c>
      <c r="AQ45" s="32">
        <f>'IDP 2013-14 Rev'!BD182</f>
        <v>0</v>
      </c>
      <c r="AR45" s="32" t="e">
        <f>'IDP 2013-14 Rev'!#REF!</f>
        <v>#REF!</v>
      </c>
      <c r="AS45" s="32" t="e">
        <f>'IDP 2013-14 Rev'!#REF!</f>
        <v>#REF!</v>
      </c>
      <c r="AT45" s="32">
        <f>'IDP 2013-14 Rev'!BG182</f>
        <v>0</v>
      </c>
      <c r="AU45" s="32">
        <f>'IDP 2013-14 Rev'!BI182</f>
        <v>0</v>
      </c>
      <c r="AV45" s="32">
        <f>'IDP 2013-14 Rev'!BJ182</f>
        <v>0</v>
      </c>
      <c r="AW45" s="32">
        <f>'IDP 2013-14 Rev'!BK182</f>
        <v>0</v>
      </c>
      <c r="AX45" s="32">
        <f>'IDP 2013-14 Rev'!BL182</f>
        <v>0</v>
      </c>
      <c r="AY45" s="32">
        <f>'IDP 2013-14 Rev'!BM182</f>
        <v>0</v>
      </c>
      <c r="AZ45" s="32">
        <f>'IDP 2013-14 Rev'!BN182</f>
        <v>0</v>
      </c>
      <c r="BA45" s="32" t="str">
        <f>'IDP 2013-14 Rev'!BO182</f>
        <v>Implementation of the Audit Improvement plan.</v>
      </c>
      <c r="BB45" s="32" t="str">
        <f>'IDP 2013-14 Rev'!BP182</f>
        <v>Implementation of the Audit Improvement plan.</v>
      </c>
      <c r="BC45" s="32" t="str">
        <f>'IDP 2013-14 Rev'!CL182</f>
        <v>Implementation of the Audit Improvement plan.</v>
      </c>
      <c r="BD45" s="32" t="str">
        <f>'IDP 2013-14 Rev'!CM182</f>
        <v>Implementation of the Audit Improvement plan.</v>
      </c>
      <c r="BE45" s="32" t="str">
        <f>'IDP 2013-14 Rev'!CN182</f>
        <v>Implementation of the Audit Improvement plan.</v>
      </c>
      <c r="BF45" s="32" t="str">
        <f>'IDP 2013-14 Rev'!CO182</f>
        <v>Implementation of the Audit Improvement plan.</v>
      </c>
      <c r="BG45" s="32" t="str">
        <f>'IDP 2013-14 Rev'!CP182</f>
        <v>Implementation of the Audit Improvement plan.</v>
      </c>
      <c r="BH45" s="32" t="str">
        <f>'IDP 2013-14 Rev'!CQ182</f>
        <v>Implementation of the Audit Improvement plan.</v>
      </c>
      <c r="BI45" s="32" t="str">
        <f>'IDP 2013-14 Rev'!CW182</f>
        <v>CFO / All</v>
      </c>
    </row>
    <row r="46" spans="1:61" s="112" customFormat="1" ht="99.75" hidden="1" customHeight="1" x14ac:dyDescent="0.25">
      <c r="A46" s="111" t="e">
        <f>'IDP 2013-14 Rev'!#REF!</f>
        <v>#REF!</v>
      </c>
      <c r="B46" s="111" t="e">
        <f>'IDP 2013-14 Rev'!#REF!</f>
        <v>#REF!</v>
      </c>
      <c r="C46" s="111" t="e">
        <f>'IDP 2013-14 Rev'!#REF!</f>
        <v>#REF!</v>
      </c>
      <c r="D46" s="111" t="e">
        <f>'IDP 2013-14 Rev'!#REF!</f>
        <v>#REF!</v>
      </c>
      <c r="E46" s="111" t="e">
        <f>'IDP 2013-14 Rev'!#REF!</f>
        <v>#REF!</v>
      </c>
      <c r="F46" s="111" t="e">
        <f>'IDP 2013-14 Rev'!#REF!</f>
        <v>#REF!</v>
      </c>
      <c r="G46" s="111" t="e">
        <f>'IDP 2013-14 Rev'!#REF!</f>
        <v>#REF!</v>
      </c>
      <c r="H46" s="111" t="e">
        <f>'IDP 2013-14 Rev'!#REF!</f>
        <v>#REF!</v>
      </c>
      <c r="I46" s="111" t="e">
        <f>'IDP 2013-14 Rev'!#REF!</f>
        <v>#REF!</v>
      </c>
      <c r="J46" s="111" t="e">
        <f>'IDP 2013-14 Rev'!#REF!</f>
        <v>#REF!</v>
      </c>
      <c r="K46" s="111" t="e">
        <f>'IDP 2013-14 Rev'!#REF!</f>
        <v>#REF!</v>
      </c>
      <c r="L46" s="111" t="e">
        <f>'IDP 2013-14 Rev'!#REF!</f>
        <v>#REF!</v>
      </c>
      <c r="M46" s="111" t="e">
        <f>'IDP 2013-14 Rev'!#REF!</f>
        <v>#REF!</v>
      </c>
      <c r="N46" s="111" t="e">
        <f>'IDP 2013-14 Rev'!#REF!</f>
        <v>#REF!</v>
      </c>
      <c r="O46" s="111" t="e">
        <f>'IDP 2013-14 Rev'!#REF!</f>
        <v>#REF!</v>
      </c>
      <c r="P46" s="111" t="e">
        <f>'IDP 2013-14 Rev'!#REF!</f>
        <v>#REF!</v>
      </c>
      <c r="Q46" s="111" t="e">
        <f>'IDP 2013-14 Rev'!#REF!</f>
        <v>#REF!</v>
      </c>
      <c r="R46" s="111" t="e">
        <f>'IDP 2013-14 Rev'!#REF!</f>
        <v>#REF!</v>
      </c>
      <c r="S46" s="111" t="e">
        <f>'IDP 2013-14 Rev'!#REF!</f>
        <v>#REF!</v>
      </c>
      <c r="T46" s="111" t="e">
        <f>'IDP 2013-14 Rev'!#REF!</f>
        <v>#REF!</v>
      </c>
      <c r="U46" s="111" t="e">
        <f>'IDP 2013-14 Rev'!#REF!</f>
        <v>#REF!</v>
      </c>
      <c r="V46" s="111" t="e">
        <f>'IDP 2013-14 Rev'!#REF!</f>
        <v>#REF!</v>
      </c>
      <c r="W46" s="111" t="e">
        <f>'IDP 2013-14 Rev'!#REF!</f>
        <v>#REF!</v>
      </c>
      <c r="X46" s="111" t="e">
        <f>'IDP 2013-14 Rev'!#REF!</f>
        <v>#REF!</v>
      </c>
      <c r="Y46" s="111" t="e">
        <f>'IDP 2013-14 Rev'!#REF!</f>
        <v>#REF!</v>
      </c>
      <c r="Z46" s="111" t="e">
        <f>'IDP 2013-14 Rev'!#REF!</f>
        <v>#REF!</v>
      </c>
      <c r="AA46" s="111" t="e">
        <f>'IDP 2013-14 Rev'!#REF!</f>
        <v>#REF!</v>
      </c>
      <c r="AB46" s="111" t="e">
        <f>'IDP 2013-14 Rev'!#REF!</f>
        <v>#REF!</v>
      </c>
      <c r="AC46" s="111" t="e">
        <f>'IDP 2013-14 Rev'!#REF!</f>
        <v>#REF!</v>
      </c>
      <c r="AD46" s="111" t="e">
        <f>'IDP 2013-14 Rev'!#REF!</f>
        <v>#REF!</v>
      </c>
      <c r="AE46" s="111" t="e">
        <f>'IDP 2013-14 Rev'!#REF!</f>
        <v>#REF!</v>
      </c>
      <c r="AF46" s="111" t="e">
        <f>'IDP 2013-14 Rev'!#REF!</f>
        <v>#REF!</v>
      </c>
      <c r="AG46" s="111" t="e">
        <f>'IDP 2013-14 Rev'!#REF!</f>
        <v>#REF!</v>
      </c>
      <c r="AH46" s="111" t="e">
        <f>'IDP 2013-14 Rev'!#REF!</f>
        <v>#REF!</v>
      </c>
      <c r="AI46" s="111" t="e">
        <f>'IDP 2013-14 Rev'!#REF!</f>
        <v>#REF!</v>
      </c>
      <c r="AJ46" s="111" t="e">
        <f>'IDP 2013-14 Rev'!#REF!</f>
        <v>#REF!</v>
      </c>
      <c r="AK46" s="111" t="e">
        <f>'IDP 2013-14 Rev'!#REF!</f>
        <v>#REF!</v>
      </c>
      <c r="AL46" s="111" t="e">
        <f>'IDP 2013-14 Rev'!#REF!</f>
        <v>#REF!</v>
      </c>
      <c r="AM46" s="111" t="e">
        <f>'IDP 2013-14 Rev'!#REF!</f>
        <v>#REF!</v>
      </c>
      <c r="AN46" s="111" t="e">
        <f>'IDP 2013-14 Rev'!#REF!</f>
        <v>#REF!</v>
      </c>
      <c r="AO46" s="111" t="e">
        <f>'IDP 2013-14 Rev'!#REF!</f>
        <v>#REF!</v>
      </c>
      <c r="AP46" s="111" t="e">
        <f>'IDP 2013-14 Rev'!#REF!</f>
        <v>#REF!</v>
      </c>
      <c r="AQ46" s="111" t="e">
        <f>'IDP 2013-14 Rev'!#REF!</f>
        <v>#REF!</v>
      </c>
      <c r="AR46" s="111" t="e">
        <f>'IDP 2013-14 Rev'!#REF!</f>
        <v>#REF!</v>
      </c>
      <c r="AS46" s="111" t="e">
        <f>'IDP 2013-14 Rev'!#REF!</f>
        <v>#REF!</v>
      </c>
      <c r="AT46" s="111" t="e">
        <f>'IDP 2013-14 Rev'!#REF!</f>
        <v>#REF!</v>
      </c>
      <c r="AU46" s="111" t="e">
        <f>'IDP 2013-14 Rev'!#REF!</f>
        <v>#REF!</v>
      </c>
      <c r="AV46" s="111" t="e">
        <f>'IDP 2013-14 Rev'!#REF!</f>
        <v>#REF!</v>
      </c>
      <c r="AW46" s="111" t="e">
        <f>'IDP 2013-14 Rev'!#REF!</f>
        <v>#REF!</v>
      </c>
      <c r="AX46" s="111" t="e">
        <f>'IDP 2013-14 Rev'!#REF!</f>
        <v>#REF!</v>
      </c>
      <c r="AY46" s="111" t="e">
        <f>'IDP 2013-14 Rev'!#REF!</f>
        <v>#REF!</v>
      </c>
      <c r="AZ46" s="111" t="e">
        <f>'IDP 2013-14 Rev'!#REF!</f>
        <v>#REF!</v>
      </c>
      <c r="BA46" s="111" t="e">
        <f>'IDP 2013-14 Rev'!#REF!</f>
        <v>#REF!</v>
      </c>
      <c r="BB46" s="111" t="e">
        <f>'IDP 2013-14 Rev'!#REF!</f>
        <v>#REF!</v>
      </c>
      <c r="BC46" s="111" t="e">
        <f>'IDP 2013-14 Rev'!#REF!</f>
        <v>#REF!</v>
      </c>
      <c r="BD46" s="111" t="e">
        <f>'IDP 2013-14 Rev'!#REF!</f>
        <v>#REF!</v>
      </c>
      <c r="BE46" s="111" t="e">
        <f>'IDP 2013-14 Rev'!#REF!</f>
        <v>#REF!</v>
      </c>
      <c r="BF46" s="111" t="e">
        <f>'IDP 2013-14 Rev'!#REF!</f>
        <v>#REF!</v>
      </c>
      <c r="BG46" s="111" t="e">
        <f>'IDP 2013-14 Rev'!#REF!</f>
        <v>#REF!</v>
      </c>
      <c r="BH46" s="111" t="e">
        <f>'IDP 2013-14 Rev'!#REF!</f>
        <v>#REF!</v>
      </c>
      <c r="BI46" s="111" t="e">
        <f>'IDP 2013-14 Rev'!#REF!</f>
        <v>#REF!</v>
      </c>
    </row>
    <row r="47" spans="1:61" s="112" customFormat="1" ht="121.5" customHeight="1" x14ac:dyDescent="0.25">
      <c r="A47" s="111"/>
      <c r="B47" s="111"/>
      <c r="C47" s="111"/>
      <c r="D47" s="111"/>
      <c r="E47" s="111"/>
      <c r="F47" s="32" t="e">
        <f>'IDP 2013-14 Rev'!#REF!</f>
        <v>#REF!</v>
      </c>
      <c r="G47" s="130"/>
      <c r="H47" s="130"/>
      <c r="I47" s="130"/>
      <c r="J47" s="130"/>
      <c r="K47" s="130"/>
      <c r="L47" s="32" t="e">
        <f>'IDP 2013-14 Rev'!#REF!</f>
        <v>#REF!</v>
      </c>
      <c r="M47" s="32" t="e">
        <f>'IDP 2013-14 Rev'!#REF!</f>
        <v>#REF!</v>
      </c>
      <c r="N47" s="32" t="e">
        <f>'IDP 2013-14 Rev'!#REF!</f>
        <v>#REF!</v>
      </c>
      <c r="O47" s="32" t="e">
        <f>'IDP 2013-14 Rev'!#REF!</f>
        <v>#REF!</v>
      </c>
      <c r="P47" s="32" t="e">
        <f>'IDP 2013-14 Rev'!#REF!</f>
        <v>#REF!</v>
      </c>
      <c r="Q47" s="32" t="e">
        <f>'IDP 2013-14 Rev'!#REF!</f>
        <v>#REF!</v>
      </c>
      <c r="R47" s="32" t="e">
        <f>'IDP 2013-14 Rev'!#REF!</f>
        <v>#REF!</v>
      </c>
      <c r="S47" s="130"/>
      <c r="T47" s="130"/>
      <c r="U47" s="130"/>
      <c r="V47" s="130"/>
      <c r="W47" s="130"/>
      <c r="X47" s="130"/>
      <c r="Y47" s="130"/>
      <c r="Z47" s="32" t="e">
        <f>'IDP 2013-14 Rev'!#REF!</f>
        <v>#REF!</v>
      </c>
      <c r="AA47" s="32" t="e">
        <f>'IDP 2013-14 Rev'!#REF!</f>
        <v>#REF!</v>
      </c>
      <c r="AB47" s="130"/>
      <c r="AC47" s="130"/>
      <c r="AD47" s="130"/>
      <c r="AE47" s="130"/>
      <c r="AF47" s="130"/>
      <c r="AG47" s="130"/>
      <c r="AH47" s="130"/>
      <c r="AI47" s="32" t="e">
        <f>'IDP 2013-14 Rev'!#REF!</f>
        <v>#REF!</v>
      </c>
      <c r="AJ47" s="32" t="e">
        <f>'IDP 2013-14 Rev'!#REF!</f>
        <v>#REF!</v>
      </c>
      <c r="AK47" s="130"/>
      <c r="AL47" s="130"/>
      <c r="AM47" s="130"/>
      <c r="AN47" s="130"/>
      <c r="AO47" s="130"/>
      <c r="AP47" s="130"/>
      <c r="AQ47" s="130"/>
      <c r="AR47" s="32" t="e">
        <f>'IDP 2013-14 Rev'!#REF!</f>
        <v>#REF!</v>
      </c>
      <c r="AS47" s="32" t="e">
        <f>'IDP 2013-14 Rev'!#REF!</f>
        <v>#REF!</v>
      </c>
      <c r="AT47" s="139"/>
      <c r="AU47" s="139"/>
      <c r="AV47" s="139"/>
      <c r="AW47" s="139"/>
      <c r="AX47" s="139"/>
      <c r="AY47" s="139"/>
      <c r="AZ47" s="139"/>
      <c r="BA47" s="139"/>
      <c r="BB47" s="140"/>
      <c r="BC47" s="111"/>
      <c r="BD47" s="111"/>
      <c r="BE47" s="111"/>
      <c r="BF47" s="111"/>
      <c r="BG47" s="111"/>
      <c r="BH47" s="111"/>
      <c r="BI47" s="111"/>
    </row>
    <row r="48" spans="1:61" s="112" customFormat="1" ht="47.25" customHeight="1" x14ac:dyDescent="0.25">
      <c r="A48" s="111"/>
      <c r="B48" s="111"/>
      <c r="C48" s="111"/>
      <c r="D48" s="111"/>
      <c r="E48" s="111"/>
      <c r="F48" s="790" t="s">
        <v>1625</v>
      </c>
      <c r="G48" s="791"/>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1"/>
      <c r="AY48" s="791"/>
      <c r="AZ48" s="791"/>
      <c r="BA48" s="791"/>
      <c r="BB48" s="792"/>
      <c r="BC48" s="111"/>
      <c r="BD48" s="111"/>
      <c r="BE48" s="111"/>
      <c r="BF48" s="111"/>
      <c r="BG48" s="111"/>
      <c r="BH48" s="111"/>
      <c r="BI48" s="111"/>
    </row>
    <row r="49" spans="1:61" ht="200.25" customHeight="1" x14ac:dyDescent="0.25">
      <c r="A49" s="32" t="e">
        <f>'IDP 2013-14 Rev'!#REF!</f>
        <v>#REF!</v>
      </c>
      <c r="B49" s="32" t="e">
        <f>'IDP 2013-14 Rev'!#REF!</f>
        <v>#REF!</v>
      </c>
      <c r="C49" s="32" t="e">
        <f>'IDP 2013-14 Rev'!#REF!</f>
        <v>#REF!</v>
      </c>
      <c r="D49" s="32" t="e">
        <f>'IDP 2013-14 Rev'!#REF!</f>
        <v>#REF!</v>
      </c>
      <c r="E49" s="32" t="e">
        <f>'IDP 2013-14 Rev'!#REF!</f>
        <v>#REF!</v>
      </c>
      <c r="F49" s="32" t="e">
        <f>'IDP 2013-14 Rev'!#REF!</f>
        <v>#REF!</v>
      </c>
      <c r="G49" s="32" t="e">
        <f>'IDP 2013-14 Rev'!#REF!</f>
        <v>#REF!</v>
      </c>
      <c r="H49" s="32" t="e">
        <f>'IDP 2013-14 Rev'!#REF!</f>
        <v>#REF!</v>
      </c>
      <c r="I49" s="32" t="str">
        <f>'IDP 2013-14 Rev'!O190</f>
        <v>Accelerate implementation of grant / capital projects</v>
      </c>
      <c r="J49" s="32" t="str">
        <f>'IDP 2013-14 Rev'!Q190</f>
        <v>The intention of this strategy is to monitor trends relating to capital expenditure so that early interventions can be considered</v>
      </c>
      <c r="K49" s="32">
        <f>'IDP 2013-14 Rev'!R190</f>
        <v>0</v>
      </c>
      <c r="L49" s="32" t="str">
        <f>'IDP 2013-14 Rev'!S190</f>
        <v>Actual Capital expenditure expressed as a percentage of the total capital budget.</v>
      </c>
      <c r="M49" s="32" t="str">
        <f>'IDP 2013-14 Rev'!U190</f>
        <v>% of a municipality’s capital budget actually spent on capital projects identified for a particular financial year in terms of the municipality’s integrated development plan</v>
      </c>
      <c r="N49" s="32" t="str">
        <f>'IDP 2013-14 Rev'!V190</f>
        <v>Actual Capital expenditure expressed as a percentage of the total capital budget.</v>
      </c>
      <c r="O49" s="32">
        <f>'IDP 2013-14 Rev'!Y190</f>
        <v>0.69</v>
      </c>
      <c r="P49" s="32" t="str">
        <f>'IDP 2013-14 Rev'!Z190</f>
        <v>&gt;75%</v>
      </c>
      <c r="Q49" s="32" t="str">
        <f>'IDP 2013-14 Rev'!AA190</f>
        <v>&gt;15%</v>
      </c>
      <c r="R49" s="32" t="str">
        <f>'IDP 2013-14 Rev'!AB190</f>
        <v>Section 71 Report</v>
      </c>
      <c r="S49" s="32">
        <f>'IDP 2013-14 Rev'!AC190</f>
        <v>0.12</v>
      </c>
      <c r="T49" s="32" t="str">
        <f>'IDP 2013-14 Rev'!AE190</f>
        <v>Spending less than forecasted</v>
      </c>
      <c r="U49" s="32" t="str">
        <f>'IDP 2013-14 Rev'!AF190</f>
        <v>Capital Spending Committee to convene on a regular basis to re-adjust budget on project that are moving on the ground.  EPMO to assist in the planning phases.</v>
      </c>
      <c r="V49" s="32">
        <f>'IDP 2013-14 Rev'!AG190</f>
        <v>0</v>
      </c>
      <c r="W49" s="32">
        <f>'IDP 2013-14 Rev'!AH190</f>
        <v>0</v>
      </c>
      <c r="X49" s="32">
        <f>'IDP 2013-14 Rev'!AI190</f>
        <v>0</v>
      </c>
      <c r="Y49" s="32">
        <f>'IDP 2013-14 Rev'!AJ190</f>
        <v>0</v>
      </c>
      <c r="Z49" s="32" t="str">
        <f>'IDP 2013-14 Rev'!AK190</f>
        <v>&gt;30%</v>
      </c>
      <c r="AA49" s="32" t="str">
        <f>'IDP 2013-14 Rev'!AL190</f>
        <v>Section 71 Report</v>
      </c>
      <c r="AB49" s="32">
        <f>'IDP 2013-14 Rev'!AM190</f>
        <v>0</v>
      </c>
      <c r="AC49" s="32">
        <f>'IDP 2013-14 Rev'!AO190</f>
        <v>0</v>
      </c>
      <c r="AD49" s="32">
        <f>'IDP 2013-14 Rev'!AP190</f>
        <v>0</v>
      </c>
      <c r="AE49" s="32">
        <f>'IDP 2013-14 Rev'!AQ190</f>
        <v>0</v>
      </c>
      <c r="AF49" s="32">
        <f>'IDP 2013-14 Rev'!AR190</f>
        <v>0</v>
      </c>
      <c r="AG49" s="32">
        <f>'IDP 2013-14 Rev'!AS190</f>
        <v>0</v>
      </c>
      <c r="AH49" s="32">
        <f>'IDP 2013-14 Rev'!AT190</f>
        <v>0</v>
      </c>
      <c r="AI49" s="32" t="str">
        <f>'IDP 2013-14 Rev'!AU190</f>
        <v>&gt;57%</v>
      </c>
      <c r="AJ49" s="32" t="str">
        <f>'IDP 2013-14 Rev'!AV190</f>
        <v>Section 71 Report</v>
      </c>
      <c r="AK49" s="32">
        <f>'IDP 2013-14 Rev'!AW190</f>
        <v>0</v>
      </c>
      <c r="AL49" s="32">
        <f>'IDP 2013-14 Rev'!AY190</f>
        <v>0</v>
      </c>
      <c r="AM49" s="32">
        <f>'IDP 2013-14 Rev'!AZ190</f>
        <v>0</v>
      </c>
      <c r="AN49" s="32">
        <f>'IDP 2013-14 Rev'!BA190</f>
        <v>0</v>
      </c>
      <c r="AO49" s="32">
        <f>'IDP 2013-14 Rev'!BB190</f>
        <v>0</v>
      </c>
      <c r="AP49" s="32">
        <f>'IDP 2013-14 Rev'!BC190</f>
        <v>0</v>
      </c>
      <c r="AQ49" s="32">
        <f>'IDP 2013-14 Rev'!BD190</f>
        <v>0</v>
      </c>
      <c r="AR49" s="32" t="str">
        <f>'IDP 2013-14 Rev'!BE190</f>
        <v>&gt;75%</v>
      </c>
      <c r="AS49" s="32" t="str">
        <f>'IDP 2013-14 Rev'!BF190</f>
        <v>Section 71 Report</v>
      </c>
      <c r="AT49" s="32">
        <f>'IDP 2013-14 Rev'!BG190</f>
        <v>0</v>
      </c>
      <c r="AU49" s="32">
        <f>'IDP 2013-14 Rev'!BI190</f>
        <v>0</v>
      </c>
      <c r="AV49" s="32">
        <f>'IDP 2013-14 Rev'!BJ190</f>
        <v>0</v>
      </c>
      <c r="AW49" s="32">
        <f>'IDP 2013-14 Rev'!BK190</f>
        <v>0</v>
      </c>
      <c r="AX49" s="32">
        <f>'IDP 2013-14 Rev'!BL190</f>
        <v>0</v>
      </c>
      <c r="AY49" s="32">
        <f>'IDP 2013-14 Rev'!BM190</f>
        <v>0</v>
      </c>
      <c r="AZ49" s="32">
        <f>'IDP 2013-14 Rev'!BN190</f>
        <v>0</v>
      </c>
      <c r="BA49" s="32" t="str">
        <f>'IDP 2013-14 Rev'!BO190</f>
        <v>&gt;80%</v>
      </c>
      <c r="BB49" s="32" t="str">
        <f>'IDP 2013-14 Rev'!BP190</f>
        <v>&gt;90%</v>
      </c>
      <c r="BC49" s="32" t="e">
        <f>'IDP 2013-14 Rev'!#REF!</f>
        <v>#REF!</v>
      </c>
      <c r="BD49" s="32" t="e">
        <f>'IDP 2013-14 Rev'!#REF!</f>
        <v>#REF!</v>
      </c>
      <c r="BE49" s="32" t="e">
        <f>'IDP 2013-14 Rev'!#REF!</f>
        <v>#REF!</v>
      </c>
      <c r="BF49" s="32" t="e">
        <f>'IDP 2013-14 Rev'!#REF!</f>
        <v>#REF!</v>
      </c>
      <c r="BG49" s="32" t="e">
        <f>'IDP 2013-14 Rev'!#REF!</f>
        <v>#REF!</v>
      </c>
      <c r="BH49" s="32" t="e">
        <f>'IDP 2013-14 Rev'!#REF!</f>
        <v>#REF!</v>
      </c>
      <c r="BI49" s="32" t="e">
        <f>'IDP 2013-14 Rev'!#REF!</f>
        <v>#REF!</v>
      </c>
    </row>
    <row r="50" spans="1:61" s="11" customFormat="1" ht="42.75" customHeight="1" x14ac:dyDescent="0.25">
      <c r="A50" s="32"/>
      <c r="B50" s="32"/>
      <c r="C50" s="32"/>
      <c r="D50" s="32"/>
      <c r="E50" s="32"/>
      <c r="F50" s="793" t="s">
        <v>1619</v>
      </c>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5"/>
      <c r="AT50" s="32"/>
      <c r="AU50" s="32"/>
      <c r="AV50" s="32"/>
      <c r="AW50" s="32"/>
      <c r="AX50" s="32"/>
      <c r="AY50" s="32"/>
      <c r="AZ50" s="32"/>
      <c r="BA50" s="32"/>
      <c r="BB50" s="32"/>
      <c r="BC50" s="32"/>
      <c r="BD50" s="32"/>
      <c r="BE50" s="32"/>
      <c r="BF50" s="32"/>
      <c r="BG50" s="32"/>
      <c r="BH50" s="32"/>
      <c r="BI50" s="32"/>
    </row>
    <row r="51" spans="1:61" ht="159.75" customHeight="1" x14ac:dyDescent="0.25">
      <c r="A51" s="32" t="e">
        <f>'IDP 2013-14 Rev'!#REF!</f>
        <v>#REF!</v>
      </c>
      <c r="B51" s="32" t="e">
        <f>'IDP 2013-14 Rev'!#REF!</f>
        <v>#REF!</v>
      </c>
      <c r="C51" s="32" t="e">
        <f>'IDP 2013-14 Rev'!#REF!</f>
        <v>#REF!</v>
      </c>
      <c r="D51" s="32" t="e">
        <f>'IDP 2013-14 Rev'!#REF!</f>
        <v>#REF!</v>
      </c>
      <c r="E51" s="32" t="e">
        <f>'IDP 2013-14 Rev'!#REF!</f>
        <v>#REF!</v>
      </c>
      <c r="F51" s="32" t="str">
        <f>'IDP 2013-14 Rev'!H194</f>
        <v>BCMM is well structured and capacitated to deliver on its mandate</v>
      </c>
      <c r="G51" s="32" t="e">
        <f>'IDP 2013-14 Rev'!#REF!</f>
        <v>#REF!</v>
      </c>
      <c r="H51" s="32" t="e">
        <f>'IDP 2013-14 Rev'!#REF!</f>
        <v>#REF!</v>
      </c>
      <c r="I51" s="32" t="e">
        <f>'IDP 2013-14 Rev'!#REF!</f>
        <v>#REF!</v>
      </c>
      <c r="J51" s="32" t="e">
        <f>'IDP 2013-14 Rev'!#REF!</f>
        <v>#REF!</v>
      </c>
      <c r="K51" s="32" t="e">
        <f>'IDP 2013-14 Rev'!#REF!</f>
        <v>#REF!</v>
      </c>
      <c r="L51" s="32" t="e">
        <f>'IDP 2013-14 Rev'!#REF!</f>
        <v>#REF!</v>
      </c>
      <c r="M51" s="32" t="e">
        <f>'IDP 2013-14 Rev'!#REF!</f>
        <v>#REF!</v>
      </c>
      <c r="N51" s="32" t="e">
        <f>'IDP 2013-14 Rev'!#REF!</f>
        <v>#REF!</v>
      </c>
      <c r="O51" s="32" t="e">
        <f>'IDP 2013-14 Rev'!#REF!</f>
        <v>#REF!</v>
      </c>
      <c r="P51" s="32" t="e">
        <f>'IDP 2013-14 Rev'!#REF!</f>
        <v>#REF!</v>
      </c>
      <c r="Q51" s="32" t="e">
        <f>'IDP 2013-14 Rev'!#REF!</f>
        <v>#REF!</v>
      </c>
      <c r="R51" s="32" t="e">
        <f>'IDP 2013-14 Rev'!#REF!</f>
        <v>#REF!</v>
      </c>
      <c r="S51" s="32" t="e">
        <f>'IDP 2013-14 Rev'!#REF!</f>
        <v>#REF!</v>
      </c>
      <c r="T51" s="32" t="e">
        <f>'IDP 2013-14 Rev'!#REF!</f>
        <v>#REF!</v>
      </c>
      <c r="U51" s="32" t="e">
        <f>'IDP 2013-14 Rev'!#REF!</f>
        <v>#REF!</v>
      </c>
      <c r="V51" s="32" t="e">
        <f>'IDP 2013-14 Rev'!#REF!</f>
        <v>#REF!</v>
      </c>
      <c r="W51" s="32" t="e">
        <f>'IDP 2013-14 Rev'!#REF!</f>
        <v>#REF!</v>
      </c>
      <c r="X51" s="32" t="e">
        <f>'IDP 2013-14 Rev'!#REF!</f>
        <v>#REF!</v>
      </c>
      <c r="Y51" s="32" t="e">
        <f>'IDP 2013-14 Rev'!#REF!</f>
        <v>#REF!</v>
      </c>
      <c r="Z51" s="32" t="e">
        <f>'IDP 2013-14 Rev'!#REF!</f>
        <v>#REF!</v>
      </c>
      <c r="AA51" s="32" t="e">
        <f>'IDP 2013-14 Rev'!#REF!</f>
        <v>#REF!</v>
      </c>
      <c r="AB51" s="32" t="e">
        <f>'IDP 2013-14 Rev'!#REF!</f>
        <v>#REF!</v>
      </c>
      <c r="AC51" s="32" t="e">
        <f>'IDP 2013-14 Rev'!#REF!</f>
        <v>#REF!</v>
      </c>
      <c r="AD51" s="32" t="e">
        <f>'IDP 2013-14 Rev'!#REF!</f>
        <v>#REF!</v>
      </c>
      <c r="AE51" s="32" t="e">
        <f>'IDP 2013-14 Rev'!#REF!</f>
        <v>#REF!</v>
      </c>
      <c r="AF51" s="32" t="e">
        <f>'IDP 2013-14 Rev'!#REF!</f>
        <v>#REF!</v>
      </c>
      <c r="AG51" s="32" t="e">
        <f>'IDP 2013-14 Rev'!#REF!</f>
        <v>#REF!</v>
      </c>
      <c r="AH51" s="32" t="e">
        <f>'IDP 2013-14 Rev'!#REF!</f>
        <v>#REF!</v>
      </c>
      <c r="AI51" s="32" t="e">
        <f>'IDP 2013-14 Rev'!#REF!</f>
        <v>#REF!</v>
      </c>
      <c r="AJ51" s="32" t="e">
        <f>'IDP 2013-14 Rev'!#REF!</f>
        <v>#REF!</v>
      </c>
      <c r="AK51" s="32" t="e">
        <f>'IDP 2013-14 Rev'!#REF!</f>
        <v>#REF!</v>
      </c>
      <c r="AL51" s="32" t="e">
        <f>'IDP 2013-14 Rev'!#REF!</f>
        <v>#REF!</v>
      </c>
      <c r="AM51" s="32" t="e">
        <f>'IDP 2013-14 Rev'!#REF!</f>
        <v>#REF!</v>
      </c>
      <c r="AN51" s="32" t="e">
        <f>'IDP 2013-14 Rev'!#REF!</f>
        <v>#REF!</v>
      </c>
      <c r="AO51" s="32" t="e">
        <f>'IDP 2013-14 Rev'!#REF!</f>
        <v>#REF!</v>
      </c>
      <c r="AP51" s="32" t="e">
        <f>'IDP 2013-14 Rev'!#REF!</f>
        <v>#REF!</v>
      </c>
      <c r="AQ51" s="32" t="e">
        <f>'IDP 2013-14 Rev'!#REF!</f>
        <v>#REF!</v>
      </c>
      <c r="AR51" s="32" t="e">
        <f>'IDP 2013-14 Rev'!#REF!</f>
        <v>#REF!</v>
      </c>
      <c r="AS51" s="32" t="e">
        <f>'IDP 2013-14 Rev'!#REF!</f>
        <v>#REF!</v>
      </c>
      <c r="AT51" s="32" t="e">
        <f>'IDP 2013-14 Rev'!#REF!</f>
        <v>#REF!</v>
      </c>
      <c r="AU51" s="32" t="e">
        <f>'IDP 2013-14 Rev'!#REF!</f>
        <v>#REF!</v>
      </c>
      <c r="AV51" s="32" t="e">
        <f>'IDP 2013-14 Rev'!#REF!</f>
        <v>#REF!</v>
      </c>
      <c r="AW51" s="32" t="e">
        <f>'IDP 2013-14 Rev'!#REF!</f>
        <v>#REF!</v>
      </c>
      <c r="AX51" s="32" t="e">
        <f>'IDP 2013-14 Rev'!#REF!</f>
        <v>#REF!</v>
      </c>
      <c r="AY51" s="32" t="e">
        <f>'IDP 2013-14 Rev'!#REF!</f>
        <v>#REF!</v>
      </c>
      <c r="AZ51" s="32" t="e">
        <f>'IDP 2013-14 Rev'!#REF!</f>
        <v>#REF!</v>
      </c>
      <c r="BA51" s="32" t="e">
        <f>'IDP 2013-14 Rev'!#REF!</f>
        <v>#REF!</v>
      </c>
      <c r="BB51" s="32" t="e">
        <f>'IDP 2013-14 Rev'!#REF!</f>
        <v>#REF!</v>
      </c>
      <c r="BC51" s="32" t="e">
        <f>'IDP 2013-14 Rev'!#REF!</f>
        <v>#REF!</v>
      </c>
      <c r="BD51" s="32" t="e">
        <f>'IDP 2013-14 Rev'!#REF!</f>
        <v>#REF!</v>
      </c>
      <c r="BE51" s="32" t="e">
        <f>'IDP 2013-14 Rev'!#REF!</f>
        <v>#REF!</v>
      </c>
      <c r="BF51" s="32" t="e">
        <f>'IDP 2013-14 Rev'!#REF!</f>
        <v>#REF!</v>
      </c>
      <c r="BG51" s="32" t="e">
        <f>'IDP 2013-14 Rev'!#REF!</f>
        <v>#REF!</v>
      </c>
      <c r="BH51" s="32" t="e">
        <f>'IDP 2013-14 Rev'!#REF!</f>
        <v>#REF!</v>
      </c>
      <c r="BI51" s="32" t="e">
        <f>'IDP 2013-14 Rev'!#REF!</f>
        <v>#REF!</v>
      </c>
    </row>
    <row r="52" spans="1:61" ht="114" customHeight="1" x14ac:dyDescent="0.25">
      <c r="A52" s="32" t="e">
        <f>'IDP 2013-14 Rev'!#REF!</f>
        <v>#REF!</v>
      </c>
      <c r="B52" s="32" t="e">
        <f>'IDP 2013-14 Rev'!#REF!</f>
        <v>#REF!</v>
      </c>
      <c r="C52" s="32" t="e">
        <f>'IDP 2013-14 Rev'!#REF!</f>
        <v>#REF!</v>
      </c>
      <c r="D52" s="32" t="e">
        <f>'IDP 2013-14 Rev'!#REF!</f>
        <v>#REF!</v>
      </c>
      <c r="E52" s="32" t="e">
        <f>'IDP 2013-14 Rev'!#REF!</f>
        <v>#REF!</v>
      </c>
      <c r="F52" s="32" t="e">
        <f>'IDP 2013-14 Rev'!#REF!</f>
        <v>#REF!</v>
      </c>
      <c r="G52" s="32" t="e">
        <f>'IDP 2013-14 Rev'!#REF!</f>
        <v>#REF!</v>
      </c>
      <c r="H52" s="32" t="e">
        <f>'IDP 2013-14 Rev'!#REF!</f>
        <v>#REF!</v>
      </c>
      <c r="I52" s="32" t="e">
        <f>'IDP 2013-14 Rev'!#REF!</f>
        <v>#REF!</v>
      </c>
      <c r="J52" s="32" t="e">
        <f>'IDP 2013-14 Rev'!#REF!</f>
        <v>#REF!</v>
      </c>
      <c r="K52" s="32" t="e">
        <f>'IDP 2013-14 Rev'!#REF!</f>
        <v>#REF!</v>
      </c>
      <c r="L52" s="32" t="e">
        <f>'IDP 2013-14 Rev'!#REF!</f>
        <v>#REF!</v>
      </c>
      <c r="M52" s="32" t="e">
        <f>'IDP 2013-14 Rev'!#REF!</f>
        <v>#REF!</v>
      </c>
      <c r="N52" s="32" t="e">
        <f>'IDP 2013-14 Rev'!#REF!</f>
        <v>#REF!</v>
      </c>
      <c r="O52" s="32" t="e">
        <f>'IDP 2013-14 Rev'!#REF!</f>
        <v>#REF!</v>
      </c>
      <c r="P52" s="32" t="e">
        <f>'IDP 2013-14 Rev'!#REF!</f>
        <v>#REF!</v>
      </c>
      <c r="Q52" s="32" t="e">
        <f>'IDP 2013-14 Rev'!#REF!</f>
        <v>#REF!</v>
      </c>
      <c r="R52" s="32" t="e">
        <f>'IDP 2013-14 Rev'!#REF!</f>
        <v>#REF!</v>
      </c>
      <c r="S52" s="32" t="e">
        <f>'IDP 2013-14 Rev'!#REF!</f>
        <v>#REF!</v>
      </c>
      <c r="T52" s="32" t="e">
        <f>'IDP 2013-14 Rev'!#REF!</f>
        <v>#REF!</v>
      </c>
      <c r="U52" s="32" t="e">
        <f>'IDP 2013-14 Rev'!#REF!</f>
        <v>#REF!</v>
      </c>
      <c r="V52" s="32" t="e">
        <f>'IDP 2013-14 Rev'!#REF!</f>
        <v>#REF!</v>
      </c>
      <c r="W52" s="32" t="e">
        <f>'IDP 2013-14 Rev'!#REF!</f>
        <v>#REF!</v>
      </c>
      <c r="X52" s="32" t="e">
        <f>'IDP 2013-14 Rev'!#REF!</f>
        <v>#REF!</v>
      </c>
      <c r="Y52" s="32" t="e">
        <f>'IDP 2013-14 Rev'!#REF!</f>
        <v>#REF!</v>
      </c>
      <c r="Z52" s="32" t="e">
        <f>'IDP 2013-14 Rev'!#REF!</f>
        <v>#REF!</v>
      </c>
      <c r="AA52" s="32" t="e">
        <f>'IDP 2013-14 Rev'!#REF!</f>
        <v>#REF!</v>
      </c>
      <c r="AB52" s="32" t="e">
        <f>'IDP 2013-14 Rev'!#REF!</f>
        <v>#REF!</v>
      </c>
      <c r="AC52" s="32" t="e">
        <f>'IDP 2013-14 Rev'!#REF!</f>
        <v>#REF!</v>
      </c>
      <c r="AD52" s="32" t="e">
        <f>'IDP 2013-14 Rev'!#REF!</f>
        <v>#REF!</v>
      </c>
      <c r="AE52" s="32" t="e">
        <f>'IDP 2013-14 Rev'!#REF!</f>
        <v>#REF!</v>
      </c>
      <c r="AF52" s="32" t="e">
        <f>'IDP 2013-14 Rev'!#REF!</f>
        <v>#REF!</v>
      </c>
      <c r="AG52" s="32" t="e">
        <f>'IDP 2013-14 Rev'!#REF!</f>
        <v>#REF!</v>
      </c>
      <c r="AH52" s="32" t="e">
        <f>'IDP 2013-14 Rev'!#REF!</f>
        <v>#REF!</v>
      </c>
      <c r="AI52" s="32" t="e">
        <f>'IDP 2013-14 Rev'!#REF!</f>
        <v>#REF!</v>
      </c>
      <c r="AJ52" s="32" t="e">
        <f>'IDP 2013-14 Rev'!#REF!</f>
        <v>#REF!</v>
      </c>
      <c r="AK52" s="32" t="e">
        <f>'IDP 2013-14 Rev'!#REF!</f>
        <v>#REF!</v>
      </c>
      <c r="AL52" s="32" t="e">
        <f>'IDP 2013-14 Rev'!#REF!</f>
        <v>#REF!</v>
      </c>
      <c r="AM52" s="32" t="e">
        <f>'IDP 2013-14 Rev'!#REF!</f>
        <v>#REF!</v>
      </c>
      <c r="AN52" s="32" t="e">
        <f>'IDP 2013-14 Rev'!#REF!</f>
        <v>#REF!</v>
      </c>
      <c r="AO52" s="32" t="e">
        <f>'IDP 2013-14 Rev'!#REF!</f>
        <v>#REF!</v>
      </c>
      <c r="AP52" s="32" t="e">
        <f>'IDP 2013-14 Rev'!#REF!</f>
        <v>#REF!</v>
      </c>
      <c r="AQ52" s="32" t="e">
        <f>'IDP 2013-14 Rev'!#REF!</f>
        <v>#REF!</v>
      </c>
      <c r="AR52" s="32" t="e">
        <f>'IDP 2013-14 Rev'!#REF!</f>
        <v>#REF!</v>
      </c>
      <c r="AS52" s="32" t="e">
        <f>'IDP 2013-14 Rev'!#REF!</f>
        <v>#REF!</v>
      </c>
      <c r="AT52" s="32" t="e">
        <f>'IDP 2013-14 Rev'!#REF!</f>
        <v>#REF!</v>
      </c>
      <c r="AU52" s="32" t="e">
        <f>'IDP 2013-14 Rev'!#REF!</f>
        <v>#REF!</v>
      </c>
      <c r="AV52" s="32" t="e">
        <f>'IDP 2013-14 Rev'!#REF!</f>
        <v>#REF!</v>
      </c>
      <c r="AW52" s="32" t="e">
        <f>'IDP 2013-14 Rev'!#REF!</f>
        <v>#REF!</v>
      </c>
      <c r="AX52" s="32" t="e">
        <f>'IDP 2013-14 Rev'!#REF!</f>
        <v>#REF!</v>
      </c>
      <c r="AY52" s="32" t="e">
        <f>'IDP 2013-14 Rev'!#REF!</f>
        <v>#REF!</v>
      </c>
      <c r="AZ52" s="32" t="e">
        <f>'IDP 2013-14 Rev'!#REF!</f>
        <v>#REF!</v>
      </c>
      <c r="BA52" s="32" t="e">
        <f>'IDP 2013-14 Rev'!#REF!</f>
        <v>#REF!</v>
      </c>
      <c r="BB52" s="32" t="e">
        <f>'IDP 2013-14 Rev'!#REF!</f>
        <v>#REF!</v>
      </c>
      <c r="BC52" s="32" t="e">
        <f>'IDP 2013-14 Rev'!#REF!</f>
        <v>#REF!</v>
      </c>
      <c r="BD52" s="32" t="e">
        <f>'IDP 2013-14 Rev'!#REF!</f>
        <v>#REF!</v>
      </c>
      <c r="BE52" s="32" t="e">
        <f>'IDP 2013-14 Rev'!#REF!</f>
        <v>#REF!</v>
      </c>
      <c r="BF52" s="32" t="e">
        <f>'IDP 2013-14 Rev'!#REF!</f>
        <v>#REF!</v>
      </c>
      <c r="BG52" s="32" t="e">
        <f>'IDP 2013-14 Rev'!#REF!</f>
        <v>#REF!</v>
      </c>
      <c r="BH52" s="32" t="e">
        <f>'IDP 2013-14 Rev'!#REF!</f>
        <v>#REF!</v>
      </c>
      <c r="BI52" s="32" t="e">
        <f>'IDP 2013-14 Rev'!#REF!</f>
        <v>#REF!</v>
      </c>
    </row>
    <row r="53" spans="1:61" s="11" customFormat="1" ht="66" customHeight="1" x14ac:dyDescent="0.25">
      <c r="A53" s="32"/>
      <c r="B53" s="32"/>
      <c r="C53" s="32"/>
      <c r="D53" s="32"/>
      <c r="E53" s="32"/>
      <c r="F53" s="32" t="e">
        <f>'IDP 2013-14 Rev'!#REF!</f>
        <v>#REF!</v>
      </c>
      <c r="G53" s="32"/>
      <c r="H53" s="32"/>
      <c r="I53" s="32"/>
      <c r="J53" s="32"/>
      <c r="K53" s="32"/>
      <c r="L53" s="32" t="str">
        <f>'IDP 2013-14 Rev'!S169</f>
        <v>Growing &amp; Developing the Local Economy</v>
      </c>
      <c r="M53" s="32" t="str">
        <f>'IDP 2013-14 Rev'!U169</f>
        <v>Number of Events Hosted by the City</v>
      </c>
      <c r="N53" s="32" t="str">
        <f>'IDP 2013-14 Rev'!V169</f>
        <v>No of Events Hosted by the City</v>
      </c>
      <c r="O53" s="32">
        <f>'IDP 2013-14 Rev'!Y169</f>
        <v>6</v>
      </c>
      <c r="P53" s="32" t="str">
        <f>'IDP 2013-14 Rev'!Z169</f>
        <v xml:space="preserve">7
 (National Tourism Month, National Tourism Career Expo, SATMA, Summer Season Programme, Port Festival, Iron Man, Africa Open Golf Challenge, BCMM Business Expo)
</v>
      </c>
      <c r="Q53" s="156" t="str">
        <f>'IDP 2013-14 Rev'!AA169</f>
        <v xml:space="preserve">2 (Tourism Month celebrations, National Tourism Career Expo </v>
      </c>
      <c r="R53" s="156" t="str">
        <f>'IDP 2013-14 Rev'!AB169</f>
        <v xml:space="preserve">Events Programmes, Pictures, and report to Council </v>
      </c>
      <c r="S53" s="156"/>
      <c r="T53" s="156"/>
      <c r="U53" s="156"/>
      <c r="V53" s="156"/>
      <c r="W53" s="156"/>
      <c r="X53" s="156"/>
      <c r="Y53" s="156"/>
      <c r="Z53" s="156" t="str">
        <f>'IDP 2013-14 Rev'!AK169</f>
        <v>2 (SATMA Awards, Summer Season)</v>
      </c>
      <c r="AA53" s="156" t="str">
        <f>'IDP 2013-14 Rev'!AL169</f>
        <v xml:space="preserve">Events Programmes, Pictures, and report to Council </v>
      </c>
      <c r="AB53" s="156"/>
      <c r="AC53" s="156"/>
      <c r="AD53" s="156"/>
      <c r="AE53" s="156"/>
      <c r="AF53" s="156"/>
      <c r="AG53" s="156"/>
      <c r="AH53" s="156"/>
      <c r="AI53" s="156" t="str">
        <f>'IDP 2013-14 Rev'!AU169</f>
        <v>2 ( Iron Man, Africa Open Golf)</v>
      </c>
      <c r="AJ53" s="32" t="str">
        <f>'IDP 2013-14 Rev'!AV169</f>
        <v xml:space="preserve">Events Programmes, Pictures, and report to Council </v>
      </c>
      <c r="AK53" s="32"/>
      <c r="AL53" s="32"/>
      <c r="AM53" s="32"/>
      <c r="AN53" s="32"/>
      <c r="AO53" s="32"/>
      <c r="AP53" s="32"/>
      <c r="AQ53" s="32"/>
      <c r="AR53" s="32" t="str">
        <f>'IDP 2013-14 Rev'!BE169</f>
        <v>1 (Port Festival)</v>
      </c>
      <c r="AS53" s="32" t="str">
        <f>'IDP 2013-14 Rev'!BF169</f>
        <v xml:space="preserve">Events Programmes, Pictures, and report to Council </v>
      </c>
      <c r="AT53" s="32"/>
      <c r="AU53" s="32"/>
      <c r="AV53" s="32"/>
      <c r="AW53" s="32"/>
      <c r="AX53" s="32"/>
      <c r="AY53" s="32"/>
      <c r="AZ53" s="32"/>
      <c r="BA53" s="32"/>
      <c r="BB53" s="32"/>
      <c r="BC53" s="32"/>
      <c r="BD53" s="32"/>
      <c r="BE53" s="32"/>
      <c r="BF53" s="32"/>
      <c r="BG53" s="32"/>
      <c r="BH53" s="32"/>
      <c r="BI53" s="32"/>
    </row>
    <row r="54" spans="1:61" s="11" customFormat="1" ht="88.5" customHeight="1" x14ac:dyDescent="0.25">
      <c r="A54" s="32"/>
      <c r="B54" s="32"/>
      <c r="C54" s="32"/>
      <c r="D54" s="32"/>
      <c r="E54" s="32"/>
      <c r="F54" s="32" t="str">
        <f>'IDP 2013-14 Rev'!H182</f>
        <v>To ensure that BCMM obtains an unqualified  audit report by 2015</v>
      </c>
      <c r="G54" s="32"/>
      <c r="H54" s="32"/>
      <c r="I54" s="32"/>
      <c r="J54" s="32"/>
      <c r="K54" s="32"/>
      <c r="L54" s="32" t="str">
        <f>'IDP 2013-14 Rev'!S182</f>
        <v>Grap compliant Financial Statements and Fixed Asset Register.</v>
      </c>
      <c r="M54" s="32" t="str">
        <f>'IDP 2013-14 Rev'!U182</f>
        <v xml:space="preserve">Opinion of the Auditor General
</v>
      </c>
      <c r="N54" s="32" t="str">
        <f>'IDP 2013-14 Rev'!V182</f>
        <v>This indicator is intended to measure the number of audit qualifications that are issued in the Audit Report.</v>
      </c>
      <c r="O54" s="32" t="str">
        <f>'IDP 2013-14 Rev'!Y182</f>
        <v>Qualified Audit Report.</v>
      </c>
      <c r="P54" s="32" t="str">
        <f>'IDP 2013-14 Rev'!Z182</f>
        <v xml:space="preserve">Qualified Audit Report. </v>
      </c>
      <c r="Q54" s="32" t="str">
        <f>'IDP 2013-14 Rev'!AA182</f>
        <v>Internal reports indicate compliance with activities set in the plan for the quarter</v>
      </c>
      <c r="R54" s="32" t="str">
        <f>'IDP 2013-14 Rev'!AB182</f>
        <v>n/a</v>
      </c>
      <c r="S54" s="32"/>
      <c r="T54" s="32"/>
      <c r="U54" s="32"/>
      <c r="V54" s="32"/>
      <c r="W54" s="32"/>
      <c r="X54" s="32"/>
      <c r="Y54" s="32"/>
      <c r="Z54" s="32" t="str">
        <f>'IDP 2013-14 Rev'!AK182</f>
        <v>Internal reports indicate compliance with activities set in the plan for the quarter</v>
      </c>
      <c r="AA54" s="32" t="str">
        <f>'IDP 2013-14 Rev'!AL182</f>
        <v>Internal reports indicate compliance with activities set in the plan for the quarter</v>
      </c>
      <c r="AB54" s="32"/>
      <c r="AC54" s="32"/>
      <c r="AD54" s="32"/>
      <c r="AE54" s="32"/>
      <c r="AF54" s="32"/>
      <c r="AG54" s="32"/>
      <c r="AH54" s="32"/>
      <c r="AI54" s="32" t="str">
        <f>'IDP 2013-14 Rev'!AU182</f>
        <v>Internal reports indicate compliance with activities set in the plan for the quarter</v>
      </c>
      <c r="AJ54" s="32" t="str">
        <f>'IDP 2013-14 Rev'!AV182</f>
        <v>Internal reports indicate compliance with activities set in the plan for the quarter</v>
      </c>
      <c r="AK54" s="32"/>
      <c r="AL54" s="32"/>
      <c r="AM54" s="32"/>
      <c r="AN54" s="32"/>
      <c r="AO54" s="32"/>
      <c r="AP54" s="32"/>
      <c r="AQ54" s="32"/>
      <c r="AR54" s="32" t="str">
        <f>'IDP 2013-14 Rev'!BE182</f>
        <v>Internal reports indicate compliance with activities set in the plan for the quarter</v>
      </c>
      <c r="AS54" s="32" t="str">
        <f>'IDP 2013-14 Rev'!BF182</f>
        <v>Internal reports indicate compliance with activities set in the plan for the quarter</v>
      </c>
      <c r="AT54" s="32"/>
      <c r="AU54" s="32"/>
      <c r="AV54" s="32"/>
      <c r="AW54" s="32"/>
      <c r="AX54" s="32"/>
      <c r="AY54" s="32"/>
      <c r="AZ54" s="32"/>
      <c r="BA54" s="32"/>
      <c r="BB54" s="32"/>
      <c r="BC54" s="32"/>
      <c r="BD54" s="32"/>
      <c r="BE54" s="32"/>
      <c r="BF54" s="32"/>
      <c r="BG54" s="32"/>
      <c r="BH54" s="32"/>
      <c r="BI54" s="32"/>
    </row>
    <row r="55" spans="1:61" ht="24" customHeight="1" x14ac:dyDescent="0.25">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1:61" ht="22.5" customHeight="1" x14ac:dyDescent="0.25">
      <c r="A56" s="10" t="s">
        <v>1602</v>
      </c>
      <c r="B56" s="10"/>
      <c r="C56" s="10"/>
      <c r="D56" s="10"/>
      <c r="E56" s="10"/>
      <c r="F56" s="107" t="s">
        <v>1630</v>
      </c>
      <c r="G56" s="107"/>
      <c r="H56" s="107"/>
      <c r="I56" s="107"/>
      <c r="J56" s="107"/>
      <c r="K56" s="107"/>
      <c r="L56" s="107"/>
      <c r="M56" s="107"/>
      <c r="N56" s="107"/>
      <c r="O56" s="107"/>
      <c r="P56" s="107" t="s">
        <v>1660</v>
      </c>
      <c r="Q56" s="107"/>
      <c r="R56" s="107"/>
      <c r="S56" s="107"/>
      <c r="T56" s="107"/>
      <c r="U56" s="107"/>
      <c r="V56" s="107"/>
      <c r="W56" s="107"/>
      <c r="X56" s="107"/>
      <c r="Y56" s="107"/>
      <c r="Z56" s="107"/>
      <c r="AA56" s="107"/>
      <c r="AB56" s="107"/>
      <c r="AC56" s="107"/>
      <c r="AD56" s="107"/>
      <c r="AE56" s="107"/>
      <c r="AF56" s="107"/>
      <c r="AG56" s="107"/>
      <c r="AH56" s="107"/>
      <c r="AI56" s="107"/>
      <c r="AJ56" s="107"/>
    </row>
    <row r="57" spans="1:61" ht="22.5" customHeight="1" x14ac:dyDescent="0.25">
      <c r="A57" s="10"/>
      <c r="B57" s="10"/>
      <c r="C57" s="10"/>
      <c r="D57" s="10"/>
      <c r="E57" s="10"/>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1:61" ht="22.5" customHeight="1" x14ac:dyDescent="0.25">
      <c r="A58" s="10" t="s">
        <v>1597</v>
      </c>
      <c r="B58" s="10"/>
      <c r="C58" s="10"/>
      <c r="D58" s="10"/>
      <c r="E58" s="10"/>
      <c r="F58" s="107" t="s">
        <v>1597</v>
      </c>
      <c r="G58" s="107"/>
      <c r="H58" s="107"/>
      <c r="I58" s="107"/>
      <c r="J58" s="107"/>
      <c r="K58" s="107"/>
      <c r="L58" s="107"/>
      <c r="M58" s="107"/>
      <c r="N58" s="107"/>
      <c r="O58" s="107"/>
      <c r="P58" s="107" t="s">
        <v>1597</v>
      </c>
      <c r="Q58" s="107"/>
      <c r="R58" s="107"/>
      <c r="S58" s="107"/>
      <c r="T58" s="107"/>
      <c r="U58" s="107"/>
      <c r="V58" s="107"/>
      <c r="W58" s="107"/>
      <c r="X58" s="107"/>
      <c r="Y58" s="107"/>
      <c r="Z58" s="107"/>
      <c r="AA58" s="107"/>
      <c r="AB58" s="107"/>
      <c r="AC58" s="107"/>
      <c r="AD58" s="107"/>
      <c r="AE58" s="107"/>
      <c r="AF58" s="107"/>
      <c r="AG58" s="107"/>
      <c r="AH58" s="107"/>
      <c r="AI58" s="107"/>
      <c r="AJ58" s="107"/>
    </row>
    <row r="59" spans="1:61" ht="22.5" customHeight="1" x14ac:dyDescent="0.25">
      <c r="A59" s="10"/>
      <c r="B59" s="10"/>
      <c r="C59" s="10"/>
      <c r="D59" s="10"/>
      <c r="E59" s="10"/>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1:61" ht="26.25" customHeight="1" x14ac:dyDescent="0.25">
      <c r="A60" s="10" t="s">
        <v>1598</v>
      </c>
      <c r="B60" s="10"/>
      <c r="C60" s="10"/>
      <c r="D60" s="10"/>
      <c r="E60" s="10"/>
      <c r="F60" s="107" t="s">
        <v>1598</v>
      </c>
      <c r="G60" s="107"/>
      <c r="H60" s="107"/>
      <c r="I60" s="107"/>
      <c r="J60" s="107"/>
      <c r="K60" s="107"/>
      <c r="L60" s="107"/>
      <c r="M60" s="107"/>
      <c r="N60" s="107"/>
      <c r="O60" s="107"/>
      <c r="P60" s="107" t="s">
        <v>1598</v>
      </c>
      <c r="Q60" s="107"/>
      <c r="R60" s="107"/>
      <c r="S60" s="107"/>
      <c r="T60" s="107"/>
      <c r="U60" s="107"/>
      <c r="V60" s="107"/>
      <c r="W60" s="107"/>
      <c r="X60" s="107"/>
      <c r="Y60" s="107"/>
      <c r="Z60" s="107"/>
      <c r="AA60" s="107"/>
      <c r="AB60" s="107"/>
      <c r="AC60" s="107"/>
      <c r="AD60" s="107"/>
      <c r="AE60" s="107"/>
      <c r="AF60" s="107"/>
      <c r="AG60" s="107"/>
      <c r="AH60" s="107"/>
      <c r="AI60" s="107"/>
      <c r="AJ60" s="107"/>
    </row>
  </sheetData>
  <mergeCells count="4">
    <mergeCell ref="F48:BB48"/>
    <mergeCell ref="F11:BB11"/>
    <mergeCell ref="F32:AS32"/>
    <mergeCell ref="F50:AS50"/>
  </mergeCells>
  <pageMargins left="0.2" right="0.70866141732283472" top="0.74803149606299213" bottom="0.74803149606299213" header="0.31496062992125984" footer="0.31496062992125984"/>
  <pageSetup paperSize="9" scale="4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workbookViewId="0">
      <selection activeCell="E52" sqref="E52"/>
    </sheetView>
  </sheetViews>
  <sheetFormatPr defaultRowHeight="15" x14ac:dyDescent="0.25"/>
  <cols>
    <col min="1" max="1" width="4.5703125" style="11" customWidth="1"/>
    <col min="2" max="2" width="34.140625" customWidth="1"/>
    <col min="3" max="3" width="8.28515625" style="11" customWidth="1"/>
    <col min="5" max="5" width="91.7109375" customWidth="1"/>
  </cols>
  <sheetData>
    <row r="1" spans="2:5" ht="15" customHeight="1" x14ac:dyDescent="0.25">
      <c r="B1" s="11"/>
      <c r="D1" s="11"/>
      <c r="E1" s="204"/>
    </row>
    <row r="2" spans="2:5" ht="24" customHeight="1" x14ac:dyDescent="0.25">
      <c r="B2" s="206" t="s">
        <v>1594</v>
      </c>
      <c r="C2" s="206"/>
      <c r="D2" s="207"/>
      <c r="E2" s="208" t="s">
        <v>1586</v>
      </c>
    </row>
    <row r="3" spans="2:5" ht="15.75" customHeight="1" x14ac:dyDescent="0.25">
      <c r="B3" s="209"/>
      <c r="C3" s="209"/>
      <c r="D3" s="208" t="s">
        <v>1587</v>
      </c>
      <c r="E3" s="208" t="s">
        <v>1588</v>
      </c>
    </row>
    <row r="4" spans="2:5" ht="72.75" customHeight="1" x14ac:dyDescent="0.25">
      <c r="B4" s="206" t="s">
        <v>1661</v>
      </c>
      <c r="C4" s="214"/>
      <c r="D4" s="104">
        <v>5</v>
      </c>
      <c r="E4" s="188" t="s">
        <v>1589</v>
      </c>
    </row>
    <row r="5" spans="2:5" ht="56.25" customHeight="1" x14ac:dyDescent="0.25">
      <c r="B5" s="210" t="s">
        <v>1595</v>
      </c>
      <c r="C5" s="215"/>
      <c r="D5" s="104">
        <v>4</v>
      </c>
      <c r="E5" s="188" t="s">
        <v>1590</v>
      </c>
    </row>
    <row r="6" spans="2:5" ht="57.75" customHeight="1" x14ac:dyDescent="0.25">
      <c r="B6" s="187"/>
      <c r="C6" s="187"/>
      <c r="D6" s="104">
        <v>3</v>
      </c>
      <c r="E6" s="189" t="s">
        <v>1591</v>
      </c>
    </row>
    <row r="7" spans="2:5" ht="67.5" customHeight="1" x14ac:dyDescent="0.25">
      <c r="B7" s="189"/>
      <c r="C7" s="189"/>
      <c r="D7" s="104">
        <v>2</v>
      </c>
      <c r="E7" s="188" t="s">
        <v>1592</v>
      </c>
    </row>
    <row r="8" spans="2:5" ht="92.25" customHeight="1" x14ac:dyDescent="0.25">
      <c r="B8" s="186"/>
      <c r="C8" s="186"/>
      <c r="D8" s="104">
        <v>1</v>
      </c>
      <c r="E8" s="190" t="s">
        <v>1593</v>
      </c>
    </row>
    <row r="9" spans="2:5" ht="15.75" x14ac:dyDescent="0.25">
      <c r="B9" s="205"/>
      <c r="C9" s="205"/>
      <c r="D9" s="10"/>
      <c r="E9" s="10"/>
    </row>
    <row r="10" spans="2:5" x14ac:dyDescent="0.25">
      <c r="B10" s="10"/>
      <c r="C10" s="10"/>
    </row>
    <row r="11" spans="2:5" ht="15.75" x14ac:dyDescent="0.25">
      <c r="B11" s="206" t="s">
        <v>1594</v>
      </c>
      <c r="C11" s="206"/>
      <c r="D11" s="207"/>
      <c r="E11" s="208" t="s">
        <v>1586</v>
      </c>
    </row>
    <row r="12" spans="2:5" ht="15.75" x14ac:dyDescent="0.25">
      <c r="B12" s="209"/>
      <c r="C12" s="209"/>
      <c r="D12" s="208" t="s">
        <v>1587</v>
      </c>
      <c r="E12" s="208" t="s">
        <v>1588</v>
      </c>
    </row>
    <row r="13" spans="2:5" ht="67.5" customHeight="1" x14ac:dyDescent="0.25">
      <c r="B13" s="206" t="s">
        <v>1743</v>
      </c>
      <c r="C13" s="214"/>
      <c r="D13" s="104">
        <v>5</v>
      </c>
      <c r="E13" s="188" t="s">
        <v>1589</v>
      </c>
    </row>
    <row r="14" spans="2:5" ht="52.5" customHeight="1" x14ac:dyDescent="0.25">
      <c r="B14" s="210" t="s">
        <v>1746</v>
      </c>
      <c r="C14" s="215"/>
      <c r="D14" s="104">
        <v>4</v>
      </c>
      <c r="E14" s="188" t="s">
        <v>1590</v>
      </c>
    </row>
    <row r="15" spans="2:5" ht="55.5" customHeight="1" x14ac:dyDescent="0.25">
      <c r="B15" s="187"/>
      <c r="C15" s="187"/>
      <c r="D15" s="104">
        <v>3</v>
      </c>
      <c r="E15" s="189" t="s">
        <v>1591</v>
      </c>
    </row>
    <row r="16" spans="2:5" ht="69.75" customHeight="1" x14ac:dyDescent="0.25">
      <c r="B16" s="189"/>
      <c r="C16" s="189"/>
      <c r="D16" s="104">
        <v>2</v>
      </c>
      <c r="E16" s="188" t="s">
        <v>1592</v>
      </c>
    </row>
    <row r="17" spans="2:5" ht="84.75" customHeight="1" x14ac:dyDescent="0.25">
      <c r="B17" s="186"/>
      <c r="C17" s="186"/>
      <c r="D17" s="104">
        <v>1</v>
      </c>
      <c r="E17" s="190" t="s">
        <v>1593</v>
      </c>
    </row>
    <row r="18" spans="2:5" x14ac:dyDescent="0.25">
      <c r="B18" s="10"/>
      <c r="C18" s="10"/>
    </row>
    <row r="19" spans="2:5" x14ac:dyDescent="0.25">
      <c r="B19" s="10"/>
      <c r="C19" s="10"/>
    </row>
    <row r="20" spans="2:5" ht="15.75" x14ac:dyDescent="0.25">
      <c r="B20" s="206" t="s">
        <v>1594</v>
      </c>
      <c r="C20" s="206"/>
      <c r="D20" s="207"/>
      <c r="E20" s="208" t="s">
        <v>1586</v>
      </c>
    </row>
    <row r="21" spans="2:5" ht="15.75" x14ac:dyDescent="0.25">
      <c r="B21" s="209"/>
      <c r="C21" s="209"/>
      <c r="D21" s="208" t="s">
        <v>1587</v>
      </c>
      <c r="E21" s="208" t="s">
        <v>1588</v>
      </c>
    </row>
    <row r="22" spans="2:5" ht="70.5" customHeight="1" x14ac:dyDescent="0.25">
      <c r="B22" s="206" t="s">
        <v>1744</v>
      </c>
      <c r="C22" s="214"/>
      <c r="D22" s="104">
        <v>5</v>
      </c>
      <c r="E22" s="188" t="s">
        <v>1589</v>
      </c>
    </row>
    <row r="23" spans="2:5" ht="55.5" customHeight="1" x14ac:dyDescent="0.25">
      <c r="B23" s="210" t="s">
        <v>1758</v>
      </c>
      <c r="C23" s="215"/>
      <c r="D23" s="104">
        <v>4</v>
      </c>
      <c r="E23" s="188" t="s">
        <v>1590</v>
      </c>
    </row>
    <row r="24" spans="2:5" ht="53.25" customHeight="1" x14ac:dyDescent="0.25">
      <c r="B24" s="187"/>
      <c r="C24" s="187"/>
      <c r="D24" s="104">
        <v>3</v>
      </c>
      <c r="E24" s="189" t="s">
        <v>1591</v>
      </c>
    </row>
    <row r="25" spans="2:5" ht="70.5" customHeight="1" x14ac:dyDescent="0.25">
      <c r="B25" s="189"/>
      <c r="C25" s="189"/>
      <c r="D25" s="104">
        <v>2</v>
      </c>
      <c r="E25" s="188" t="s">
        <v>1592</v>
      </c>
    </row>
    <row r="26" spans="2:5" ht="87" customHeight="1" x14ac:dyDescent="0.25">
      <c r="B26" s="186"/>
      <c r="C26" s="186"/>
      <c r="D26" s="104">
        <v>1</v>
      </c>
      <c r="E26" s="190" t="s">
        <v>1593</v>
      </c>
    </row>
    <row r="27" spans="2:5" x14ac:dyDescent="0.25">
      <c r="B27" s="10"/>
      <c r="C27" s="10"/>
    </row>
    <row r="28" spans="2:5" x14ac:dyDescent="0.25">
      <c r="B28" s="10"/>
      <c r="C28" s="10"/>
    </row>
    <row r="29" spans="2:5" ht="15.75" x14ac:dyDescent="0.25">
      <c r="B29" s="206" t="s">
        <v>1594</v>
      </c>
      <c r="C29" s="206"/>
      <c r="D29" s="207"/>
      <c r="E29" s="208" t="s">
        <v>1586</v>
      </c>
    </row>
    <row r="30" spans="2:5" ht="15.75" x14ac:dyDescent="0.25">
      <c r="B30" s="209"/>
      <c r="C30" s="209"/>
      <c r="D30" s="208" t="s">
        <v>1587</v>
      </c>
      <c r="E30" s="208" t="s">
        <v>1588</v>
      </c>
    </row>
    <row r="31" spans="2:5" ht="67.5" customHeight="1" x14ac:dyDescent="0.25">
      <c r="B31" s="206" t="s">
        <v>1745</v>
      </c>
      <c r="C31" s="214"/>
      <c r="D31" s="104">
        <v>5</v>
      </c>
      <c r="E31" s="188" t="s">
        <v>1589</v>
      </c>
    </row>
    <row r="32" spans="2:5" ht="53.25" customHeight="1" x14ac:dyDescent="0.25">
      <c r="B32" s="210" t="s">
        <v>1599</v>
      </c>
      <c r="C32" s="215"/>
      <c r="D32" s="104">
        <v>4</v>
      </c>
      <c r="E32" s="188" t="s">
        <v>1590</v>
      </c>
    </row>
    <row r="33" spans="2:5" ht="57" customHeight="1" x14ac:dyDescent="0.25">
      <c r="B33" s="187"/>
      <c r="C33" s="187"/>
      <c r="D33" s="104">
        <v>3</v>
      </c>
      <c r="E33" s="189" t="s">
        <v>1591</v>
      </c>
    </row>
    <row r="34" spans="2:5" ht="70.5" customHeight="1" x14ac:dyDescent="0.25">
      <c r="B34" s="189"/>
      <c r="C34" s="189"/>
      <c r="D34" s="104">
        <v>2</v>
      </c>
      <c r="E34" s="188" t="s">
        <v>1592</v>
      </c>
    </row>
    <row r="35" spans="2:5" ht="85.5" customHeight="1" x14ac:dyDescent="0.25">
      <c r="B35" s="186"/>
      <c r="C35" s="186"/>
      <c r="D35" s="104">
        <v>1</v>
      </c>
      <c r="E35" s="190" t="s">
        <v>1593</v>
      </c>
    </row>
    <row r="36" spans="2:5" x14ac:dyDescent="0.25">
      <c r="B36" s="10"/>
      <c r="C36" s="10"/>
    </row>
    <row r="37" spans="2:5" x14ac:dyDescent="0.25">
      <c r="B37" s="10"/>
      <c r="C37" s="10"/>
    </row>
    <row r="38" spans="2:5" ht="15.75" x14ac:dyDescent="0.25">
      <c r="B38" s="206" t="s">
        <v>1594</v>
      </c>
      <c r="C38" s="206"/>
      <c r="D38" s="207"/>
      <c r="E38" s="208" t="s">
        <v>1586</v>
      </c>
    </row>
    <row r="39" spans="2:5" ht="15.75" x14ac:dyDescent="0.25">
      <c r="B39" s="209"/>
      <c r="C39" s="209"/>
      <c r="D39" s="208" t="s">
        <v>1587</v>
      </c>
      <c r="E39" s="208" t="s">
        <v>1588</v>
      </c>
    </row>
    <row r="40" spans="2:5" ht="68.25" customHeight="1" x14ac:dyDescent="0.25">
      <c r="B40" s="211" t="s">
        <v>1596</v>
      </c>
      <c r="C40" s="216"/>
      <c r="D40" s="104">
        <v>5</v>
      </c>
      <c r="E40" s="188" t="s">
        <v>1589</v>
      </c>
    </row>
    <row r="41" spans="2:5" ht="54" customHeight="1" x14ac:dyDescent="0.25">
      <c r="B41" s="212" t="s">
        <v>1600</v>
      </c>
      <c r="C41" s="217"/>
      <c r="D41" s="104">
        <v>4</v>
      </c>
      <c r="E41" s="188" t="s">
        <v>1590</v>
      </c>
    </row>
    <row r="42" spans="2:5" ht="59.25" customHeight="1" x14ac:dyDescent="0.25">
      <c r="B42" s="187"/>
      <c r="C42" s="187"/>
      <c r="D42" s="104">
        <v>3</v>
      </c>
      <c r="E42" s="189" t="s">
        <v>1591</v>
      </c>
    </row>
    <row r="43" spans="2:5" ht="69.75" customHeight="1" x14ac:dyDescent="0.25">
      <c r="B43" s="189"/>
      <c r="C43" s="189"/>
      <c r="D43" s="104">
        <v>2</v>
      </c>
      <c r="E43" s="188" t="s">
        <v>1592</v>
      </c>
    </row>
    <row r="44" spans="2:5" ht="83.25" customHeight="1" x14ac:dyDescent="0.25">
      <c r="B44" s="186"/>
      <c r="C44" s="186"/>
      <c r="D44" s="104">
        <v>1</v>
      </c>
      <c r="E44" s="190" t="s">
        <v>1593</v>
      </c>
    </row>
    <row r="45" spans="2:5" x14ac:dyDescent="0.25">
      <c r="B45" s="10"/>
      <c r="C45" s="10"/>
    </row>
    <row r="46" spans="2:5" x14ac:dyDescent="0.25">
      <c r="B46" s="10"/>
      <c r="C46" s="10"/>
    </row>
    <row r="47" spans="2:5" ht="15.75" x14ac:dyDescent="0.25">
      <c r="B47" s="206" t="s">
        <v>1594</v>
      </c>
      <c r="C47" s="206"/>
      <c r="D47" s="207"/>
      <c r="E47" s="208" t="s">
        <v>1586</v>
      </c>
    </row>
    <row r="48" spans="2:5" ht="15.75" x14ac:dyDescent="0.25">
      <c r="B48" s="209"/>
      <c r="C48" s="209"/>
      <c r="D48" s="208" t="s">
        <v>1587</v>
      </c>
      <c r="E48" s="208" t="s">
        <v>1588</v>
      </c>
    </row>
    <row r="49" spans="2:5" ht="66.75" customHeight="1" x14ac:dyDescent="0.25">
      <c r="B49" s="211" t="s">
        <v>1665</v>
      </c>
      <c r="C49" s="216"/>
      <c r="D49" s="104">
        <v>5</v>
      </c>
      <c r="E49" s="188" t="s">
        <v>1589</v>
      </c>
    </row>
    <row r="50" spans="2:5" ht="51" customHeight="1" x14ac:dyDescent="0.25">
      <c r="B50" s="212" t="s">
        <v>1601</v>
      </c>
      <c r="C50" s="217"/>
      <c r="D50" s="104">
        <v>4</v>
      </c>
      <c r="E50" s="188" t="s">
        <v>1590</v>
      </c>
    </row>
    <row r="51" spans="2:5" ht="53.25" customHeight="1" x14ac:dyDescent="0.25">
      <c r="B51" s="187"/>
      <c r="C51" s="187"/>
      <c r="D51" s="104">
        <v>3</v>
      </c>
      <c r="E51" s="189" t="s">
        <v>1591</v>
      </c>
    </row>
    <row r="52" spans="2:5" ht="68.25" customHeight="1" x14ac:dyDescent="0.25">
      <c r="B52" s="189"/>
      <c r="C52" s="189"/>
      <c r="D52" s="104">
        <v>2</v>
      </c>
      <c r="E52" s="188" t="s">
        <v>1592</v>
      </c>
    </row>
    <row r="53" spans="2:5" ht="82.5" customHeight="1" x14ac:dyDescent="0.25">
      <c r="B53" s="186"/>
      <c r="C53" s="186"/>
      <c r="D53" s="104">
        <v>1</v>
      </c>
      <c r="E53" s="190" t="s">
        <v>1593</v>
      </c>
    </row>
    <row r="54" spans="2:5" x14ac:dyDescent="0.25">
      <c r="B54" s="10"/>
      <c r="C54" s="10"/>
    </row>
    <row r="55" spans="2:5" x14ac:dyDescent="0.25">
      <c r="B55" s="10"/>
      <c r="C55" s="10"/>
    </row>
    <row r="56" spans="2:5" ht="15.75" x14ac:dyDescent="0.25">
      <c r="B56" s="206" t="s">
        <v>1594</v>
      </c>
      <c r="C56" s="206"/>
      <c r="D56" s="207"/>
      <c r="E56" s="208" t="s">
        <v>1586</v>
      </c>
    </row>
    <row r="57" spans="2:5" ht="15.75" x14ac:dyDescent="0.25">
      <c r="B57" s="209"/>
      <c r="C57" s="209"/>
      <c r="D57" s="208" t="s">
        <v>1587</v>
      </c>
      <c r="E57" s="208" t="s">
        <v>1588</v>
      </c>
    </row>
    <row r="58" spans="2:5" ht="69.75" customHeight="1" x14ac:dyDescent="0.25">
      <c r="B58" s="206" t="s">
        <v>1666</v>
      </c>
      <c r="C58" s="214"/>
      <c r="D58" s="104">
        <v>5</v>
      </c>
      <c r="E58" s="188" t="s">
        <v>1589</v>
      </c>
    </row>
    <row r="59" spans="2:5" ht="52.5" customHeight="1" x14ac:dyDescent="0.25">
      <c r="B59" s="213" t="s">
        <v>1747</v>
      </c>
      <c r="C59" s="218"/>
      <c r="D59" s="104">
        <v>4</v>
      </c>
      <c r="E59" s="188" t="s">
        <v>1590</v>
      </c>
    </row>
    <row r="60" spans="2:5" ht="54.75" customHeight="1" x14ac:dyDescent="0.25">
      <c r="B60" s="187"/>
      <c r="C60" s="187"/>
      <c r="D60" s="104">
        <v>3</v>
      </c>
      <c r="E60" s="189" t="s">
        <v>1591</v>
      </c>
    </row>
    <row r="61" spans="2:5" ht="66.75" customHeight="1" x14ac:dyDescent="0.25">
      <c r="B61" s="189"/>
      <c r="C61" s="189"/>
      <c r="D61" s="104">
        <v>2</v>
      </c>
      <c r="E61" s="188" t="s">
        <v>1592</v>
      </c>
    </row>
    <row r="62" spans="2:5" ht="86.25" customHeight="1" x14ac:dyDescent="0.25">
      <c r="B62" s="186"/>
      <c r="C62" s="186"/>
      <c r="D62" s="104">
        <v>1</v>
      </c>
      <c r="E62" s="190" t="s">
        <v>1593</v>
      </c>
    </row>
    <row r="65" spans="2:5" ht="15.75" x14ac:dyDescent="0.25">
      <c r="B65" s="206" t="s">
        <v>1594</v>
      </c>
      <c r="C65" s="206"/>
      <c r="D65" s="207"/>
      <c r="E65" s="208" t="s">
        <v>1586</v>
      </c>
    </row>
    <row r="66" spans="2:5" ht="15.75" x14ac:dyDescent="0.25">
      <c r="B66" s="209"/>
      <c r="C66" s="209"/>
      <c r="D66" s="208" t="s">
        <v>1587</v>
      </c>
      <c r="E66" s="208" t="s">
        <v>1588</v>
      </c>
    </row>
    <row r="67" spans="2:5" ht="66.75" customHeight="1" x14ac:dyDescent="0.25">
      <c r="B67" s="206" t="s">
        <v>1748</v>
      </c>
      <c r="C67" s="214"/>
      <c r="D67" s="104">
        <v>5</v>
      </c>
      <c r="E67" s="188" t="s">
        <v>1589</v>
      </c>
    </row>
    <row r="68" spans="2:5" ht="54" customHeight="1" x14ac:dyDescent="0.25">
      <c r="B68" s="210" t="s">
        <v>1749</v>
      </c>
      <c r="C68" s="215"/>
      <c r="D68" s="104">
        <v>4</v>
      </c>
      <c r="E68" s="188" t="s">
        <v>1590</v>
      </c>
    </row>
    <row r="69" spans="2:5" ht="53.25" customHeight="1" x14ac:dyDescent="0.25">
      <c r="B69" s="187"/>
      <c r="C69" s="187"/>
      <c r="D69" s="104">
        <v>3</v>
      </c>
      <c r="E69" s="189" t="s">
        <v>1591</v>
      </c>
    </row>
    <row r="70" spans="2:5" ht="67.5" customHeight="1" x14ac:dyDescent="0.25">
      <c r="B70" s="189"/>
      <c r="C70" s="189"/>
      <c r="D70" s="104">
        <v>2</v>
      </c>
      <c r="E70" s="188" t="s">
        <v>1592</v>
      </c>
    </row>
    <row r="71" spans="2:5" ht="85.5" customHeight="1" x14ac:dyDescent="0.25">
      <c r="B71" s="186"/>
      <c r="C71" s="186"/>
      <c r="D71" s="104">
        <v>1</v>
      </c>
      <c r="E71" s="190" t="s">
        <v>1593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workbookViewId="0">
      <selection activeCell="B3" sqref="B3"/>
    </sheetView>
  </sheetViews>
  <sheetFormatPr defaultRowHeight="15" x14ac:dyDescent="0.25"/>
  <cols>
    <col min="2" max="2" width="56" customWidth="1"/>
    <col min="3" max="3" width="21.5703125" style="11" customWidth="1"/>
    <col min="4" max="4" width="50.42578125" customWidth="1"/>
  </cols>
  <sheetData>
    <row r="1" spans="1:4" ht="15.75" x14ac:dyDescent="0.25">
      <c r="A1" s="30"/>
      <c r="B1" s="30"/>
      <c r="C1" s="30"/>
      <c r="D1" s="30"/>
    </row>
    <row r="2" spans="1:4" ht="15.75" x14ac:dyDescent="0.25">
      <c r="A2" s="30"/>
      <c r="B2" s="219" t="s">
        <v>1750</v>
      </c>
      <c r="C2" s="219"/>
      <c r="D2" s="219"/>
    </row>
    <row r="3" spans="1:4" s="11" customFormat="1" ht="15.75" x14ac:dyDescent="0.25">
      <c r="A3" s="30"/>
      <c r="B3" s="219"/>
      <c r="C3" s="219"/>
      <c r="D3" s="219"/>
    </row>
    <row r="4" spans="1:4" ht="15.75" x14ac:dyDescent="0.25">
      <c r="A4" s="30"/>
      <c r="B4" s="220" t="s">
        <v>1753</v>
      </c>
      <c r="C4" s="221"/>
      <c r="D4" s="220" t="s">
        <v>1767</v>
      </c>
    </row>
    <row r="5" spans="1:4" s="11" customFormat="1" ht="57" customHeight="1" x14ac:dyDescent="0.25">
      <c r="A5" s="30"/>
      <c r="B5" s="219"/>
      <c r="C5" s="221"/>
      <c r="D5" s="219"/>
    </row>
    <row r="6" spans="1:4" ht="15.75" x14ac:dyDescent="0.25">
      <c r="A6" s="30"/>
      <c r="B6" s="220" t="s">
        <v>1751</v>
      </c>
      <c r="C6" s="221"/>
      <c r="D6" s="220" t="s">
        <v>1754</v>
      </c>
    </row>
    <row r="7" spans="1:4" ht="15.75" x14ac:dyDescent="0.25">
      <c r="A7" s="30"/>
      <c r="B7" s="220" t="s">
        <v>1752</v>
      </c>
      <c r="C7" s="221"/>
      <c r="D7" s="220" t="s">
        <v>1755</v>
      </c>
    </row>
    <row r="8" spans="1:4" ht="15.75" x14ac:dyDescent="0.25">
      <c r="A8" s="30"/>
      <c r="B8" s="30"/>
      <c r="C8" s="30"/>
      <c r="D8" s="30"/>
    </row>
    <row r="9" spans="1:4" ht="15.75" x14ac:dyDescent="0.25">
      <c r="A9" s="30"/>
      <c r="B9" s="30"/>
      <c r="C9" s="30"/>
      <c r="D9" s="30"/>
    </row>
    <row r="10" spans="1:4" ht="15.75" x14ac:dyDescent="0.25">
      <c r="A10" s="30"/>
      <c r="B10" s="30"/>
      <c r="C10" s="30"/>
      <c r="D10" s="30"/>
    </row>
    <row r="11" spans="1:4" ht="15.75" x14ac:dyDescent="0.25">
      <c r="A11" s="30"/>
      <c r="B11" s="219" t="s">
        <v>1750</v>
      </c>
      <c r="C11" s="219"/>
      <c r="D11" s="219"/>
    </row>
    <row r="12" spans="1:4" ht="15.75" x14ac:dyDescent="0.25">
      <c r="A12" s="30"/>
      <c r="B12" s="219"/>
      <c r="C12" s="219"/>
      <c r="D12" s="219"/>
    </row>
    <row r="13" spans="1:4" ht="15.75" x14ac:dyDescent="0.25">
      <c r="A13" s="30"/>
      <c r="B13" s="220" t="s">
        <v>1753</v>
      </c>
      <c r="C13" s="221"/>
      <c r="D13" s="220" t="s">
        <v>1767</v>
      </c>
    </row>
    <row r="14" spans="1:4" ht="66.75" customHeight="1" x14ac:dyDescent="0.25">
      <c r="A14" s="30"/>
      <c r="B14" s="219"/>
      <c r="C14" s="221"/>
      <c r="D14" s="219"/>
    </row>
    <row r="15" spans="1:4" ht="15.75" x14ac:dyDescent="0.25">
      <c r="A15" s="30"/>
      <c r="B15" s="220" t="s">
        <v>1756</v>
      </c>
      <c r="C15" s="221"/>
      <c r="D15" s="220" t="s">
        <v>1754</v>
      </c>
    </row>
    <row r="16" spans="1:4" ht="15.75" x14ac:dyDescent="0.25">
      <c r="A16" s="30"/>
      <c r="B16" s="220" t="s">
        <v>1757</v>
      </c>
      <c r="C16" s="221"/>
      <c r="D16" s="220" t="s">
        <v>1755</v>
      </c>
    </row>
    <row r="17" spans="1:4" ht="15.75" x14ac:dyDescent="0.25">
      <c r="A17" s="30"/>
      <c r="B17" s="30"/>
      <c r="C17" s="30"/>
      <c r="D17" s="30"/>
    </row>
    <row r="18" spans="1:4" ht="15.75" x14ac:dyDescent="0.25">
      <c r="A18" s="30"/>
      <c r="B18" s="30"/>
      <c r="C18" s="30"/>
      <c r="D18" s="30"/>
    </row>
    <row r="19" spans="1:4" ht="15.75" x14ac:dyDescent="0.25">
      <c r="A19" s="30"/>
      <c r="B19" s="219" t="s">
        <v>1750</v>
      </c>
      <c r="C19" s="219"/>
      <c r="D19" s="219"/>
    </row>
    <row r="20" spans="1:4" ht="15.75" x14ac:dyDescent="0.25">
      <c r="A20" s="30"/>
      <c r="B20" s="219"/>
      <c r="C20" s="219"/>
      <c r="D20" s="219"/>
    </row>
    <row r="21" spans="1:4" ht="15.75" x14ac:dyDescent="0.25">
      <c r="A21" s="30"/>
      <c r="B21" s="220" t="s">
        <v>1753</v>
      </c>
      <c r="C21" s="221"/>
      <c r="D21" s="220" t="s">
        <v>1767</v>
      </c>
    </row>
    <row r="22" spans="1:4" ht="56.25" customHeight="1" x14ac:dyDescent="0.25">
      <c r="A22" s="30"/>
      <c r="B22" s="219"/>
      <c r="C22" s="221"/>
      <c r="D22" s="219"/>
    </row>
    <row r="23" spans="1:4" ht="15.75" x14ac:dyDescent="0.25">
      <c r="A23" s="30"/>
      <c r="B23" s="220" t="s">
        <v>1759</v>
      </c>
      <c r="C23" s="221"/>
      <c r="D23" s="220" t="s">
        <v>1754</v>
      </c>
    </row>
    <row r="24" spans="1:4" ht="15.75" x14ac:dyDescent="0.25">
      <c r="A24" s="30"/>
      <c r="B24" s="220" t="s">
        <v>1760</v>
      </c>
      <c r="C24" s="221"/>
      <c r="D24" s="220" t="s">
        <v>1755</v>
      </c>
    </row>
    <row r="25" spans="1:4" ht="15.75" x14ac:dyDescent="0.25">
      <c r="A25" s="30"/>
      <c r="B25" s="30"/>
      <c r="C25" s="30"/>
      <c r="D25" s="30"/>
    </row>
    <row r="26" spans="1:4" ht="15.75" x14ac:dyDescent="0.25">
      <c r="A26" s="30"/>
      <c r="B26" s="30"/>
      <c r="C26" s="30"/>
      <c r="D26" s="30"/>
    </row>
    <row r="27" spans="1:4" ht="15.75" x14ac:dyDescent="0.25">
      <c r="A27" s="30"/>
      <c r="B27" s="219" t="s">
        <v>1750</v>
      </c>
      <c r="C27" s="219"/>
      <c r="D27" s="219"/>
    </row>
    <row r="28" spans="1:4" ht="15.75" x14ac:dyDescent="0.25">
      <c r="A28" s="30"/>
      <c r="B28" s="219"/>
      <c r="C28" s="219"/>
      <c r="D28" s="219"/>
    </row>
    <row r="29" spans="1:4" ht="15.75" x14ac:dyDescent="0.25">
      <c r="A29" s="30"/>
      <c r="B29" s="220" t="s">
        <v>1753</v>
      </c>
      <c r="C29" s="221"/>
      <c r="D29" s="220" t="s">
        <v>1767</v>
      </c>
    </row>
    <row r="30" spans="1:4" ht="68.25" customHeight="1" x14ac:dyDescent="0.25">
      <c r="A30" s="30"/>
      <c r="B30" s="219"/>
      <c r="C30" s="221"/>
      <c r="D30" s="219"/>
    </row>
    <row r="31" spans="1:4" ht="15.75" x14ac:dyDescent="0.25">
      <c r="A31" s="30"/>
      <c r="B31" s="210" t="s">
        <v>1761</v>
      </c>
      <c r="C31" s="221"/>
      <c r="D31" s="220" t="s">
        <v>1754</v>
      </c>
    </row>
    <row r="32" spans="1:4" ht="15.75" x14ac:dyDescent="0.25">
      <c r="A32" s="30"/>
      <c r="B32" s="220" t="s">
        <v>1762</v>
      </c>
      <c r="C32" s="221"/>
      <c r="D32" s="220" t="s">
        <v>1755</v>
      </c>
    </row>
    <row r="33" spans="1:4" ht="15.75" x14ac:dyDescent="0.25">
      <c r="A33" s="30"/>
      <c r="B33" s="30"/>
      <c r="C33" s="30"/>
      <c r="D33" s="30"/>
    </row>
    <row r="34" spans="1:4" ht="15.75" x14ac:dyDescent="0.25">
      <c r="A34" s="30"/>
      <c r="B34" s="30"/>
      <c r="C34" s="30"/>
      <c r="D34" s="30"/>
    </row>
    <row r="35" spans="1:4" ht="15.75" x14ac:dyDescent="0.25">
      <c r="A35" s="30"/>
      <c r="B35" s="219" t="s">
        <v>1750</v>
      </c>
      <c r="C35" s="219"/>
      <c r="D35" s="219"/>
    </row>
    <row r="36" spans="1:4" ht="15.75" x14ac:dyDescent="0.25">
      <c r="A36" s="30"/>
      <c r="B36" s="219"/>
      <c r="C36" s="219"/>
      <c r="D36" s="219"/>
    </row>
    <row r="37" spans="1:4" ht="15.75" x14ac:dyDescent="0.25">
      <c r="A37" s="30"/>
      <c r="B37" s="220" t="s">
        <v>1753</v>
      </c>
      <c r="C37" s="221"/>
      <c r="D37" s="220" t="s">
        <v>1767</v>
      </c>
    </row>
    <row r="38" spans="1:4" ht="72" customHeight="1" x14ac:dyDescent="0.25">
      <c r="A38" s="30"/>
      <c r="B38" s="219"/>
      <c r="C38" s="221"/>
      <c r="D38" s="219"/>
    </row>
    <row r="39" spans="1:4" ht="15.75" x14ac:dyDescent="0.25">
      <c r="A39" s="30"/>
      <c r="B39" s="220" t="s">
        <v>1763</v>
      </c>
      <c r="C39" s="221"/>
      <c r="D39" s="220" t="s">
        <v>1754</v>
      </c>
    </row>
    <row r="40" spans="1:4" ht="15.75" x14ac:dyDescent="0.25">
      <c r="A40" s="30"/>
      <c r="B40" s="220" t="s">
        <v>1764</v>
      </c>
      <c r="C40" s="221"/>
      <c r="D40" s="220" t="s">
        <v>1755</v>
      </c>
    </row>
    <row r="41" spans="1:4" ht="15.75" x14ac:dyDescent="0.25">
      <c r="A41" s="30"/>
      <c r="B41" s="30"/>
      <c r="C41" s="30"/>
      <c r="D41" s="30"/>
    </row>
    <row r="42" spans="1:4" ht="15.75" x14ac:dyDescent="0.25">
      <c r="A42" s="30"/>
      <c r="B42" s="30"/>
      <c r="C42" s="30"/>
      <c r="D42" s="30"/>
    </row>
    <row r="43" spans="1:4" ht="15.75" x14ac:dyDescent="0.25">
      <c r="A43" s="30"/>
      <c r="B43" s="219" t="s">
        <v>1750</v>
      </c>
      <c r="C43" s="219"/>
      <c r="D43" s="219"/>
    </row>
    <row r="44" spans="1:4" ht="15.75" x14ac:dyDescent="0.25">
      <c r="A44" s="30"/>
      <c r="B44" s="219"/>
      <c r="C44" s="219"/>
      <c r="D44" s="219"/>
    </row>
    <row r="45" spans="1:4" ht="15.75" x14ac:dyDescent="0.25">
      <c r="A45" s="30"/>
      <c r="B45" s="220" t="s">
        <v>1753</v>
      </c>
      <c r="C45" s="221"/>
      <c r="D45" s="220" t="s">
        <v>1767</v>
      </c>
    </row>
    <row r="46" spans="1:4" ht="71.25" customHeight="1" x14ac:dyDescent="0.25">
      <c r="A46" s="30"/>
      <c r="B46" s="219"/>
      <c r="C46" s="221"/>
      <c r="D46" s="219"/>
    </row>
    <row r="47" spans="1:4" ht="15.75" x14ac:dyDescent="0.25">
      <c r="A47" s="30"/>
      <c r="B47" s="220" t="s">
        <v>1765</v>
      </c>
      <c r="C47" s="221"/>
      <c r="D47" s="220" t="s">
        <v>1754</v>
      </c>
    </row>
    <row r="48" spans="1:4" ht="15.75" x14ac:dyDescent="0.25">
      <c r="A48" s="30"/>
      <c r="B48" s="220" t="s">
        <v>1766</v>
      </c>
      <c r="C48" s="221"/>
      <c r="D48" s="220" t="s">
        <v>1755</v>
      </c>
    </row>
    <row r="49" spans="1:4" ht="15.75" x14ac:dyDescent="0.25">
      <c r="A49" s="30"/>
      <c r="B49" s="30"/>
      <c r="C49" s="30"/>
      <c r="D49" s="30"/>
    </row>
    <row r="50" spans="1:4" ht="15.75" x14ac:dyDescent="0.25">
      <c r="A50" s="30"/>
      <c r="B50" s="30"/>
      <c r="C50" s="30"/>
      <c r="D50" s="30"/>
    </row>
    <row r="51" spans="1:4" ht="15.75" x14ac:dyDescent="0.25">
      <c r="A51" s="30"/>
      <c r="B51" s="219" t="s">
        <v>1750</v>
      </c>
      <c r="C51" s="219"/>
      <c r="D51" s="219"/>
    </row>
    <row r="52" spans="1:4" ht="15.75" x14ac:dyDescent="0.25">
      <c r="A52" s="30"/>
      <c r="B52" s="219"/>
      <c r="C52" s="219"/>
      <c r="D52" s="219"/>
    </row>
    <row r="53" spans="1:4" ht="15.75" x14ac:dyDescent="0.25">
      <c r="A53" s="30"/>
      <c r="B53" s="220" t="s">
        <v>1753</v>
      </c>
      <c r="C53" s="221"/>
      <c r="D53" s="220" t="s">
        <v>1767</v>
      </c>
    </row>
    <row r="54" spans="1:4" ht="63" customHeight="1" x14ac:dyDescent="0.25">
      <c r="A54" s="30"/>
      <c r="B54" s="219"/>
      <c r="C54" s="221"/>
      <c r="D54" s="219"/>
    </row>
    <row r="55" spans="1:4" ht="15.75" x14ac:dyDescent="0.25">
      <c r="A55" s="30"/>
      <c r="B55" s="220" t="s">
        <v>1751</v>
      </c>
      <c r="C55" s="221"/>
      <c r="D55" s="220" t="s">
        <v>1754</v>
      </c>
    </row>
    <row r="56" spans="1:4" ht="15.75" x14ac:dyDescent="0.25">
      <c r="A56" s="30"/>
      <c r="B56" s="220" t="s">
        <v>1752</v>
      </c>
      <c r="C56" s="221"/>
      <c r="D56" s="220" t="s">
        <v>1755</v>
      </c>
    </row>
    <row r="57" spans="1:4" ht="15.75" x14ac:dyDescent="0.25">
      <c r="A57" s="30"/>
      <c r="B57" s="30"/>
      <c r="C57" s="30"/>
      <c r="D57" s="30"/>
    </row>
    <row r="58" spans="1:4" ht="15.75" x14ac:dyDescent="0.25">
      <c r="A58" s="30"/>
      <c r="B58" s="219" t="s">
        <v>1750</v>
      </c>
      <c r="C58" s="219"/>
      <c r="D58" s="219"/>
    </row>
    <row r="59" spans="1:4" ht="15.75" x14ac:dyDescent="0.25">
      <c r="A59" s="30"/>
      <c r="B59" s="219"/>
      <c r="C59" s="219"/>
      <c r="D59" s="219"/>
    </row>
    <row r="60" spans="1:4" ht="15.75" x14ac:dyDescent="0.25">
      <c r="A60" s="30"/>
      <c r="B60" s="220" t="s">
        <v>1753</v>
      </c>
      <c r="C60" s="221"/>
      <c r="D60" s="220" t="s">
        <v>1767</v>
      </c>
    </row>
    <row r="61" spans="1:4" ht="58.5" customHeight="1" x14ac:dyDescent="0.25">
      <c r="A61" s="30"/>
      <c r="B61" s="219"/>
      <c r="C61" s="221"/>
      <c r="D61" s="219"/>
    </row>
    <row r="62" spans="1:4" ht="15.75" x14ac:dyDescent="0.25">
      <c r="A62" s="30"/>
      <c r="B62" s="220" t="s">
        <v>1751</v>
      </c>
      <c r="C62" s="221"/>
      <c r="D62" s="220" t="s">
        <v>1754</v>
      </c>
    </row>
    <row r="63" spans="1:4" ht="15.75" x14ac:dyDescent="0.25">
      <c r="A63" s="30"/>
      <c r="B63" s="220" t="s">
        <v>1752</v>
      </c>
      <c r="C63" s="221"/>
      <c r="D63" s="220" t="s">
        <v>1755</v>
      </c>
    </row>
    <row r="66" spans="2:4" ht="15.75" x14ac:dyDescent="0.25">
      <c r="B66" s="219" t="s">
        <v>1750</v>
      </c>
      <c r="C66" s="219"/>
      <c r="D66" s="219"/>
    </row>
    <row r="67" spans="2:4" ht="15.75" x14ac:dyDescent="0.25">
      <c r="B67" s="219"/>
      <c r="C67" s="219"/>
      <c r="D67" s="219"/>
    </row>
    <row r="68" spans="2:4" ht="15.75" x14ac:dyDescent="0.25">
      <c r="B68" s="220" t="s">
        <v>1753</v>
      </c>
      <c r="C68" s="221"/>
      <c r="D68" s="220" t="s">
        <v>1767</v>
      </c>
    </row>
    <row r="69" spans="2:4" ht="61.5" customHeight="1" x14ac:dyDescent="0.25">
      <c r="B69" s="219"/>
      <c r="C69" s="221"/>
      <c r="D69" s="219"/>
    </row>
    <row r="70" spans="2:4" ht="15.75" x14ac:dyDescent="0.25">
      <c r="B70" s="220" t="s">
        <v>1754</v>
      </c>
      <c r="C70" s="221"/>
      <c r="D70" s="220" t="s">
        <v>1768</v>
      </c>
    </row>
    <row r="71" spans="2:4" ht="15.75" x14ac:dyDescent="0.25">
      <c r="B71" s="220" t="s">
        <v>1755</v>
      </c>
      <c r="C71" s="221"/>
      <c r="D71" s="220" t="s">
        <v>1769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IDP 2013-14 Rev</vt:lpstr>
      <vt:lpstr>Obj &amp; Strat Def</vt:lpstr>
      <vt:lpstr>USDG Matrix</vt:lpstr>
      <vt:lpstr>CM PP</vt:lpstr>
      <vt:lpstr>CFO PP</vt:lpstr>
      <vt:lpstr>DCS-PP</vt:lpstr>
      <vt:lpstr>D ComS-PP</vt:lpstr>
      <vt:lpstr>DES-PP</vt:lpstr>
      <vt:lpstr>DESS-PP</vt:lpstr>
      <vt:lpstr>COO-PP</vt:lpstr>
      <vt:lpstr>DHPS-PP</vt:lpstr>
      <vt:lpstr>DDP-PP</vt:lpstr>
      <vt:lpstr>Headings for PPs</vt:lpstr>
      <vt:lpstr>Signatures</vt:lpstr>
      <vt:lpstr>'DES-PP'!Print_Area</vt:lpstr>
      <vt:lpstr>'DESS-PP'!Print_Area</vt:lpstr>
      <vt:lpstr>'IDP 2013-14 Rev'!Print_Area</vt:lpstr>
      <vt:lpstr>'IDP 2013-14 Rev'!Print_Titles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GeoffW</dc:creator>
  <cp:lastModifiedBy>Yolanda Mfana</cp:lastModifiedBy>
  <cp:lastPrinted>2014-10-14T11:10:50Z</cp:lastPrinted>
  <dcterms:created xsi:type="dcterms:W3CDTF">2012-10-05T10:58:06Z</dcterms:created>
  <dcterms:modified xsi:type="dcterms:W3CDTF">2014-10-21T15:25:33Z</dcterms:modified>
</cp:coreProperties>
</file>