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31 July 2014" sheetId="1" r:id="rId1"/>
  </sheets>
  <externalReferences>
    <externalReference r:id="rId2"/>
    <externalReference r:id="rId3"/>
    <externalReference r:id="rId4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'31 July 2014'!$B$2:$K$33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2" i="1"/>
  <c r="J29" i="1" s="1"/>
  <c r="J33" i="1" s="1"/>
  <c r="I22" i="1"/>
  <c r="I29" i="1" s="1"/>
  <c r="I33" i="1" s="1"/>
  <c r="H22" i="1"/>
  <c r="H29" i="1" s="1"/>
  <c r="H33" i="1" s="1"/>
  <c r="K20" i="1"/>
  <c r="K19" i="1"/>
  <c r="K18" i="1"/>
  <c r="K17" i="1"/>
  <c r="K16" i="1"/>
  <c r="K15" i="1"/>
  <c r="K22" i="1" l="1"/>
  <c r="K29" i="1" s="1"/>
  <c r="K33" i="1" s="1"/>
</calcChain>
</file>

<file path=xl/sharedStrings.xml><?xml version="1.0" encoding="utf-8"?>
<sst xmlns="http://schemas.openxmlformats.org/spreadsheetml/2006/main" count="78" uniqueCount="54">
  <si>
    <t>ANNEXURE C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</si>
  <si>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</si>
  <si>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</si>
  <si>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</si>
  <si>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</si>
  <si>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</si>
  <si>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</si>
  <si>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</si>
  <si>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</si>
  <si>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</si>
  <si>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</si>
  <si>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</si>
  <si>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</si>
  <si>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</si>
  <si>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</si>
  <si>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</si>
  <si>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</si>
  <si>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</si>
  <si>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</si>
  <si>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</si>
  <si>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</si>
  <si>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01/06/2001</t>
  </si>
  <si>
    <t>30/06/2021</t>
  </si>
  <si>
    <t>DBSA</t>
  </si>
  <si>
    <t>01/06/2002</t>
  </si>
  <si>
    <t>30/06/2023</t>
  </si>
  <si>
    <t>29/06/2004</t>
  </si>
  <si>
    <t>31/12/2023</t>
  </si>
  <si>
    <t>30/03/2007</t>
  </si>
  <si>
    <t>1 - 5</t>
  </si>
  <si>
    <t>VARIOUS</t>
  </si>
  <si>
    <t>31/03/2008</t>
  </si>
  <si>
    <t>1 - 3</t>
  </si>
  <si>
    <t>Sub Total Annuity Loans</t>
  </si>
  <si>
    <t>Financial Leases</t>
  </si>
  <si>
    <t>Various</t>
  </si>
  <si>
    <t xml:space="preserve">Sub Total Annuity &amp; Financial Leases </t>
  </si>
  <si>
    <t>GRAND TOTALS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</si>
  <si>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</si>
  <si>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</si>
  <si>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</si>
  <si>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</si>
  <si>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</si>
  <si>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</si>
  <si>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</si>
  <si>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</si>
  <si>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</si>
  <si>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</si>
  <si>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</si>
  <si>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</si>
  <si>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</si>
  <si>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</si>
  <si>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</si>
  <si>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31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</si>
</sst>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_ ;_ * \-#,##0_ ;_ * &quot;-&quot;_ ;_ @_ "/>
    <numFmt numFmtId="167" formatCode="[$-1C09]dd\ mmmm\ yyyy;@"/>
    <numFmt numFmtId="168" formatCode="_(* #,##0_);_(* \(#,##0\);_(* &quot;-&quot;??_);_(@_)"/>
    <numFmt numFmtId="171" formatCode="#,##0_ ;[Red]\-#,##0\ 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37" fontId="2" fillId="0" borderId="0" xfId="0" applyNumberFormat="1" applyFont="1" applyBorder="1" applyProtection="1"/>
    <xf numFmtId="43" fontId="2" fillId="0" borderId="0" xfId="1" applyFont="1" applyBorder="1" applyAlignment="1" applyProtection="1">
      <alignment horizontal="right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167" fontId="2" fillId="2" borderId="0" xfId="0" quotePrefix="1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167" fontId="2" fillId="2" borderId="5" xfId="0" quotePrefix="1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1" fillId="0" borderId="4" xfId="0" applyFont="1" applyBorder="1" applyProtection="1"/>
    <xf numFmtId="43" fontId="2" fillId="0" borderId="0" xfId="1" applyFont="1" applyBorder="1" applyProtection="1"/>
    <xf numFmtId="37" fontId="2" fillId="0" borderId="5" xfId="0" applyNumberFormat="1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37" fontId="1" fillId="0" borderId="0" xfId="0" applyNumberFormat="1" applyFont="1" applyBorder="1" applyProtection="1"/>
    <xf numFmtId="3" fontId="1" fillId="0" borderId="0" xfId="0" applyNumberFormat="1" applyFont="1" applyBorder="1" applyProtection="1"/>
    <xf numFmtId="0" fontId="1" fillId="0" borderId="5" xfId="0" applyFont="1" applyBorder="1" applyProtection="1"/>
    <xf numFmtId="0" fontId="1" fillId="0" borderId="0" xfId="0" applyFont="1" applyFill="1" applyBorder="1" applyProtection="1"/>
    <xf numFmtId="0" fontId="1" fillId="0" borderId="4" xfId="0" quotePrefix="1" applyFont="1" applyBorder="1" applyAlignment="1" applyProtection="1">
      <alignment horizontal="center"/>
    </xf>
    <xf numFmtId="1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Border="1" applyProtection="1"/>
    <xf numFmtId="168" fontId="1" fillId="0" borderId="0" xfId="1" applyNumberFormat="1" applyFont="1" applyFill="1" applyBorder="1" applyProtection="1"/>
    <xf numFmtId="168" fontId="1" fillId="0" borderId="0" xfId="1" applyNumberFormat="1" applyFont="1" applyFill="1" applyBorder="1" applyAlignment="1" applyProtection="1">
      <alignment horizontal="right"/>
    </xf>
    <xf numFmtId="168" fontId="1" fillId="0" borderId="0" xfId="1" applyNumberFormat="1" applyFont="1" applyFill="1"/>
    <xf numFmtId="168" fontId="1" fillId="0" borderId="5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0" fontId="1" fillId="0" borderId="4" xfId="0" quotePrefix="1" applyFont="1" applyFill="1" applyBorder="1" applyAlignment="1" applyProtection="1">
      <alignment horizontal="center"/>
    </xf>
    <xf numFmtId="16" fontId="1" fillId="0" borderId="0" xfId="0" quotePrefix="1" applyNumberFormat="1" applyFont="1" applyFill="1" applyBorder="1" applyAlignment="1" applyProtection="1">
      <alignment horizontal="center"/>
    </xf>
    <xf numFmtId="0" fontId="4" fillId="0" borderId="4" xfId="0" applyFont="1" applyBorder="1" applyProtection="1"/>
    <xf numFmtId="3" fontId="1" fillId="0" borderId="9" xfId="1" applyNumberFormat="1" applyFont="1" applyFill="1" applyBorder="1" applyProtection="1"/>
    <xf numFmtId="164" fontId="1" fillId="0" borderId="9" xfId="0" applyNumberFormat="1" applyFont="1" applyFill="1" applyBorder="1" applyAlignment="1" applyProtection="1">
      <alignment horizontal="right"/>
    </xf>
    <xf numFmtId="164" fontId="1" fillId="0" borderId="9" xfId="0" applyNumberFormat="1" applyFont="1" applyFill="1" applyBorder="1" applyProtection="1"/>
    <xf numFmtId="3" fontId="1" fillId="0" borderId="10" xfId="1" applyNumberFormat="1" applyFont="1" applyFill="1" applyBorder="1" applyAlignment="1">
      <alignment horizontal="right"/>
    </xf>
    <xf numFmtId="0" fontId="1" fillId="0" borderId="4" xfId="0" applyFont="1" applyFill="1" applyBorder="1" applyProtection="1"/>
    <xf numFmtId="3" fontId="2" fillId="0" borderId="11" xfId="1" applyNumberFormat="1" applyFont="1" applyBorder="1" applyProtection="1"/>
    <xf numFmtId="168" fontId="2" fillId="0" borderId="11" xfId="1" applyNumberFormat="1" applyFont="1" applyBorder="1" applyAlignment="1" applyProtection="1">
      <alignment horizontal="right"/>
    </xf>
    <xf numFmtId="3" fontId="2" fillId="0" borderId="12" xfId="1" applyNumberFormat="1" applyFont="1" applyFill="1" applyBorder="1" applyProtection="1"/>
    <xf numFmtId="3" fontId="1" fillId="0" borderId="0" xfId="1" applyNumberFormat="1" applyFont="1" applyBorder="1" applyProtection="1"/>
    <xf numFmtId="164" fontId="1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Border="1" applyProtection="1"/>
    <xf numFmtId="3" fontId="1" fillId="0" borderId="5" xfId="0" applyNumberFormat="1" applyFont="1" applyBorder="1"/>
    <xf numFmtId="3" fontId="2" fillId="0" borderId="13" xfId="1" applyNumberFormat="1" applyFont="1" applyBorder="1" applyProtection="1"/>
    <xf numFmtId="164" fontId="2" fillId="0" borderId="13" xfId="0" applyNumberFormat="1" applyFont="1" applyBorder="1" applyProtection="1"/>
    <xf numFmtId="3" fontId="2" fillId="0" borderId="14" xfId="0" applyNumberFormat="1" applyFont="1" applyBorder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7" xfId="0" applyFont="1" applyBorder="1" applyAlignment="1" applyProtection="1">
      <alignment horizontal="center"/>
    </xf>
    <xf numFmtId="3" fontId="2" fillId="0" borderId="7" xfId="1" applyNumberFormat="1" applyFont="1" applyBorder="1" applyProtection="1"/>
    <xf numFmtId="168" fontId="2" fillId="0" borderId="7" xfId="1" applyNumberFormat="1" applyFont="1" applyBorder="1" applyProtection="1"/>
    <xf numFmtId="3" fontId="2" fillId="0" borderId="8" xfId="1" applyNumberFormat="1" applyFont="1" applyBorder="1" applyProtection="1"/>
    <xf numFmtId="3" fontId="2" fillId="0" borderId="0" xfId="1" applyNumberFormat="1" applyFont="1" applyBorder="1" applyProtection="1"/>
    <xf numFmtId="3" fontId="2" fillId="0" borderId="0" xfId="1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164" fontId="2" fillId="0" borderId="7" xfId="1" applyNumberFormat="1" applyFont="1" applyBorder="1" applyProtection="1"/>
    <xf numFmtId="164" fontId="2" fillId="0" borderId="7" xfId="0" applyNumberFormat="1" applyFont="1" applyBorder="1" applyProtection="1"/>
    <xf numFmtId="3" fontId="2" fillId="0" borderId="8" xfId="0" applyNumberFormat="1" applyFont="1" applyBorder="1" applyProtection="1"/>
    <xf numFmtId="3" fontId="2" fillId="0" borderId="7" xfId="0" applyNumberFormat="1" applyFont="1" applyBorder="1"/>
    <xf numFmtId="164" fontId="2" fillId="0" borderId="7" xfId="0" applyNumberFormat="1" applyFont="1" applyBorder="1"/>
    <xf numFmtId="171" fontId="2" fillId="0" borderId="15" xfId="0" applyNumberFormat="1" applyFont="1" applyBorder="1"/>
    <xf numFmtId="3" fontId="1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Protection="1"/>
    <xf numFmtId="0" fontId="2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tabSelected="1" topLeftCell="B1" zoomScaleNormal="100" workbookViewId="0">
      <selection activeCell="H23" sqref="H23"/>
    </sheetView>
  </sheetViews>
  <sheetFormatPr defaultRowHeight="11.25" x14ac:dyDescent="0.2"/>
  <cols>
    <col min="1" max="1" width="3.5703125" style="1" customWidth="1"/>
    <col min="2" max="2" width="19" style="1" customWidth="1"/>
    <col min="3" max="3" width="9.42578125" style="1" customWidth="1"/>
    <col min="4" max="4" width="8.85546875" style="1" customWidth="1"/>
    <col min="5" max="5" width="15.5703125" style="1" customWidth="1"/>
    <col min="6" max="6" width="12.140625" style="1" customWidth="1"/>
    <col min="7" max="7" width="18.7109375" style="1" customWidth="1"/>
    <col min="8" max="8" width="12.28515625" style="1" customWidth="1"/>
    <col min="9" max="9" width="12.85546875" style="1" customWidth="1"/>
    <col min="10" max="10" width="11.7109375" style="1" customWidth="1"/>
    <col min="11" max="11" width="15.5703125" style="1" customWidth="1"/>
    <col min="12" max="16384" width="9.140625" style="1"/>
  </cols>
  <sheetData>
    <row r="2" spans="2:11" x14ac:dyDescent="0.2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2" thickBot="1" x14ac:dyDescent="0.25">
      <c r="B3" s="2"/>
      <c r="C3" s="2"/>
      <c r="D3" s="2"/>
      <c r="E3" s="3"/>
      <c r="F3" s="2"/>
      <c r="G3" s="2"/>
      <c r="H3" s="4"/>
      <c r="I3" s="5"/>
      <c r="J3" s="4"/>
      <c r="K3" s="4"/>
    </row>
    <row r="4" spans="2:11" ht="12" thickTop="1" x14ac:dyDescent="0.2">
      <c r="B4" s="6"/>
      <c r="C4" s="7"/>
      <c r="D4" s="7"/>
      <c r="E4" s="7"/>
      <c r="F4" s="7"/>
      <c r="G4" s="7"/>
      <c r="H4" s="7"/>
      <c r="I4" s="7"/>
      <c r="J4" s="8"/>
      <c r="K4" s="9"/>
    </row>
    <row r="5" spans="2:11" x14ac:dyDescent="0.2">
      <c r="B5" s="10"/>
      <c r="C5" s="11"/>
      <c r="D5" s="11"/>
      <c r="E5" s="11"/>
      <c r="F5" s="11"/>
      <c r="G5" s="11"/>
      <c r="H5" s="11"/>
      <c r="I5" s="11"/>
      <c r="J5" s="12" t="s">
        <v>1</v>
      </c>
      <c r="K5" s="13"/>
    </row>
    <row r="6" spans="2:11" x14ac:dyDescent="0.2">
      <c r="B6" s="10" t="s">
        <v>2</v>
      </c>
      <c r="C6" s="11"/>
      <c r="D6" s="11"/>
      <c r="E6" s="11"/>
      <c r="F6" s="11"/>
      <c r="G6" s="11"/>
      <c r="H6" s="11" t="s">
        <v>3</v>
      </c>
      <c r="I6" s="12" t="s">
        <v>4</v>
      </c>
      <c r="J6" s="12" t="s">
        <v>5</v>
      </c>
      <c r="K6" s="13" t="s">
        <v>3</v>
      </c>
    </row>
    <row r="7" spans="2:11" x14ac:dyDescent="0.2">
      <c r="B7" s="10" t="s">
        <v>3</v>
      </c>
      <c r="C7" s="11"/>
      <c r="D7" s="11"/>
      <c r="E7" s="11"/>
      <c r="F7" s="11"/>
      <c r="G7" s="11"/>
      <c r="H7" s="12" t="s">
        <v>6</v>
      </c>
      <c r="I7" s="12" t="s">
        <v>7</v>
      </c>
      <c r="J7" s="12" t="s">
        <v>7</v>
      </c>
      <c r="K7" s="14" t="s">
        <v>6</v>
      </c>
    </row>
    <row r="8" spans="2:11" x14ac:dyDescent="0.2">
      <c r="B8" s="10" t="s">
        <v>8</v>
      </c>
      <c r="C8" s="11"/>
      <c r="D8" s="11"/>
      <c r="E8" s="11"/>
      <c r="F8" s="11"/>
      <c r="G8" s="11"/>
      <c r="H8" s="15">
        <v>41821</v>
      </c>
      <c r="I8" s="16" t="s">
        <v>9</v>
      </c>
      <c r="J8" s="16" t="s">
        <v>9</v>
      </c>
      <c r="K8" s="17" t="s">
        <v>53</v>
      </c>
    </row>
    <row r="9" spans="2:11" x14ac:dyDescent="0.2">
      <c r="B9" s="10"/>
      <c r="C9" s="11"/>
      <c r="D9" s="11"/>
      <c r="E9" s="11"/>
      <c r="F9" s="11"/>
      <c r="G9" s="11"/>
      <c r="H9" s="11"/>
      <c r="I9" s="11"/>
      <c r="J9" s="11"/>
      <c r="K9" s="13"/>
    </row>
    <row r="10" spans="2:11" ht="12" thickBot="1" x14ac:dyDescent="0.25">
      <c r="B10" s="18" t="s">
        <v>4</v>
      </c>
      <c r="C10" s="19" t="s">
        <v>10</v>
      </c>
      <c r="D10" s="20" t="s">
        <v>11</v>
      </c>
      <c r="E10" s="20" t="s">
        <v>12</v>
      </c>
      <c r="F10" s="19" t="s">
        <v>13</v>
      </c>
      <c r="G10" s="20" t="s">
        <v>14</v>
      </c>
      <c r="H10" s="20" t="s">
        <v>15</v>
      </c>
      <c r="I10" s="20" t="s">
        <v>15</v>
      </c>
      <c r="J10" s="20" t="s">
        <v>15</v>
      </c>
      <c r="K10" s="21" t="s">
        <v>15</v>
      </c>
    </row>
    <row r="11" spans="2:11" ht="12" thickTop="1" x14ac:dyDescent="0.2">
      <c r="B11" s="22"/>
      <c r="C11" s="2"/>
      <c r="D11" s="2"/>
      <c r="E11" s="2"/>
      <c r="F11" s="2"/>
      <c r="G11" s="2"/>
      <c r="H11" s="4"/>
      <c r="I11" s="23"/>
      <c r="J11" s="4"/>
      <c r="K11" s="24"/>
    </row>
    <row r="12" spans="2:11" x14ac:dyDescent="0.2">
      <c r="B12" s="25" t="s">
        <v>16</v>
      </c>
      <c r="C12" s="26"/>
      <c r="D12" s="2"/>
      <c r="E12" s="2"/>
      <c r="F12" s="2"/>
      <c r="G12" s="2"/>
      <c r="H12" s="27"/>
      <c r="I12" s="28"/>
      <c r="J12" s="27"/>
      <c r="K12" s="29"/>
    </row>
    <row r="13" spans="2:11" x14ac:dyDescent="0.2">
      <c r="B13" s="25"/>
      <c r="C13" s="26"/>
      <c r="D13" s="2"/>
      <c r="E13" s="2"/>
      <c r="F13" s="2"/>
      <c r="G13" s="2"/>
      <c r="H13" s="27"/>
      <c r="I13" s="28"/>
      <c r="J13" s="27"/>
      <c r="K13" s="29"/>
    </row>
    <row r="14" spans="2:11" x14ac:dyDescent="0.2">
      <c r="B14" s="22"/>
      <c r="C14" s="26"/>
      <c r="D14" s="2"/>
      <c r="E14" s="30"/>
      <c r="F14" s="2"/>
      <c r="G14" s="2"/>
      <c r="H14" s="27"/>
      <c r="I14" s="28"/>
      <c r="J14" s="27"/>
      <c r="K14" s="29"/>
    </row>
    <row r="15" spans="2:11" x14ac:dyDescent="0.2">
      <c r="B15" s="31" t="s">
        <v>17</v>
      </c>
      <c r="C15" s="32">
        <v>0.13950000000000001</v>
      </c>
      <c r="D15" s="3" t="s">
        <v>18</v>
      </c>
      <c r="E15" s="33" t="s">
        <v>19</v>
      </c>
      <c r="F15" s="34" t="s">
        <v>20</v>
      </c>
      <c r="G15" s="3" t="s">
        <v>18</v>
      </c>
      <c r="H15" s="35">
        <v>81908653.689999998</v>
      </c>
      <c r="I15" s="36">
        <v>0</v>
      </c>
      <c r="J15" s="37">
        <v>0</v>
      </c>
      <c r="K15" s="38">
        <f t="shared" ref="K15:K20" si="0">+H15+I15-J15</f>
        <v>81908653.689999998</v>
      </c>
    </row>
    <row r="16" spans="2:11" x14ac:dyDescent="0.2">
      <c r="B16" s="31" t="s">
        <v>21</v>
      </c>
      <c r="C16" s="32">
        <v>9.7119999999999998E-2</v>
      </c>
      <c r="D16" s="3">
        <v>13717</v>
      </c>
      <c r="E16" s="33">
        <v>13717</v>
      </c>
      <c r="F16" s="34" t="s">
        <v>22</v>
      </c>
      <c r="G16" s="3" t="s">
        <v>23</v>
      </c>
      <c r="H16" s="35">
        <v>29473684.170000002</v>
      </c>
      <c r="I16" s="36">
        <v>0</v>
      </c>
      <c r="J16" s="37">
        <v>0</v>
      </c>
      <c r="K16" s="38">
        <f t="shared" si="0"/>
        <v>29473684.170000002</v>
      </c>
    </row>
    <row r="17" spans="2:11" x14ac:dyDescent="0.2">
      <c r="B17" s="31" t="s">
        <v>24</v>
      </c>
      <c r="C17" s="32">
        <v>0.114</v>
      </c>
      <c r="D17" s="3">
        <v>100124</v>
      </c>
      <c r="E17" s="33">
        <v>100124</v>
      </c>
      <c r="F17" s="34" t="s">
        <v>25</v>
      </c>
      <c r="G17" s="3" t="s">
        <v>23</v>
      </c>
      <c r="H17" s="35">
        <v>107387374.72</v>
      </c>
      <c r="I17" s="36">
        <v>0</v>
      </c>
      <c r="J17" s="37">
        <v>0</v>
      </c>
      <c r="K17" s="38">
        <f t="shared" si="0"/>
        <v>107387374.72</v>
      </c>
    </row>
    <row r="18" spans="2:11" x14ac:dyDescent="0.2">
      <c r="B18" s="31" t="s">
        <v>26</v>
      </c>
      <c r="C18" s="32">
        <v>0.125556</v>
      </c>
      <c r="D18" s="3">
        <v>101058</v>
      </c>
      <c r="E18" s="33">
        <v>101058</v>
      </c>
      <c r="F18" s="34" t="s">
        <v>27</v>
      </c>
      <c r="G18" s="3" t="s">
        <v>23</v>
      </c>
      <c r="H18" s="37">
        <v>43233918.969999999</v>
      </c>
      <c r="I18" s="39">
        <v>0</v>
      </c>
      <c r="J18" s="37">
        <v>0</v>
      </c>
      <c r="K18" s="38">
        <f t="shared" si="0"/>
        <v>43233918.969999999</v>
      </c>
    </row>
    <row r="19" spans="2:11" x14ac:dyDescent="0.2">
      <c r="B19" s="40" t="s">
        <v>28</v>
      </c>
      <c r="C19" s="32">
        <v>8.1138000000000002E-2</v>
      </c>
      <c r="D19" s="3">
        <v>102531</v>
      </c>
      <c r="E19" s="41" t="s">
        <v>29</v>
      </c>
      <c r="F19" s="30" t="s">
        <v>30</v>
      </c>
      <c r="G19" s="33" t="s">
        <v>23</v>
      </c>
      <c r="H19" s="35">
        <v>151471778.90000001</v>
      </c>
      <c r="I19" s="36">
        <v>0</v>
      </c>
      <c r="J19" s="36">
        <v>0</v>
      </c>
      <c r="K19" s="38">
        <f t="shared" si="0"/>
        <v>151471778.90000001</v>
      </c>
    </row>
    <row r="20" spans="2:11" x14ac:dyDescent="0.2">
      <c r="B20" s="40" t="s">
        <v>31</v>
      </c>
      <c r="C20" s="32">
        <v>8.9499999999999996E-2</v>
      </c>
      <c r="D20" s="3">
        <v>102947</v>
      </c>
      <c r="E20" s="41" t="s">
        <v>32</v>
      </c>
      <c r="F20" s="30" t="s">
        <v>30</v>
      </c>
      <c r="G20" s="33" t="s">
        <v>23</v>
      </c>
      <c r="H20" s="35">
        <v>183731491.77000001</v>
      </c>
      <c r="I20" s="36">
        <v>0</v>
      </c>
      <c r="J20" s="36">
        <v>0</v>
      </c>
      <c r="K20" s="38">
        <f t="shared" si="0"/>
        <v>183731491.77000001</v>
      </c>
    </row>
    <row r="21" spans="2:11" x14ac:dyDescent="0.2">
      <c r="B21" s="42"/>
      <c r="C21" s="2"/>
      <c r="D21" s="3"/>
      <c r="E21" s="2"/>
      <c r="F21" s="2"/>
      <c r="G21" s="2"/>
      <c r="H21" s="43"/>
      <c r="I21" s="44"/>
      <c r="J21" s="45"/>
      <c r="K21" s="46"/>
    </row>
    <row r="22" spans="2:11" ht="12" thickBot="1" x14ac:dyDescent="0.25">
      <c r="B22" s="47" t="s">
        <v>33</v>
      </c>
      <c r="C22" s="2"/>
      <c r="D22" s="3"/>
      <c r="E22" s="2"/>
      <c r="F22" s="2"/>
      <c r="G22" s="2"/>
      <c r="H22" s="48">
        <f>SUM(H15:H21)</f>
        <v>597206902.22000003</v>
      </c>
      <c r="I22" s="49">
        <f>SUM(I15:I21)</f>
        <v>0</v>
      </c>
      <c r="J22" s="49">
        <f>SUM(J15:J21)</f>
        <v>0</v>
      </c>
      <c r="K22" s="50">
        <f>SUM(K15:K21)</f>
        <v>597206902.22000003</v>
      </c>
    </row>
    <row r="23" spans="2:11" ht="12" thickTop="1" x14ac:dyDescent="0.2">
      <c r="B23" s="22"/>
      <c r="C23" s="2"/>
      <c r="D23" s="3"/>
      <c r="E23" s="2"/>
      <c r="F23" s="2"/>
      <c r="G23" s="2"/>
      <c r="H23" s="51"/>
      <c r="I23" s="52"/>
      <c r="J23" s="53"/>
      <c r="K23" s="54"/>
    </row>
    <row r="24" spans="2:11" x14ac:dyDescent="0.2">
      <c r="B24" s="25" t="s">
        <v>34</v>
      </c>
      <c r="C24" s="2"/>
      <c r="D24" s="3"/>
      <c r="E24" s="2"/>
      <c r="F24" s="2"/>
      <c r="G24" s="2"/>
      <c r="H24" s="51"/>
      <c r="I24" s="53"/>
      <c r="J24" s="53"/>
      <c r="K24" s="54"/>
    </row>
    <row r="25" spans="2:11" x14ac:dyDescent="0.2">
      <c r="B25" s="22"/>
      <c r="C25" s="2"/>
      <c r="D25" s="3"/>
      <c r="E25" s="2"/>
      <c r="F25" s="2"/>
      <c r="G25" s="2"/>
      <c r="H25" s="51"/>
      <c r="I25" s="53"/>
      <c r="J25" s="53"/>
      <c r="K25" s="54"/>
    </row>
    <row r="26" spans="2:11" x14ac:dyDescent="0.2">
      <c r="B26" s="22" t="s">
        <v>35</v>
      </c>
      <c r="C26" s="2"/>
      <c r="D26" s="3" t="s">
        <v>35</v>
      </c>
      <c r="E26" s="2"/>
      <c r="F26" s="2" t="s">
        <v>35</v>
      </c>
      <c r="G26" s="2"/>
      <c r="H26" s="55">
        <v>6208490.0100000007</v>
      </c>
      <c r="I26" s="56">
        <v>0</v>
      </c>
      <c r="J26" s="56">
        <v>0</v>
      </c>
      <c r="K26" s="57">
        <f>+H26+I26-J26</f>
        <v>6208490.0100000007</v>
      </c>
    </row>
    <row r="27" spans="2:11" x14ac:dyDescent="0.2">
      <c r="B27" s="22"/>
      <c r="C27" s="2"/>
      <c r="D27" s="3"/>
      <c r="E27" s="2"/>
      <c r="F27" s="2"/>
      <c r="G27" s="2"/>
      <c r="H27" s="51"/>
      <c r="I27" s="53"/>
      <c r="J27" s="53"/>
      <c r="K27" s="54"/>
    </row>
    <row r="28" spans="2:11" x14ac:dyDescent="0.2">
      <c r="B28" s="22"/>
      <c r="C28" s="2"/>
      <c r="D28" s="3"/>
      <c r="E28" s="2"/>
      <c r="F28" s="2"/>
      <c r="G28" s="2"/>
      <c r="H28" s="51"/>
      <c r="I28" s="53"/>
      <c r="J28" s="53"/>
      <c r="K28" s="54"/>
    </row>
    <row r="29" spans="2:11" ht="12" thickBot="1" x14ac:dyDescent="0.25">
      <c r="B29" s="58" t="s">
        <v>36</v>
      </c>
      <c r="C29" s="59"/>
      <c r="D29" s="60"/>
      <c r="E29" s="59"/>
      <c r="F29" s="59"/>
      <c r="G29" s="59"/>
      <c r="H29" s="61">
        <f>+H22+H26</f>
        <v>603415392.23000002</v>
      </c>
      <c r="I29" s="62">
        <f>+I22+I26</f>
        <v>0</v>
      </c>
      <c r="J29" s="62">
        <f>+J22+J26</f>
        <v>0</v>
      </c>
      <c r="K29" s="63">
        <f>+K22+K26</f>
        <v>603415392.23000002</v>
      </c>
    </row>
    <row r="30" spans="2:11" ht="12" customHeight="1" thickTop="1" x14ac:dyDescent="0.2">
      <c r="B30" s="2"/>
      <c r="C30" s="2"/>
      <c r="D30" s="3"/>
      <c r="E30" s="2"/>
      <c r="F30" s="2"/>
      <c r="G30" s="2"/>
      <c r="H30" s="64"/>
      <c r="I30" s="65"/>
      <c r="J30" s="64"/>
      <c r="K30" s="64"/>
    </row>
    <row r="31" spans="2:11" ht="12" customHeight="1" thickBot="1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 ht="12" customHeight="1" thickTop="1" thickBot="1" x14ac:dyDescent="0.25">
      <c r="B32" s="22"/>
      <c r="C32" s="2"/>
      <c r="D32" s="3"/>
      <c r="E32" s="2"/>
      <c r="F32" s="2"/>
      <c r="G32" s="2"/>
      <c r="H32" s="66"/>
      <c r="I32" s="67"/>
      <c r="J32" s="68"/>
      <c r="K32" s="69"/>
    </row>
    <row r="33" spans="2:11" ht="12.75" thickTop="1" thickBot="1" x14ac:dyDescent="0.25">
      <c r="B33" s="58" t="s">
        <v>37</v>
      </c>
      <c r="C33" s="59"/>
      <c r="D33" s="59"/>
      <c r="E33" s="59"/>
      <c r="F33" s="59"/>
      <c r="G33" s="59"/>
      <c r="H33" s="70">
        <f>+H29</f>
        <v>603415392.23000002</v>
      </c>
      <c r="I33" s="71">
        <f>+I29</f>
        <v>0</v>
      </c>
      <c r="J33" s="71">
        <f>+J29</f>
        <v>0</v>
      </c>
      <c r="K33" s="72">
        <f>+K29</f>
        <v>603415392.23000002</v>
      </c>
    </row>
    <row r="34" spans="2:11" ht="12" thickTop="1" x14ac:dyDescent="0.2">
      <c r="B34" s="2"/>
      <c r="C34" s="2"/>
      <c r="D34" s="2"/>
      <c r="E34" s="2"/>
      <c r="F34" s="2"/>
      <c r="G34" s="2"/>
      <c r="H34" s="73"/>
      <c r="I34" s="73"/>
      <c r="J34" s="73"/>
      <c r="K34" s="73"/>
    </row>
    <row r="35" spans="2:11" x14ac:dyDescent="0.2">
      <c r="B35" s="30"/>
      <c r="C35" s="2"/>
      <c r="D35" s="2"/>
      <c r="E35" s="2"/>
      <c r="F35" s="2"/>
      <c r="G35" s="2"/>
      <c r="H35" s="73"/>
      <c r="I35" s="73"/>
      <c r="J35" s="73"/>
      <c r="K35" s="73"/>
    </row>
    <row r="36" spans="2:11" x14ac:dyDescent="0.2">
      <c r="B36" s="30"/>
      <c r="C36" s="2"/>
      <c r="D36" s="2"/>
      <c r="E36" s="2"/>
      <c r="F36" s="2"/>
      <c r="G36" s="2"/>
      <c r="H36" s="73"/>
      <c r="I36" s="73"/>
      <c r="J36" s="73"/>
      <c r="K36" s="73"/>
    </row>
    <row r="37" spans="2:11" x14ac:dyDescent="0.2">
      <c r="B37" s="30"/>
      <c r="C37" s="2"/>
      <c r="D37" s="2"/>
      <c r="E37" s="2"/>
      <c r="F37" s="2"/>
      <c r="G37" s="2"/>
      <c r="H37" s="73"/>
      <c r="I37" s="73"/>
      <c r="J37" s="73"/>
      <c r="K37" s="73"/>
    </row>
    <row r="38" spans="2:11" x14ac:dyDescent="0.2">
      <c r="B38" s="30"/>
      <c r="C38" s="2"/>
      <c r="D38" s="2"/>
      <c r="E38" s="2"/>
      <c r="F38" s="2"/>
      <c r="G38" s="2"/>
      <c r="H38" s="73"/>
      <c r="I38" s="73"/>
      <c r="J38" s="73"/>
      <c r="K38" s="73"/>
    </row>
    <row r="39" spans="2:11" x14ac:dyDescent="0.2">
      <c r="B39" s="30"/>
      <c r="C39" s="2"/>
      <c r="D39" s="2"/>
      <c r="E39" s="2"/>
      <c r="F39" s="2"/>
      <c r="G39" s="2"/>
      <c r="H39" s="73"/>
      <c r="I39" s="73"/>
      <c r="J39" s="73"/>
      <c r="K39" s="73"/>
    </row>
    <row r="40" spans="2:11" x14ac:dyDescent="0.2">
      <c r="B40" s="30"/>
      <c r="C40" s="2"/>
      <c r="D40" s="2"/>
      <c r="E40" s="2"/>
      <c r="F40" s="2"/>
      <c r="G40" s="2"/>
      <c r="H40" s="73"/>
      <c r="I40" s="73"/>
      <c r="J40" s="73"/>
      <c r="K40" s="73"/>
    </row>
    <row r="41" spans="2:11" x14ac:dyDescent="0.2">
      <c r="B41" s="30"/>
      <c r="C41" s="2"/>
      <c r="D41" s="2"/>
      <c r="E41" s="2"/>
      <c r="F41" s="2"/>
      <c r="G41" s="2"/>
      <c r="H41" s="73"/>
      <c r="I41" s="73"/>
      <c r="J41" s="73"/>
      <c r="K41" s="73"/>
    </row>
    <row r="42" spans="2:11" x14ac:dyDescent="0.2">
      <c r="B42" s="30"/>
      <c r="C42" s="2"/>
      <c r="D42" s="2"/>
      <c r="E42" s="2"/>
      <c r="F42" s="2"/>
      <c r="G42" s="2"/>
      <c r="H42" s="73"/>
      <c r="I42" s="73"/>
      <c r="J42" s="73"/>
      <c r="K42" s="73"/>
    </row>
    <row r="43" spans="2:11" x14ac:dyDescent="0.2">
      <c r="B43" s="30"/>
      <c r="C43" s="2"/>
      <c r="D43" s="2"/>
      <c r="E43" s="2"/>
      <c r="F43" s="2"/>
      <c r="G43" s="2"/>
      <c r="H43" s="73"/>
      <c r="I43" s="73"/>
      <c r="J43" s="73"/>
      <c r="K43" s="73"/>
    </row>
    <row r="44" spans="2:11" x14ac:dyDescent="0.2">
      <c r="B44" s="30"/>
      <c r="C44" s="2"/>
      <c r="D44" s="2"/>
      <c r="E44" s="2"/>
      <c r="F44" s="2"/>
      <c r="G44" s="2"/>
      <c r="H44" s="73"/>
      <c r="I44" s="73"/>
      <c r="J44" s="73"/>
      <c r="K44" s="73"/>
    </row>
    <row r="45" spans="2:11" x14ac:dyDescent="0.2">
      <c r="B45" s="30"/>
      <c r="C45" s="2"/>
      <c r="D45" s="2"/>
      <c r="E45" s="2"/>
      <c r="F45" s="2"/>
      <c r="G45" s="2"/>
      <c r="H45" s="73"/>
      <c r="I45" s="73"/>
      <c r="J45" s="73"/>
      <c r="K45" s="73"/>
    </row>
    <row r="46" spans="2:11" s="78" customFormat="1" x14ac:dyDescent="0.2">
      <c r="B46" s="75" t="s">
        <v>38</v>
      </c>
      <c r="C46" s="76"/>
      <c r="D46" s="76" t="s">
        <v>39</v>
      </c>
      <c r="E46" s="77" t="s">
        <v>40</v>
      </c>
      <c r="F46" s="76"/>
      <c r="G46" s="76"/>
      <c r="H46" s="74"/>
      <c r="I46" s="74"/>
      <c r="J46" s="74"/>
      <c r="K46" s="74"/>
    </row>
    <row r="47" spans="2:11" s="78" customFormat="1" x14ac:dyDescent="0.2">
      <c r="B47" s="79"/>
      <c r="C47" s="76"/>
      <c r="D47" s="76" t="s">
        <v>41</v>
      </c>
      <c r="E47" s="77" t="s">
        <v>42</v>
      </c>
      <c r="F47" s="76"/>
      <c r="G47" s="76"/>
      <c r="H47" s="74"/>
      <c r="I47" s="74"/>
      <c r="J47" s="74"/>
      <c r="K47" s="74"/>
    </row>
    <row r="48" spans="2:11" s="78" customFormat="1" x14ac:dyDescent="0.2">
      <c r="B48" s="79"/>
      <c r="C48" s="76"/>
      <c r="D48" s="76" t="s">
        <v>4</v>
      </c>
      <c r="E48" s="77" t="s">
        <v>43</v>
      </c>
      <c r="F48" s="76"/>
      <c r="G48" s="76"/>
      <c r="H48" s="74"/>
      <c r="I48" s="74"/>
      <c r="J48" s="74"/>
      <c r="K48" s="74"/>
    </row>
    <row r="49" spans="2:11" s="78" customFormat="1" x14ac:dyDescent="0.2">
      <c r="B49" s="79"/>
      <c r="C49" s="76"/>
      <c r="D49" s="76" t="s">
        <v>44</v>
      </c>
      <c r="E49" s="77" t="s">
        <v>45</v>
      </c>
      <c r="F49" s="76"/>
      <c r="G49" s="76"/>
      <c r="H49" s="74"/>
      <c r="I49" s="74"/>
      <c r="J49" s="74"/>
      <c r="K49" s="74"/>
    </row>
    <row r="50" spans="2:11" s="78" customFormat="1" x14ac:dyDescent="0.2">
      <c r="B50" s="79"/>
      <c r="C50" s="76"/>
      <c r="D50" s="76" t="s">
        <v>46</v>
      </c>
      <c r="E50" s="77" t="s">
        <v>47</v>
      </c>
      <c r="F50" s="76"/>
      <c r="G50" s="76"/>
      <c r="H50" s="74"/>
      <c r="I50" s="74"/>
      <c r="J50" s="74"/>
      <c r="K50" s="74"/>
    </row>
    <row r="51" spans="2:11" s="78" customFormat="1" x14ac:dyDescent="0.2">
      <c r="B51" s="79"/>
      <c r="C51" s="76"/>
      <c r="D51" s="76"/>
      <c r="E51" s="76"/>
      <c r="F51" s="76"/>
      <c r="G51" s="76"/>
      <c r="H51" s="74"/>
      <c r="I51" s="74"/>
      <c r="J51" s="74"/>
      <c r="K51" s="74"/>
    </row>
    <row r="52" spans="2:11" s="78" customFormat="1" x14ac:dyDescent="0.2">
      <c r="B52" s="75" t="s">
        <v>16</v>
      </c>
      <c r="C52" s="76"/>
      <c r="D52" s="76" t="s">
        <v>39</v>
      </c>
      <c r="E52" s="77" t="s">
        <v>48</v>
      </c>
      <c r="F52" s="76"/>
      <c r="G52" s="76"/>
      <c r="H52" s="74"/>
      <c r="I52" s="74"/>
      <c r="J52" s="74"/>
      <c r="K52" s="74"/>
    </row>
    <row r="53" spans="2:11" s="78" customFormat="1" x14ac:dyDescent="0.2">
      <c r="B53" s="79"/>
      <c r="C53" s="76"/>
      <c r="D53" s="76" t="s">
        <v>41</v>
      </c>
      <c r="E53" s="77" t="s">
        <v>49</v>
      </c>
      <c r="F53" s="76"/>
      <c r="G53" s="76"/>
      <c r="H53" s="74"/>
      <c r="I53" s="74"/>
      <c r="J53" s="74"/>
      <c r="K53" s="74"/>
    </row>
    <row r="54" spans="2:11" s="78" customFormat="1" x14ac:dyDescent="0.2">
      <c r="B54" s="76"/>
      <c r="C54" s="76"/>
      <c r="D54" s="76" t="s">
        <v>4</v>
      </c>
      <c r="E54" s="77" t="s">
        <v>50</v>
      </c>
      <c r="F54" s="76"/>
      <c r="G54" s="76"/>
      <c r="H54" s="74"/>
      <c r="I54" s="74"/>
      <c r="J54" s="74"/>
      <c r="K54" s="74"/>
    </row>
    <row r="55" spans="2:11" s="78" customFormat="1" x14ac:dyDescent="0.2">
      <c r="D55" s="76" t="s">
        <v>44</v>
      </c>
      <c r="E55" s="77" t="s">
        <v>51</v>
      </c>
    </row>
    <row r="56" spans="2:11" s="78" customFormat="1" x14ac:dyDescent="0.2">
      <c r="D56" s="76" t="s">
        <v>46</v>
      </c>
      <c r="E56" s="77" t="s">
        <v>52</v>
      </c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8" scale="15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July 2014</vt:lpstr>
      <vt:lpstr>'31 July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2014-08-07T12:33:13Z</cp:lastPrinted>
  <dcterms:created xsi:type="dcterms:W3CDTF">2014-07-25T09:32:09Z</dcterms:created>
  <dcterms:modified xsi:type="dcterms:W3CDTF">2014-08-07T12:34:08Z</dcterms:modified>
</cp:coreProperties>
</file>